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Documents\Data Science\Courses\CareerFoundry\Immersion\Preparing &amp; Analyzing Data\"/>
    </mc:Choice>
  </mc:AlternateContent>
  <xr:revisionPtr revIDLastSave="0" documentId="13_ncr:1_{BA032DAE-9A3C-4F68-8C74-E65E4DEE378D}" xr6:coauthVersionLast="47" xr6:coauthVersionMax="47" xr10:uidLastSave="{00000000-0000-0000-0000-000000000000}"/>
  <bookViews>
    <workbookView xWindow="15" yWindow="0" windowWidth="20475" windowHeight="10920" activeTab="1" xr2:uid="{25B79874-5F51-4E96-B721-7DCFF84D06C9}"/>
  </bookViews>
  <sheets>
    <sheet name="Integrated Data" sheetId="3" r:id="rId1"/>
    <sheet name="Statistical Analysis" sheetId="4" r:id="rId2"/>
  </sheets>
  <definedNames>
    <definedName name="_xlnm._FilterDatabase" localSheetId="0" hidden="1">'Integrated Data'!$A$2:$AL$461</definedName>
    <definedName name="_xlchart.v1.0" hidden="1">'Integrated Data'!$AB$3:$AB$461</definedName>
    <definedName name="_xlchart.v1.1" hidden="1">'Integrated Data'!$N$3:$N$461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3" l="1"/>
  <c r="O5" i="3"/>
  <c r="O6" i="3"/>
  <c r="B22" i="4" s="1"/>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3" i="3"/>
  <c r="C10" i="4"/>
  <c r="C12" i="4"/>
  <c r="C9" i="4"/>
  <c r="C8" i="4"/>
  <c r="C7" i="4"/>
  <c r="B11" i="4"/>
  <c r="B10" i="4" s="1"/>
  <c r="B9" i="4"/>
  <c r="B7" i="4"/>
  <c r="B8" i="4"/>
  <c r="B1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 T</author>
  </authors>
  <commentList>
    <comment ref="A11" authorId="0" shapeId="0" xr:uid="{CC552C24-FD7A-49B9-AAE2-216F0A89F0B1}">
      <text>
        <r>
          <rPr>
            <b/>
            <sz val="9"/>
            <color indexed="81"/>
            <rFont val="Tahoma"/>
            <family val="2"/>
          </rPr>
          <t>K T:</t>
        </r>
        <r>
          <rPr>
            <sz val="9"/>
            <color indexed="81"/>
            <rFont val="Tahoma"/>
            <family val="2"/>
          </rPr>
          <t xml:space="preserve">
I used the z score formula and set z to 2 and solved for x, leaving me with anything over 17.66% as an outlier.</t>
        </r>
      </text>
    </comment>
    <comment ref="A12" authorId="0" shapeId="0" xr:uid="{92CE7ED1-0A69-4612-B3B8-9661B3E970BD}">
      <text>
        <r>
          <rPr>
            <b/>
            <sz val="9"/>
            <color indexed="81"/>
            <rFont val="Tahoma"/>
            <family val="2"/>
          </rPr>
          <t>K T:</t>
        </r>
        <r>
          <rPr>
            <sz val="9"/>
            <color indexed="81"/>
            <rFont val="Tahoma"/>
            <family val="2"/>
          </rPr>
          <t xml:space="preserve">
I used the z score formula and set z to 2 and solved for x, leaving me with anything over 2,839 as an outlier.</t>
        </r>
      </text>
    </comment>
  </commentList>
</comments>
</file>

<file path=xl/sharedStrings.xml><?xml version="1.0" encoding="utf-8"?>
<sst xmlns="http://schemas.openxmlformats.org/spreadsheetml/2006/main" count="993" uniqueCount="564">
  <si>
    <t>State</t>
  </si>
  <si>
    <t>Year</t>
  </si>
  <si>
    <t>State-Year</t>
  </si>
  <si>
    <t>Alabama</t>
  </si>
  <si>
    <t>15-24</t>
  </si>
  <si>
    <t>25-34</t>
  </si>
  <si>
    <t>35-44</t>
  </si>
  <si>
    <t>45-54</t>
  </si>
  <si>
    <t>5-14</t>
  </si>
  <si>
    <t>55-64</t>
  </si>
  <si>
    <t>65-74</t>
  </si>
  <si>
    <t>75-84</t>
  </si>
  <si>
    <t>85+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</si>
  <si>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</si>
  <si>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</si>
  <si>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</si>
  <si>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</si>
  <si>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</si>
  <si>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</si>
  <si>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</si>
  <si>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</si>
  <si>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</si>
  <si>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</si>
  <si>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</si>
  <si>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</si>
  <si>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</si>
  <si>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</si>
  <si>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</si>
  <si>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</si>
  <si>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</si>
  <si>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</si>
  <si>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</si>
  <si>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</si>
  <si>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</si>
  <si>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</si>
  <si>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</si>
  <si>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</si>
  <si>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</si>
  <si>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</si>
  <si>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</si>
  <si>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</si>
  <si>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</si>
  <si>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</si>
  <si>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</si>
  <si>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</si>
  <si>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</si>
  <si>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</si>
  <si>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</si>
  <si>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</si>
  <si>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</si>
  <si>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</si>
  <si>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</si>
  <si>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</si>
  <si>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</si>
  <si>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</si>
  <si>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</si>
  <si>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</si>
  <si>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</si>
  <si>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</si>
  <si>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</si>
  <si>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</si>
  <si>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</si>
  <si>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</si>
  <si>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Under  5</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</si>
  <si>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</si>
  <si>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</si>
  <si>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</si>
  <si>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</si>
  <si>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</si>
  <si>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</si>
  <si>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</si>
  <si>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</si>
  <si>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</si>
  <si>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</si>
  <si>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</si>
  <si>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</si>
  <si>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</si>
  <si>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</si>
  <si>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</si>
  <si>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</si>
  <si>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</si>
  <si>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</si>
  <si>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</si>
  <si>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</si>
  <si>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</si>
  <si>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</si>
  <si>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</si>
  <si>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</si>
  <si>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</si>
  <si>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</si>
  <si>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</si>
  <si>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</si>
  <si>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</si>
  <si>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</si>
  <si>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</si>
  <si>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</si>
  <si>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</si>
  <si>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</si>
  <si>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</si>
  <si>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</si>
  <si>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</si>
  <si>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</si>
  <si>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</si>
  <si>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</si>
  <si>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</si>
  <si>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</si>
  <si>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</si>
  <si>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</si>
  <si>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</si>
  <si>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</si>
  <si>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</si>
  <si>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</si>
  <si>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</si>
  <si>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</si>
  <si>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</si>
  <si>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</si>
  <si>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</si>
  <si>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</si>
  <si>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</si>
  <si>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</si>
  <si>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</si>
  <si>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</si>
  <si>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</si>
  <si>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</si>
  <si>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</si>
  <si>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</si>
  <si>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</si>
  <si>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</si>
  <si>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</si>
  <si>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</si>
  <si>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</si>
  <si>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</si>
  <si>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</si>
  <si>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</si>
  <si>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</si>
  <si>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</si>
  <si>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</si>
  <si>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</si>
  <si>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</si>
  <si>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</si>
  <si>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</si>
  <si>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</si>
  <si>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</si>
  <si>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</si>
  <si>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</si>
  <si>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</si>
  <si>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</si>
  <si>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</si>
  <si>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</si>
  <si>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</si>
  <si>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</si>
  <si>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</si>
  <si>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</si>
  <si>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</si>
  <si>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</si>
  <si>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</si>
  <si>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</si>
  <si>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</si>
  <si>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</si>
  <si>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</si>
  <si>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</si>
  <si>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</si>
  <si>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</si>
  <si>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</si>
  <si>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</si>
  <si>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</si>
  <si>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</si>
  <si>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</si>
  <si>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</si>
  <si>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</si>
  <si>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</si>
  <si>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</si>
  <si>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</si>
  <si>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</si>
  <si>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</si>
  <si>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</si>
  <si>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</si>
  <si>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</si>
  <si>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</si>
  <si>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</si>
  <si>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</si>
  <si>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</si>
  <si>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</si>
  <si>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</si>
  <si>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</si>
  <si>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</si>
  <si>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</si>
  <si>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</si>
  <si>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</si>
  <si>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</si>
  <si>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</si>
  <si>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</si>
  <si>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</si>
  <si>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</si>
  <si>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</si>
  <si>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</si>
  <si>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</si>
  <si>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</si>
  <si>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</si>
  <si>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</si>
  <si>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</si>
  <si>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</si>
  <si>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</si>
  <si>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</si>
  <si>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</si>
  <si>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</si>
  <si>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</si>
  <si>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</si>
  <si>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</si>
  <si>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</si>
  <si>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</si>
  <si>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</si>
  <si>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</si>
  <si>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</si>
  <si>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</si>
  <si>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</si>
  <si>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</si>
  <si>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</si>
  <si>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</si>
  <si>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</si>
  <si>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</si>
  <si>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</si>
  <si>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</si>
  <si>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</si>
  <si>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</si>
  <si>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</si>
  <si>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</si>
  <si>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</si>
  <si>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</si>
  <si>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</si>
  <si>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</si>
  <si>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</si>
  <si>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</si>
  <si>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</si>
  <si>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</si>
  <si>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</si>
  <si>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</si>
  <si>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</si>
  <si>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</si>
  <si>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</si>
  <si>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</si>
  <si>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</si>
  <si>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</si>
  <si>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</si>
  <si>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</si>
  <si>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</si>
  <si>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</si>
  <si>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</si>
  <si>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</si>
  <si>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</si>
  <si>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</si>
  <si>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</si>
  <si>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</si>
  <si>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</si>
  <si>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</si>
  <si>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</si>
  <si>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</si>
  <si>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</si>
  <si>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</si>
  <si>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</si>
  <si>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</si>
  <si>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</si>
  <si>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</si>
  <si>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</si>
  <si>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</si>
  <si>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</si>
  <si>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</si>
  <si>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</si>
  <si>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</si>
  <si>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</si>
  <si>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</si>
  <si>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</si>
  <si>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</si>
  <si>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</si>
  <si>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</si>
  <si>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</si>
  <si>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</si>
  <si>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</si>
  <si>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</si>
  <si>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</si>
  <si>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</si>
  <si>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</si>
  <si>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</si>
  <si>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</si>
  <si>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</si>
  <si>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</si>
  <si>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</si>
  <si>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</si>
  <si>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</si>
  <si>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</si>
  <si>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</si>
  <si>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</si>
  <si>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</si>
  <si>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</si>
  <si>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</si>
  <si>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</si>
  <si>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</si>
  <si>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</si>
  <si>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</si>
  <si>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</si>
  <si>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</si>
  <si>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</si>
  <si>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</si>
  <si>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</si>
  <si>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</si>
  <si>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</si>
  <si>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</si>
  <si>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</si>
  <si>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</si>
  <si>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</si>
  <si>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</si>
  <si>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</si>
  <si>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</si>
  <si>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</si>
  <si>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</si>
  <si>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</si>
  <si>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</si>
  <si>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</si>
  <si>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</si>
  <si>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</si>
  <si>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</si>
  <si>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</si>
  <si>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</si>
  <si>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</si>
  <si>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</si>
  <si>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</si>
  <si>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</si>
  <si>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</si>
  <si>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</si>
  <si>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</si>
  <si>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</si>
  <si>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</si>
  <si>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</si>
  <si>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</si>
  <si>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</si>
  <si>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</si>
  <si>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</si>
  <si>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</si>
  <si>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</si>
  <si>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</si>
  <si>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</si>
  <si>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</si>
  <si>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</si>
  <si>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</si>
  <si>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</si>
  <si>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</si>
  <si>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</si>
  <si>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</si>
  <si>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</si>
  <si>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</si>
  <si>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</si>
  <si>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</si>
  <si>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</si>
  <si>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</si>
  <si>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</si>
  <si>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</si>
  <si>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</si>
  <si>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</si>
  <si>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</si>
  <si>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</si>
  <si>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</si>
  <si>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</si>
  <si>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</si>
  <si>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</si>
  <si>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</si>
  <si>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</si>
  <si>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</si>
  <si>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</si>
  <si>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</si>
  <si>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</si>
  <si>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</si>
  <si>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</si>
  <si>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</si>
  <si>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</si>
  <si>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</si>
  <si>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</si>
  <si>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</si>
  <si>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</si>
  <si>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</si>
  <si>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</si>
  <si>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</si>
  <si>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</si>
  <si>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</si>
  <si>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</si>
  <si>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</si>
  <si>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</si>
  <si>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</si>
  <si>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</si>
  <si>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</si>
  <si>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</si>
  <si>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</si>
  <si>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</si>
  <si>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</si>
  <si>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</si>
  <si>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</si>
  <si>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</si>
  <si>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</si>
  <si>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</si>
  <si>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</si>
  <si>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</si>
  <si>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</si>
  <si>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</si>
  <si>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</si>
  <si>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</si>
  <si>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</si>
  <si>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</si>
  <si>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</si>
  <si>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</si>
  <si>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</si>
  <si>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</si>
  <si>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</si>
  <si>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</si>
  <si>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</si>
  <si>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</si>
  <si>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</si>
  <si>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</si>
  <si>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</si>
  <si>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</si>
  <si>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</si>
  <si>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</si>
  <si>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</si>
  <si>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</si>
  <si>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</si>
  <si>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</si>
  <si>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</si>
  <si>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</si>
  <si>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</si>
  <si>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</si>
  <si>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</si>
  <si>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</si>
  <si>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</si>
  <si>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</si>
  <si>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</si>
  <si>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</si>
  <si>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</si>
  <si>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</si>
  <si>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</si>
  <si>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</si>
  <si>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</si>
  <si>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</si>
  <si>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</si>
  <si>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</si>
  <si>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</si>
  <si>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</si>
  <si>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</si>
  <si>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</si>
  <si>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</si>
  <si>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</si>
  <si>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</si>
  <si>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</si>
  <si>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</si>
  <si>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</si>
  <si>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</si>
  <si>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</si>
  <si>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</si>
  <si>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</si>
  <si>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</si>
  <si>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</si>
  <si>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</si>
  <si>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</si>
  <si>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</si>
  <si>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</si>
  <si>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</si>
  <si>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</si>
  <si>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</si>
  <si>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</si>
  <si>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</si>
  <si>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</si>
  <si>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</si>
  <si>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</si>
  <si>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</si>
  <si>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</si>
  <si>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</si>
  <si>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</si>
  <si>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</si>
  <si>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</si>
  <si>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</si>
  <si>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</si>
  <si>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</si>
  <si>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</si>
  <si>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</si>
  <si>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</si>
  <si>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</si>
  <si>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</si>
  <si>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</si>
  <si>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</si>
  <si>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</si>
  <si>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</si>
  <si>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</si>
  <si>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</si>
  <si>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</si>
  <si>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</si>
  <si>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</si>
  <si>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</si>
  <si>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</si>
  <si>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</si>
  <si>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</si>
  <si>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</si>
  <si>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</si>
  <si>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</si>
  <si>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</si>
  <si>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</si>
  <si>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</si>
  <si>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</si>
  <si>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</si>
  <si>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</si>
  <si>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</si>
  <si>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</si>
  <si>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</si>
  <si>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</si>
  <si>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</si>
  <si>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</si>
  <si>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</si>
  <si>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</si>
  <si>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</si>
  <si>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</si>
  <si>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</si>
  <si>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</si>
  <si>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</si>
  <si>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</si>
  <si>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</si>
  <si>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</si>
  <si>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</si>
  <si>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Influenza Deaths</t>
  </si>
  <si>
    <t>Census</t>
  </si>
  <si>
    <t>Normalization</t>
  </si>
  <si>
    <t>Total Population</t>
  </si>
  <si>
    <t>Under 5</t>
  </si>
  <si>
    <t>Data Spread</t>
  </si>
  <si>
    <t>Variable 1</t>
  </si>
  <si>
    <t>Variable 2</t>
  </si>
  <si>
    <t>Sample or Population?</t>
  </si>
  <si>
    <t>Data Set Name</t>
  </si>
  <si>
    <t>Normal Distribution?</t>
  </si>
  <si>
    <t>Variance</t>
  </si>
  <si>
    <t>Standard Deviation</t>
  </si>
  <si>
    <t>Mean</t>
  </si>
  <si>
    <t>Outlier Percentage</t>
  </si>
  <si>
    <t>Correlation</t>
  </si>
  <si>
    <t>Variables:</t>
  </si>
  <si>
    <t>Proposed Relationship:</t>
  </si>
  <si>
    <t>Correlation Coefficient</t>
  </si>
  <si>
    <t>Strength of Correlation</t>
  </si>
  <si>
    <t>Usefulness/Interpretation</t>
  </si>
  <si>
    <t>Population: US Census</t>
  </si>
  <si>
    <t>Deaths: CDC</t>
  </si>
  <si>
    <t>Population</t>
  </si>
  <si>
    <t>Variable Name</t>
  </si>
  <si>
    <t>65+</t>
  </si>
  <si>
    <t>Yes</t>
  </si>
  <si>
    <t>Percentage people 65+</t>
  </si>
  <si>
    <t>Number of records over 17.66%</t>
  </si>
  <si>
    <t>% 65+</t>
  </si>
  <si>
    <t>All Ages</t>
  </si>
  <si>
    <t>Sum of deaths of those 65+</t>
  </si>
  <si>
    <t>Number of records over 2839</t>
  </si>
  <si>
    <t>No</t>
  </si>
  <si>
    <t>Total number of deaths (all ages)</t>
  </si>
  <si>
    <t>I think there should be a positive correlation between the two.</t>
  </si>
  <si>
    <t>Number of people 65+</t>
  </si>
  <si>
    <t>Strong</t>
  </si>
  <si>
    <t>Yes, the higher the number of older individuals, the more deaths (and hospitalizations) that are likely to occur.</t>
  </si>
  <si>
    <t>Bonus: Correlation Between Total Population and Total Number of Deaths</t>
  </si>
  <si>
    <t>Higher population could also mean higher deaths. Possibly, there is not much variation between number of older people in higher populated states, so higher population will usually mean larger elderly population and more hospitalizations and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</si>
</sst>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
    <numFmt numFmtId="167" formatCode="0.0000"/>
    <numFmt numFmtId="168"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sz val="9"/>
      <color theme="1"/>
      <name val="Aparajita"/>
      <family val="1"/>
    </font>
    <font>
      <sz val="9"/>
      <color indexed="81"/>
      <name val="Tahoma"/>
      <family val="2"/>
    </font>
    <font>
      <b/>
      <sz val="11"/>
      <color rgb="FFFF0000"/>
      <name val="Calibri"/>
      <family val="2"/>
      <scheme val="minor"/>
    </font>
    <font>
      <b/>
      <sz val="9"/>
      <color indexed="81"/>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1" fontId="0" fillId="0" borderId="0" xfId="0" applyNumberFormat="1"/>
    <xf numFmtId="49" fontId="5" fillId="2" borderId="0" xfId="0" applyNumberFormat="1" applyFont="1" applyFill="1"/>
    <xf numFmtId="0" fontId="2" fillId="0" borderId="0" xfId="0" applyFont="1"/>
    <xf numFmtId="49" fontId="2" fillId="0" borderId="0" xfId="0" applyNumberFormat="1" applyFont="1"/>
    <xf numFmtId="0" fontId="5" fillId="0" borderId="0" xfId="0" applyFont="1"/>
    <xf numFmtId="0" fontId="5" fillId="3" borderId="0" xfId="0" applyFont="1" applyFill="1"/>
    <xf numFmtId="0" fontId="5" fillId="4" borderId="0" xfId="0" applyFont="1" applyFill="1"/>
    <xf numFmtId="49" fontId="2" fillId="2" borderId="0" xfId="0" applyNumberFormat="1" applyFont="1" applyFill="1"/>
    <xf numFmtId="49" fontId="2" fillId="3" borderId="0" xfId="0" applyNumberFormat="1" applyFont="1" applyFill="1"/>
    <xf numFmtId="0" fontId="2" fillId="3" borderId="0" xfId="0" applyFont="1" applyFill="1"/>
    <xf numFmtId="0" fontId="2" fillId="4" borderId="0" xfId="0" applyFont="1" applyFill="1"/>
    <xf numFmtId="49" fontId="0" fillId="0" borderId="0" xfId="0" applyNumberFormat="1"/>
    <xf numFmtId="164" fontId="0" fillId="0" borderId="0" xfId="1" applyNumberFormat="1" applyFont="1"/>
    <xf numFmtId="165" fontId="0" fillId="0" borderId="0" xfId="2" applyNumberFormat="1" applyFont="1"/>
    <xf numFmtId="0" fontId="0" fillId="0" borderId="0" xfId="0" applyAlignment="1">
      <alignment horizontal="left"/>
    </xf>
    <xf numFmtId="0" fontId="2" fillId="2" borderId="0" xfId="0" applyFont="1" applyFill="1"/>
    <xf numFmtId="0" fontId="0" fillId="4" borderId="0" xfId="0" applyFill="1"/>
    <xf numFmtId="9" fontId="0" fillId="0" borderId="0" xfId="2" applyFont="1"/>
    <xf numFmtId="0" fontId="6" fillId="0" borderId="0" xfId="0" applyFont="1"/>
    <xf numFmtId="2" fontId="0" fillId="0" borderId="0" xfId="0" applyNumberFormat="1"/>
    <xf numFmtId="166" fontId="0" fillId="0" borderId="0" xfId="0" applyNumberFormat="1"/>
    <xf numFmtId="167" fontId="0" fillId="0" borderId="0" xfId="0" applyNumberFormat="1"/>
    <xf numFmtId="168" fontId="0" fillId="0" borderId="0" xfId="2" applyNumberFormat="1" applyFont="1"/>
    <xf numFmtId="0" fontId="8" fillId="0" borderId="0" xfId="0" applyFont="1"/>
    <xf numFmtId="0" fontId="0" fillId="5" borderId="0" xfId="0" applyFill="1"/>
    <xf numFmtId="49" fontId="3" fillId="5" borderId="0" xfId="0" applyNumberFormat="1" applyFont="1" applyFill="1"/>
    <xf numFmtId="0" fontId="4" fillId="6" borderId="0" xfId="0" applyFont="1" applyFill="1"/>
    <xf numFmtId="0" fontId="3" fillId="6" borderId="0" xfId="0" applyFont="1" applyFill="1"/>
    <xf numFmtId="2" fontId="0" fillId="0" borderId="0" xfId="0" applyNumberFormat="1" applyAlignment="1">
      <alignment horizontal="left"/>
    </xf>
    <xf numFmtId="0" fontId="2" fillId="0" borderId="0" xfId="0" applyFont="1" applyAlignment="1">
      <alignment wrapText="1"/>
    </xf>
    <xf numFmtId="0" fontId="5" fillId="0" borderId="0" xfId="0" applyFont="1" applyAlignment="1">
      <alignment horizontal="left"/>
    </xf>
    <xf numFmtId="0" fontId="0" fillId="0" borderId="0" xfId="0" applyAlignment="1">
      <alignment horizontal="left" wrapText="1"/>
    </xf>
  </cellXfs>
  <cellStyles count="3">
    <cellStyle name="Comma" xfId="1" builtinId="3"/>
    <cellStyle name="Normal" xfId="0" builtinId="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badi" panose="020B0604020104020204" pitchFamily="34" charset="0"/>
                <a:cs typeface="Biome" panose="020B0502040204020203" pitchFamily="34" charset="0"/>
              </a:rPr>
              <a:t>Percentage of People 65+</a:t>
            </a:r>
          </a:p>
          <a:p>
            <a:pPr algn="ctr" rtl="0">
              <a:defRPr/>
            </a:pPr>
            <a:r>
              <a:rPr lang="en-US" sz="1400" b="0" i="0" u="none" strike="noStrike" baseline="0">
                <a:solidFill>
                  <a:sysClr val="windowText" lastClr="000000">
                    <a:lumMod val="65000"/>
                    <a:lumOff val="35000"/>
                  </a:sysClr>
                </a:solidFill>
                <a:latin typeface="Abadi" panose="020B0604020104020204" pitchFamily="34" charset="0"/>
                <a:cs typeface="Biome" panose="020B0502040204020203" pitchFamily="34" charset="0"/>
              </a:rPr>
              <a:t>Frequency Distribution by State &amp; Year </a:t>
            </a:r>
          </a:p>
        </cx:rich>
      </cx:tx>
    </cx:title>
    <cx:plotArea>
      <cx:plotAreaRegion>
        <cx:series layoutId="clusteredColumn" uniqueId="{0A340207-ED7F-495B-B3E9-634E911FF4B2}">
          <cx:spPr>
            <a:solidFill>
              <a:schemeClr val="accent1">
                <a:lumMod val="75000"/>
              </a:schemeClr>
            </a:solidFill>
          </cx:spPr>
          <cx:dataId val="0"/>
          <cx:layoutPr>
            <cx:binning intervalClosed="r"/>
          </cx:layoutPr>
        </cx:series>
      </cx:plotAreaRegion>
      <cx:axis id="0">
        <cx:catScaling gapWidth="0"/>
        <cx:title>
          <cx:tx>
            <cx:txData>
              <cx:v>Percentage Ranges</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badi" panose="020B0604020104020204" pitchFamily="34" charset="0"/>
                </a:rPr>
                <a:t>Percentage Ranges</a:t>
              </a:r>
            </a:p>
          </cx:txPr>
        </cx:title>
        <cx:tickLabels/>
      </cx:axis>
      <cx:axis id="1">
        <cx:valScaling/>
        <cx:title>
          <cx:tx>
            <cx:txData>
              <cx:v>Frquency or Count</cx:v>
            </cx:txData>
          </cx:tx>
          <cx:txPr>
            <a:bodyPr spcFirstLastPara="1" vertOverflow="ellipsis" horzOverflow="overflow" wrap="square" lIns="0" tIns="0" rIns="0" bIns="0" anchor="ctr" anchorCtr="1"/>
            <a:lstStyle/>
            <a:p>
              <a:pPr algn="ctr" rtl="0">
                <a:defRPr sz="1100">
                  <a:latin typeface="Abadi" panose="020B0604020104020204" pitchFamily="34" charset="0"/>
                  <a:ea typeface="Abadi" panose="020B0604020104020204" pitchFamily="34" charset="0"/>
                  <a:cs typeface="Abadi" panose="020B0604020104020204" pitchFamily="34" charset="0"/>
                </a:defRPr>
              </a:pPr>
              <a:r>
                <a:rPr lang="en-US" sz="1100" b="0" i="0" u="none" strike="noStrike" baseline="0">
                  <a:solidFill>
                    <a:sysClr val="windowText" lastClr="000000">
                      <a:lumMod val="65000"/>
                      <a:lumOff val="35000"/>
                    </a:sysClr>
                  </a:solidFill>
                  <a:latin typeface="Abadi" panose="020B0604020104020204" pitchFamily="34" charset="0"/>
                </a:rPr>
                <a:t>Frquency or 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Distribution:</a:t>
            </a:r>
          </a:p>
          <a:p>
            <a:pPr algn="ctr" rtl="0">
              <a:defRPr/>
            </a:pPr>
            <a:r>
              <a:rPr lang="en-US" sz="1400" b="0" i="0" u="none" strike="noStrike" baseline="0">
                <a:solidFill>
                  <a:sysClr val="windowText" lastClr="000000">
                    <a:lumMod val="65000"/>
                    <a:lumOff val="35000"/>
                  </a:sysClr>
                </a:solidFill>
                <a:latin typeface="Calibri" panose="020F0502020204030204"/>
              </a:rPr>
              <a:t>Number of Deaths of People 65+</a:t>
            </a:r>
          </a:p>
        </cx:rich>
      </cx:tx>
    </cx:title>
    <cx:plotArea>
      <cx:plotAreaRegion>
        <cx:series layoutId="clusteredColumn" uniqueId="{D3E1F693-05D6-4ED8-A220-88185B3B6046}">
          <cx:spPr>
            <a:solidFill>
              <a:schemeClr val="accent1">
                <a:lumMod val="75000"/>
              </a:schemeClr>
            </a:solidFill>
          </cx:spPr>
          <cx:dataId val="0"/>
          <cx:layoutPr>
            <cx:binning intervalClosed="r"/>
          </cx:layoutPr>
        </cx:series>
      </cx:plotAreaRegion>
      <cx:axis id="0">
        <cx:catScaling gapWidth="0"/>
        <cx:title>
          <cx:tx>
            <cx:txData>
              <cx:v>Number of Deaths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Deaths (Range)</a:t>
              </a:r>
            </a:p>
          </cx:txPr>
        </cx:title>
        <cx:tickLabels/>
      </cx:axis>
      <cx:axis id="1">
        <cx:valScaling/>
        <cx:title>
          <cx:tx>
            <cx:txData>
              <cx:v>Frequency or Count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 or Count </a:t>
              </a:r>
            </a:p>
          </cx:txPr>
        </cx:title>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19</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24F4076-97A5-4601-81C5-16676108E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05625" y="238125"/>
              <a:ext cx="4572000" cy="3571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20</xdr:row>
      <xdr:rowOff>9525</xdr:rowOff>
    </xdr:from>
    <xdr:to>
      <xdr:col>12</xdr:col>
      <xdr:colOff>304800</xdr:colOff>
      <xdr:row>34</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EFB78EE-BA3D-4665-B413-99A6EFFC73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05625" y="3924300"/>
              <a:ext cx="4572000" cy="3943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122B8-2E83-4D9C-82E6-F99334E191BB}">
  <dimension ref="A1:AL461"/>
  <sheetViews>
    <sheetView workbookViewId="0">
      <selection activeCell="P11" sqref="P11"/>
    </sheetView>
  </sheetViews>
  <sheetFormatPr defaultRowHeight="15" x14ac:dyDescent="0.25"/>
  <cols>
    <col min="2" max="2" width="10.42578125" customWidth="1"/>
    <col min="3" max="3" width="12.85546875" customWidth="1"/>
    <col min="16" max="16" width="15.7109375" bestFit="1" customWidth="1"/>
  </cols>
  <sheetData>
    <row r="1" spans="1:38" ht="18.75" x14ac:dyDescent="0.3">
      <c r="A1" s="2" t="s">
        <v>523</v>
      </c>
      <c r="B1" s="16"/>
      <c r="C1" s="4"/>
      <c r="D1" s="5"/>
      <c r="E1" s="3"/>
      <c r="F1" s="3"/>
      <c r="G1" s="3"/>
      <c r="H1" s="3"/>
      <c r="I1" s="3"/>
      <c r="J1" s="3"/>
      <c r="K1" s="3"/>
      <c r="L1" s="3"/>
      <c r="N1" s="25"/>
      <c r="O1" s="25"/>
      <c r="P1" s="6" t="s">
        <v>524</v>
      </c>
      <c r="AA1" s="27"/>
      <c r="AB1" s="27"/>
      <c r="AC1" s="7" t="s">
        <v>525</v>
      </c>
      <c r="AD1" s="17"/>
    </row>
    <row r="2" spans="1:38" x14ac:dyDescent="0.25">
      <c r="A2" s="8" t="s">
        <v>0</v>
      </c>
      <c r="B2" s="8" t="s">
        <v>1</v>
      </c>
      <c r="C2" s="8" t="s">
        <v>2</v>
      </c>
      <c r="D2" s="8" t="s">
        <v>63</v>
      </c>
      <c r="E2" s="8" t="s">
        <v>8</v>
      </c>
      <c r="F2" s="8" t="s">
        <v>4</v>
      </c>
      <c r="G2" s="8" t="s">
        <v>5</v>
      </c>
      <c r="H2" s="8" t="s">
        <v>6</v>
      </c>
      <c r="I2" s="8" t="s">
        <v>7</v>
      </c>
      <c r="J2" s="8" t="s">
        <v>9</v>
      </c>
      <c r="K2" s="8" t="s">
        <v>10</v>
      </c>
      <c r="L2" s="8" t="s">
        <v>11</v>
      </c>
      <c r="M2" s="8" t="s">
        <v>12</v>
      </c>
      <c r="N2" s="26" t="s">
        <v>548</v>
      </c>
      <c r="O2" s="26" t="s">
        <v>553</v>
      </c>
      <c r="P2" s="9" t="s">
        <v>526</v>
      </c>
      <c r="Q2" s="10" t="s">
        <v>527</v>
      </c>
      <c r="R2" s="10" t="s">
        <v>8</v>
      </c>
      <c r="S2" s="10" t="s">
        <v>4</v>
      </c>
      <c r="T2" s="10" t="s">
        <v>5</v>
      </c>
      <c r="U2" s="10" t="s">
        <v>6</v>
      </c>
      <c r="V2" s="10" t="s">
        <v>7</v>
      </c>
      <c r="W2" s="10" t="s">
        <v>9</v>
      </c>
      <c r="X2" s="10" t="s">
        <v>10</v>
      </c>
      <c r="Y2" s="10" t="s">
        <v>11</v>
      </c>
      <c r="Z2" s="10" t="s">
        <v>12</v>
      </c>
      <c r="AA2" s="28" t="s">
        <v>548</v>
      </c>
      <c r="AB2" s="28" t="s">
        <v>552</v>
      </c>
      <c r="AC2" s="11" t="s">
        <v>527</v>
      </c>
      <c r="AD2" s="11" t="s">
        <v>8</v>
      </c>
      <c r="AE2" s="11" t="s">
        <v>4</v>
      </c>
      <c r="AF2" s="11" t="s">
        <v>5</v>
      </c>
      <c r="AG2" s="11" t="s">
        <v>6</v>
      </c>
      <c r="AH2" s="11" t="s">
        <v>7</v>
      </c>
      <c r="AI2" s="11" t="s">
        <v>9</v>
      </c>
      <c r="AJ2" s="11" t="s">
        <v>10</v>
      </c>
      <c r="AK2" s="11" t="s">
        <v>11</v>
      </c>
      <c r="AL2" s="11" t="s">
        <v>12</v>
      </c>
    </row>
    <row r="3" spans="1:38" x14ac:dyDescent="0.25">
      <c r="A3" s="12" t="s">
        <v>3</v>
      </c>
      <c r="B3">
        <v>2009</v>
      </c>
      <c r="C3" s="12" t="s">
        <v>64</v>
      </c>
      <c r="D3" s="1">
        <v>104</v>
      </c>
      <c r="E3" s="1">
        <v>73</v>
      </c>
      <c r="F3" s="1">
        <v>71</v>
      </c>
      <c r="G3" s="1">
        <v>50</v>
      </c>
      <c r="H3" s="1">
        <v>47</v>
      </c>
      <c r="I3" s="1">
        <v>68</v>
      </c>
      <c r="J3" s="1">
        <v>82</v>
      </c>
      <c r="K3" s="1">
        <v>101</v>
      </c>
      <c r="L3" s="1">
        <v>261</v>
      </c>
      <c r="M3" s="1">
        <v>356</v>
      </c>
      <c r="N3" s="1">
        <v>718</v>
      </c>
      <c r="O3" s="1">
        <f>SUM(D3:M3)</f>
        <v>1213</v>
      </c>
      <c r="P3" s="13">
        <v>4633360</v>
      </c>
      <c r="Q3" s="13">
        <v>307928.86300000001</v>
      </c>
      <c r="R3" s="13">
        <v>619584.35199999996</v>
      </c>
      <c r="S3" s="13">
        <v>656445.02499999991</v>
      </c>
      <c r="T3" s="13">
        <v>601454.68900000001</v>
      </c>
      <c r="U3" s="13">
        <v>631297.47299999988</v>
      </c>
      <c r="V3" s="13">
        <v>665153.42000000027</v>
      </c>
      <c r="W3" s="13">
        <v>525898.70899999992</v>
      </c>
      <c r="X3" s="13">
        <v>336355.46100000001</v>
      </c>
      <c r="Y3" s="13">
        <v>213823.889</v>
      </c>
      <c r="Z3" s="13">
        <v>76362.826000000015</v>
      </c>
      <c r="AA3" s="13">
        <v>626542.17599999998</v>
      </c>
      <c r="AB3" s="18">
        <v>0.13522415180344285</v>
      </c>
      <c r="AC3" s="14">
        <v>3.3774034361955864E-4</v>
      </c>
      <c r="AD3" s="14">
        <v>1.178209226304024E-4</v>
      </c>
      <c r="AE3" s="14">
        <v>1.0815833359389084E-4</v>
      </c>
      <c r="AF3" s="14">
        <v>8.3131781852315055E-5</v>
      </c>
      <c r="AG3" s="14">
        <v>7.4449846562271935E-5</v>
      </c>
      <c r="AH3" s="14">
        <v>1.0223205347121265E-4</v>
      </c>
      <c r="AI3" s="14">
        <v>1.5592356207894782E-4</v>
      </c>
      <c r="AJ3" s="14">
        <v>3.0027756855715209E-4</v>
      </c>
      <c r="AK3" s="14">
        <v>1.2206306845349727E-3</v>
      </c>
      <c r="AL3" s="14">
        <v>4.6619542341190976E-3</v>
      </c>
    </row>
    <row r="4" spans="1:38" x14ac:dyDescent="0.25">
      <c r="A4" s="12" t="s">
        <v>3</v>
      </c>
      <c r="B4">
        <v>2010</v>
      </c>
      <c r="C4" s="12" t="s">
        <v>65</v>
      </c>
      <c r="D4" s="1">
        <v>106</v>
      </c>
      <c r="E4" s="1">
        <v>53</v>
      </c>
      <c r="F4" s="1">
        <v>45</v>
      </c>
      <c r="G4" s="1">
        <v>50</v>
      </c>
      <c r="H4" s="1">
        <v>53</v>
      </c>
      <c r="I4" s="1">
        <v>66</v>
      </c>
      <c r="J4" s="1">
        <v>81</v>
      </c>
      <c r="K4" s="1">
        <v>151</v>
      </c>
      <c r="L4" s="1">
        <v>263</v>
      </c>
      <c r="M4" s="1">
        <v>348</v>
      </c>
      <c r="N4" s="1">
        <v>762</v>
      </c>
      <c r="O4" s="1">
        <f t="shared" ref="O4:O67" si="0">SUM(D4:M4)</f>
        <v>1216</v>
      </c>
      <c r="P4" s="13">
        <v>4690952</v>
      </c>
      <c r="Q4" s="13">
        <v>301921.90099999995</v>
      </c>
      <c r="R4" s="13">
        <v>625364.9110000002</v>
      </c>
      <c r="S4" s="13">
        <v>669551.26100000006</v>
      </c>
      <c r="T4" s="13">
        <v>595517.90399999998</v>
      </c>
      <c r="U4" s="13">
        <v>631381.04400000011</v>
      </c>
      <c r="V4" s="13">
        <v>682985.55800000008</v>
      </c>
      <c r="W4" s="13">
        <v>554534.03099999996</v>
      </c>
      <c r="X4" s="13">
        <v>352232.08499999985</v>
      </c>
      <c r="Y4" s="13">
        <v>206970.83499999999</v>
      </c>
      <c r="Z4" s="13">
        <v>73898.580999999962</v>
      </c>
      <c r="AA4" s="13">
        <v>633101.50099999981</v>
      </c>
      <c r="AB4" s="18">
        <v>0.13496226373665726</v>
      </c>
      <c r="AC4" s="14">
        <v>3.510841699423455E-4</v>
      </c>
      <c r="AD4" s="14">
        <v>8.4750517766098306E-5</v>
      </c>
      <c r="AE4" s="14">
        <v>6.7209193113594926E-5</v>
      </c>
      <c r="AF4" s="14">
        <v>8.3960531940614836E-5</v>
      </c>
      <c r="AG4" s="14">
        <v>8.3942969944469838E-5</v>
      </c>
      <c r="AH4" s="14">
        <v>9.6634546992866268E-5</v>
      </c>
      <c r="AI4" s="14">
        <v>1.4606858275935099E-4</v>
      </c>
      <c r="AJ4" s="14">
        <v>4.2869462048013052E-4</v>
      </c>
      <c r="AK4" s="14">
        <v>1.2707104360863211E-3</v>
      </c>
      <c r="AL4" s="14">
        <v>4.7091567292746822E-3</v>
      </c>
    </row>
    <row r="5" spans="1:38" x14ac:dyDescent="0.25">
      <c r="A5" s="12" t="s">
        <v>3</v>
      </c>
      <c r="B5">
        <v>2011</v>
      </c>
      <c r="C5" s="12" t="s">
        <v>66</v>
      </c>
      <c r="D5" s="1">
        <v>95</v>
      </c>
      <c r="E5" s="1">
        <v>46</v>
      </c>
      <c r="F5" s="1">
        <v>40</v>
      </c>
      <c r="G5" s="1">
        <v>77</v>
      </c>
      <c r="H5" s="1">
        <v>34</v>
      </c>
      <c r="I5" s="1">
        <v>39</v>
      </c>
      <c r="J5" s="1">
        <v>51</v>
      </c>
      <c r="K5" s="1">
        <v>133</v>
      </c>
      <c r="L5" s="1">
        <v>292</v>
      </c>
      <c r="M5" s="1">
        <v>348</v>
      </c>
      <c r="N5" s="1">
        <v>773</v>
      </c>
      <c r="O5" s="1">
        <f t="shared" si="0"/>
        <v>1155</v>
      </c>
      <c r="P5" s="13">
        <v>4724265</v>
      </c>
      <c r="Q5" s="13">
        <v>302645.11100000021</v>
      </c>
      <c r="R5" s="13">
        <v>624919.08400000003</v>
      </c>
      <c r="S5" s="13">
        <v>673867.16500000004</v>
      </c>
      <c r="T5" s="13">
        <v>600455.63200000022</v>
      </c>
      <c r="U5" s="13">
        <v>621939.20399999979</v>
      </c>
      <c r="V5" s="13">
        <v>685075.27399999986</v>
      </c>
      <c r="W5" s="13">
        <v>571409.12400000007</v>
      </c>
      <c r="X5" s="13">
        <v>360470.78399999993</v>
      </c>
      <c r="Y5" s="13">
        <v>209145.81499999997</v>
      </c>
      <c r="Z5" s="13">
        <v>74465.832000000009</v>
      </c>
      <c r="AA5" s="13">
        <v>644082.43099999998</v>
      </c>
      <c r="AB5" s="18">
        <v>0.13633494966941948</v>
      </c>
      <c r="AC5" s="14">
        <v>3.1389900760696554E-4</v>
      </c>
      <c r="AD5" s="14">
        <v>7.3609529901954475E-5</v>
      </c>
      <c r="AE5" s="14">
        <v>5.9358879728173131E-5</v>
      </c>
      <c r="AF5" s="14">
        <v>1.2823595266069546E-4</v>
      </c>
      <c r="AG5" s="14">
        <v>5.4667722795619123E-5</v>
      </c>
      <c r="AH5" s="14">
        <v>5.692805079986E-5</v>
      </c>
      <c r="AI5" s="14">
        <v>8.9253037548626881E-5</v>
      </c>
      <c r="AJ5" s="14">
        <v>3.6896194061596967E-4</v>
      </c>
      <c r="AK5" s="14">
        <v>1.3961551179018333E-3</v>
      </c>
      <c r="AL5" s="14">
        <v>4.6732842520311856E-3</v>
      </c>
    </row>
    <row r="6" spans="1:38" x14ac:dyDescent="0.25">
      <c r="A6" s="12" t="s">
        <v>3</v>
      </c>
      <c r="B6">
        <v>2012</v>
      </c>
      <c r="C6" s="12" t="s">
        <v>67</v>
      </c>
      <c r="D6" s="1">
        <v>112</v>
      </c>
      <c r="E6" s="1">
        <v>52</v>
      </c>
      <c r="F6" s="1">
        <v>56</v>
      </c>
      <c r="G6" s="1">
        <v>42</v>
      </c>
      <c r="H6" s="1">
        <v>59</v>
      </c>
      <c r="I6" s="1">
        <v>52</v>
      </c>
      <c r="J6" s="1">
        <v>78</v>
      </c>
      <c r="K6" s="1">
        <v>143</v>
      </c>
      <c r="L6" s="1">
        <v>270</v>
      </c>
      <c r="M6" s="1">
        <v>358</v>
      </c>
      <c r="N6" s="1">
        <v>771</v>
      </c>
      <c r="O6" s="1">
        <f t="shared" si="0"/>
        <v>1222</v>
      </c>
      <c r="P6" s="13">
        <v>4750975</v>
      </c>
      <c r="Q6" s="13">
        <v>302847.39999999997</v>
      </c>
      <c r="R6" s="13">
        <v>624077.66300000018</v>
      </c>
      <c r="S6" s="13">
        <v>674199.30700000003</v>
      </c>
      <c r="T6" s="13">
        <v>603676.54700000002</v>
      </c>
      <c r="U6" s="13">
        <v>616048.4149999998</v>
      </c>
      <c r="V6" s="13">
        <v>684826.67400000023</v>
      </c>
      <c r="W6" s="13">
        <v>587063.16999999981</v>
      </c>
      <c r="X6" s="13">
        <v>372130.75900000002</v>
      </c>
      <c r="Y6" s="13">
        <v>208944.76600000003</v>
      </c>
      <c r="Z6" s="13">
        <v>77051.362999999998</v>
      </c>
      <c r="AA6" s="13">
        <v>658126.88800000004</v>
      </c>
      <c r="AB6" s="18">
        <v>0.13852459505680415</v>
      </c>
      <c r="AC6" s="14">
        <v>3.6982321789785885E-4</v>
      </c>
      <c r="AD6" s="14">
        <v>8.3322962962704191E-5</v>
      </c>
      <c r="AE6" s="14">
        <v>8.3061491488599232E-5</v>
      </c>
      <c r="AF6" s="14">
        <v>6.9573681814741757E-5</v>
      </c>
      <c r="AG6" s="14">
        <v>9.5771693528340661E-5</v>
      </c>
      <c r="AH6" s="14">
        <v>7.5931621787266981E-5</v>
      </c>
      <c r="AI6" s="14">
        <v>1.3286474775789465E-4</v>
      </c>
      <c r="AJ6" s="14">
        <v>3.8427352897211055E-4</v>
      </c>
      <c r="AK6" s="14">
        <v>1.2922075300991266E-3</v>
      </c>
      <c r="AL6" s="14">
        <v>4.6462513583309358E-3</v>
      </c>
    </row>
    <row r="7" spans="1:38" x14ac:dyDescent="0.25">
      <c r="A7" s="12" t="s">
        <v>3</v>
      </c>
      <c r="B7">
        <v>2013</v>
      </c>
      <c r="C7" s="12" t="s">
        <v>68</v>
      </c>
      <c r="D7" s="1">
        <v>103</v>
      </c>
      <c r="E7" s="1">
        <v>60</v>
      </c>
      <c r="F7" s="1">
        <v>42</v>
      </c>
      <c r="G7" s="1">
        <v>63</v>
      </c>
      <c r="H7" s="1">
        <v>47</v>
      </c>
      <c r="I7" s="1">
        <v>59</v>
      </c>
      <c r="J7" s="1">
        <v>120</v>
      </c>
      <c r="K7" s="1">
        <v>120</v>
      </c>
      <c r="L7" s="1">
        <v>283</v>
      </c>
      <c r="M7" s="1">
        <v>381</v>
      </c>
      <c r="N7" s="1">
        <v>784</v>
      </c>
      <c r="O7" s="1">
        <f t="shared" si="0"/>
        <v>1278</v>
      </c>
      <c r="P7" s="13">
        <v>4671603</v>
      </c>
      <c r="Q7" s="13">
        <v>292436.12800000003</v>
      </c>
      <c r="R7" s="13">
        <v>608119.64400000009</v>
      </c>
      <c r="S7" s="13">
        <v>665233.00000000023</v>
      </c>
      <c r="T7" s="13">
        <v>597246.77299999993</v>
      </c>
      <c r="U7" s="13">
        <v>597243.78899999999</v>
      </c>
      <c r="V7" s="13">
        <v>663046.13500000001</v>
      </c>
      <c r="W7" s="13">
        <v>586820.63199999987</v>
      </c>
      <c r="X7" s="13">
        <v>377457.87300000002</v>
      </c>
      <c r="Y7" s="13">
        <v>208505.46599999996</v>
      </c>
      <c r="Z7" s="13">
        <v>77013.046999999977</v>
      </c>
      <c r="AA7" s="13">
        <v>662976.38599999994</v>
      </c>
      <c r="AB7" s="18">
        <v>0.14191625144516773</v>
      </c>
      <c r="AC7" s="14">
        <v>3.5221366355938071E-4</v>
      </c>
      <c r="AD7" s="14">
        <v>9.8664794982350528E-5</v>
      </c>
      <c r="AE7" s="14">
        <v>6.3135773480870591E-5</v>
      </c>
      <c r="AF7" s="14">
        <v>1.0548403582584114E-4</v>
      </c>
      <c r="AG7" s="14">
        <v>7.8694832605450502E-5</v>
      </c>
      <c r="AH7" s="14">
        <v>8.8983250011705442E-5</v>
      </c>
      <c r="AI7" s="14">
        <v>2.0449178753483233E-4</v>
      </c>
      <c r="AJ7" s="14">
        <v>3.1791627247367016E-4</v>
      </c>
      <c r="AK7" s="14">
        <v>1.3572785665005064E-3</v>
      </c>
      <c r="AL7" s="14">
        <v>4.9472136844553117E-3</v>
      </c>
    </row>
    <row r="8" spans="1:38" x14ac:dyDescent="0.25">
      <c r="A8" s="12" t="s">
        <v>3</v>
      </c>
      <c r="B8">
        <v>2014</v>
      </c>
      <c r="C8" s="15" t="s">
        <v>69</v>
      </c>
      <c r="D8" s="1">
        <v>114</v>
      </c>
      <c r="E8" s="1">
        <v>53</v>
      </c>
      <c r="F8" s="1">
        <v>62</v>
      </c>
      <c r="G8" s="1">
        <v>59</v>
      </c>
      <c r="H8" s="1">
        <v>65</v>
      </c>
      <c r="I8" s="1">
        <v>87</v>
      </c>
      <c r="J8" s="1">
        <v>86</v>
      </c>
      <c r="K8" s="1">
        <v>177</v>
      </c>
      <c r="L8" s="1">
        <v>261</v>
      </c>
      <c r="M8" s="1">
        <v>345</v>
      </c>
      <c r="N8" s="1">
        <v>783</v>
      </c>
      <c r="O8" s="1">
        <f t="shared" si="0"/>
        <v>1309</v>
      </c>
      <c r="P8" s="13">
        <v>4505293</v>
      </c>
      <c r="Q8" s="13">
        <v>280763.57899999997</v>
      </c>
      <c r="R8" s="13">
        <v>585212.74899999995</v>
      </c>
      <c r="S8" s="13">
        <v>634099.12400000007</v>
      </c>
      <c r="T8" s="13">
        <v>583109.21900000004</v>
      </c>
      <c r="U8" s="13">
        <v>572361.62399999995</v>
      </c>
      <c r="V8" s="13">
        <v>630741.91700000002</v>
      </c>
      <c r="W8" s="13">
        <v>571194.49200000009</v>
      </c>
      <c r="X8" s="13">
        <v>370208.02700000006</v>
      </c>
      <c r="Y8" s="13">
        <v>201733.93699999998</v>
      </c>
      <c r="Z8" s="13">
        <v>74948.271000000022</v>
      </c>
      <c r="AA8" s="13">
        <v>646890.2350000001</v>
      </c>
      <c r="AB8" s="18">
        <v>0.14358449827791447</v>
      </c>
      <c r="AC8" s="14">
        <v>4.0603557058944604E-4</v>
      </c>
      <c r="AD8" s="14">
        <v>9.0565354378498007E-5</v>
      </c>
      <c r="AE8" s="14">
        <v>9.7776511042775067E-5</v>
      </c>
      <c r="AF8" s="14">
        <v>1.0118173075908785E-4</v>
      </c>
      <c r="AG8" s="14">
        <v>1.1356456700528197E-4</v>
      </c>
      <c r="AH8" s="14">
        <v>1.3793280207822307E-4</v>
      </c>
      <c r="AI8" s="14">
        <v>1.5056167593436806E-4</v>
      </c>
      <c r="AJ8" s="14">
        <v>4.7810956838059042E-4</v>
      </c>
      <c r="AK8" s="14">
        <v>1.2937833062763259E-3</v>
      </c>
      <c r="AL8" s="14">
        <v>4.6031749017932631E-3</v>
      </c>
    </row>
    <row r="9" spans="1:38" x14ac:dyDescent="0.25">
      <c r="A9" s="12" t="s">
        <v>3</v>
      </c>
      <c r="B9">
        <v>2015</v>
      </c>
      <c r="C9" s="12" t="s">
        <v>70</v>
      </c>
      <c r="D9" s="1">
        <v>110</v>
      </c>
      <c r="E9" s="1">
        <v>74</v>
      </c>
      <c r="F9" s="1">
        <v>45</v>
      </c>
      <c r="G9" s="1">
        <v>61</v>
      </c>
      <c r="H9" s="1">
        <v>56</v>
      </c>
      <c r="I9" s="1">
        <v>51</v>
      </c>
      <c r="J9" s="1">
        <v>114</v>
      </c>
      <c r="K9" s="1">
        <v>195</v>
      </c>
      <c r="L9" s="1">
        <v>308</v>
      </c>
      <c r="M9" s="1">
        <v>381</v>
      </c>
      <c r="N9" s="1">
        <v>884</v>
      </c>
      <c r="O9" s="1">
        <f t="shared" si="0"/>
        <v>1395</v>
      </c>
      <c r="P9" s="13">
        <v>4394374</v>
      </c>
      <c r="Q9" s="13">
        <v>270692.09499999997</v>
      </c>
      <c r="R9" s="13">
        <v>568933.46499999997</v>
      </c>
      <c r="S9" s="13">
        <v>611666.47200000007</v>
      </c>
      <c r="T9" s="13">
        <v>573314.70200000005</v>
      </c>
      <c r="U9" s="13">
        <v>556205.99600000004</v>
      </c>
      <c r="V9" s="13">
        <v>605333.52600000007</v>
      </c>
      <c r="W9" s="13">
        <v>564364.23699999985</v>
      </c>
      <c r="X9" s="13">
        <v>372908.18599999999</v>
      </c>
      <c r="Y9" s="13">
        <v>197623.58299999996</v>
      </c>
      <c r="Z9" s="13">
        <v>73346.554000000018</v>
      </c>
      <c r="AA9" s="13">
        <v>643878.32299999997</v>
      </c>
      <c r="AB9" s="18">
        <v>0.14652333256113384</v>
      </c>
      <c r="AC9" s="14">
        <v>4.0636576402425055E-4</v>
      </c>
      <c r="AD9" s="14">
        <v>1.3006793333909442E-4</v>
      </c>
      <c r="AE9" s="14">
        <v>7.3569505702774564E-5</v>
      </c>
      <c r="AF9" s="14">
        <v>1.0639880642725956E-4</v>
      </c>
      <c r="AG9" s="14">
        <v>1.0068212209636085E-4</v>
      </c>
      <c r="AH9" s="14">
        <v>8.4251074505990587E-5</v>
      </c>
      <c r="AI9" s="14">
        <v>2.0199720770045892E-4</v>
      </c>
      <c r="AJ9" s="14">
        <v>5.2291691982326183E-4</v>
      </c>
      <c r="AK9" s="14">
        <v>1.5585184486812996E-3</v>
      </c>
      <c r="AL9" s="14">
        <v>5.1945180682926142E-3</v>
      </c>
    </row>
    <row r="10" spans="1:38" x14ac:dyDescent="0.25">
      <c r="A10" s="12" t="s">
        <v>3</v>
      </c>
      <c r="B10">
        <v>2016</v>
      </c>
      <c r="C10" s="12" t="s">
        <v>71</v>
      </c>
      <c r="D10" s="1">
        <v>124</v>
      </c>
      <c r="E10" s="1">
        <v>64</v>
      </c>
      <c r="F10" s="1">
        <v>50</v>
      </c>
      <c r="G10" s="1">
        <v>49</v>
      </c>
      <c r="H10" s="1">
        <v>41</v>
      </c>
      <c r="I10" s="1">
        <v>58</v>
      </c>
      <c r="J10" s="1">
        <v>124</v>
      </c>
      <c r="K10" s="1">
        <v>191</v>
      </c>
      <c r="L10" s="1">
        <v>277</v>
      </c>
      <c r="M10" s="1">
        <v>289</v>
      </c>
      <c r="N10" s="1">
        <v>757</v>
      </c>
      <c r="O10" s="1">
        <f t="shared" si="0"/>
        <v>1267</v>
      </c>
      <c r="P10" s="13">
        <v>4543394</v>
      </c>
      <c r="Q10" s="13">
        <v>275133.25299999997</v>
      </c>
      <c r="R10" s="13">
        <v>581878.04999999993</v>
      </c>
      <c r="S10" s="13">
        <v>626956.56500000029</v>
      </c>
      <c r="T10" s="13">
        <v>590616.87599999993</v>
      </c>
      <c r="U10" s="13">
        <v>571410.53099999984</v>
      </c>
      <c r="V10" s="13">
        <v>616254.86</v>
      </c>
      <c r="W10" s="13">
        <v>589274.05000000016</v>
      </c>
      <c r="X10" s="13">
        <v>405060.60699999984</v>
      </c>
      <c r="Y10" s="13">
        <v>209906.39200000002</v>
      </c>
      <c r="Z10" s="13">
        <v>76330.944000000003</v>
      </c>
      <c r="AA10" s="13">
        <v>691297.94299999985</v>
      </c>
      <c r="AB10" s="18">
        <v>0.15215452214798009</v>
      </c>
      <c r="AC10" s="14">
        <v>4.5069070585953495E-4</v>
      </c>
      <c r="AD10" s="14">
        <v>1.0998868233644491E-4</v>
      </c>
      <c r="AE10" s="14">
        <v>7.9750341237753807E-5</v>
      </c>
      <c r="AF10" s="14">
        <v>8.2964104127630794E-5</v>
      </c>
      <c r="AG10" s="14">
        <v>7.1752265272828877E-5</v>
      </c>
      <c r="AH10" s="14">
        <v>9.4116904814349047E-5</v>
      </c>
      <c r="AI10" s="14">
        <v>2.104284076313898E-4</v>
      </c>
      <c r="AJ10" s="14">
        <v>4.7153437460779808E-4</v>
      </c>
      <c r="AK10" s="14">
        <v>1.3196358498696885E-3</v>
      </c>
      <c r="AL10" s="14">
        <v>3.7861447121628677E-3</v>
      </c>
    </row>
    <row r="11" spans="1:38" x14ac:dyDescent="0.25">
      <c r="A11" s="12" t="s">
        <v>3</v>
      </c>
      <c r="B11">
        <v>2017</v>
      </c>
      <c r="C11" s="12" t="s">
        <v>72</v>
      </c>
      <c r="D11" s="1">
        <v>123</v>
      </c>
      <c r="E11" s="1">
        <v>59</v>
      </c>
      <c r="F11" s="1">
        <v>45</v>
      </c>
      <c r="G11" s="1">
        <v>47</v>
      </c>
      <c r="H11" s="1">
        <v>56</v>
      </c>
      <c r="I11" s="1">
        <v>64</v>
      </c>
      <c r="J11" s="1">
        <v>127</v>
      </c>
      <c r="K11" s="1">
        <v>227</v>
      </c>
      <c r="L11" s="1">
        <v>338</v>
      </c>
      <c r="M11" s="1">
        <v>375</v>
      </c>
      <c r="N11" s="1">
        <v>940</v>
      </c>
      <c r="O11" s="1">
        <f t="shared" si="0"/>
        <v>1461</v>
      </c>
      <c r="P11" s="13">
        <v>4593132</v>
      </c>
      <c r="Q11" s="13">
        <v>276368</v>
      </c>
      <c r="R11" s="13">
        <v>583860</v>
      </c>
      <c r="S11" s="13">
        <v>630041</v>
      </c>
      <c r="T11" s="13">
        <v>596730</v>
      </c>
      <c r="U11" s="13">
        <v>569893</v>
      </c>
      <c r="V11" s="13">
        <v>614255</v>
      </c>
      <c r="W11" s="13">
        <v>602923</v>
      </c>
      <c r="X11" s="13">
        <v>423307</v>
      </c>
      <c r="Y11" s="13">
        <v>216909</v>
      </c>
      <c r="Z11" s="13">
        <v>78846</v>
      </c>
      <c r="AA11" s="13">
        <v>719062</v>
      </c>
      <c r="AB11" s="18">
        <v>0.15655156437916437</v>
      </c>
      <c r="AC11" s="14">
        <v>4.4505876223007004E-4</v>
      </c>
      <c r="AD11" s="14">
        <v>1.0105162196416949E-4</v>
      </c>
      <c r="AE11" s="14">
        <v>7.1423923204997771E-5</v>
      </c>
      <c r="AF11" s="14">
        <v>7.8762589445813017E-5</v>
      </c>
      <c r="AG11" s="14">
        <v>9.8264060095491605E-5</v>
      </c>
      <c r="AH11" s="14">
        <v>1.0419125607443163E-4</v>
      </c>
      <c r="AI11" s="14">
        <v>2.1064049638179336E-4</v>
      </c>
      <c r="AJ11" s="14">
        <v>5.3625382996265122E-4</v>
      </c>
      <c r="AK11" s="14">
        <v>1.5582571493114625E-3</v>
      </c>
      <c r="AL11" s="14">
        <v>4.7561068411840803E-3</v>
      </c>
    </row>
    <row r="12" spans="1:38" x14ac:dyDescent="0.25">
      <c r="A12" s="12" t="s">
        <v>13</v>
      </c>
      <c r="B12">
        <v>2009</v>
      </c>
      <c r="C12" s="12" t="s">
        <v>73</v>
      </c>
      <c r="D12" s="1">
        <v>119</v>
      </c>
      <c r="E12" s="1">
        <v>67</v>
      </c>
      <c r="F12" s="1">
        <v>71</v>
      </c>
      <c r="G12" s="1">
        <v>69</v>
      </c>
      <c r="H12" s="1">
        <v>53</v>
      </c>
      <c r="I12" s="1">
        <v>46</v>
      </c>
      <c r="J12" s="1">
        <v>34</v>
      </c>
      <c r="K12" s="1">
        <v>69</v>
      </c>
      <c r="L12" s="1">
        <v>37</v>
      </c>
      <c r="M12" s="1">
        <v>57</v>
      </c>
      <c r="N12" s="1">
        <v>163</v>
      </c>
      <c r="O12" s="1">
        <f t="shared" si="0"/>
        <v>622</v>
      </c>
      <c r="P12" s="13">
        <v>683142</v>
      </c>
      <c r="Q12" s="13">
        <v>52103.368999999999</v>
      </c>
      <c r="R12" s="13">
        <v>98091.996999999988</v>
      </c>
      <c r="S12" s="13">
        <v>113846.814</v>
      </c>
      <c r="T12" s="13">
        <v>97175.08600000001</v>
      </c>
      <c r="U12" s="13">
        <v>96188.664999999994</v>
      </c>
      <c r="V12" s="13">
        <v>107008.77699999999</v>
      </c>
      <c r="W12" s="13">
        <v>71294.965000000026</v>
      </c>
      <c r="X12" s="13">
        <v>29675.831000000002</v>
      </c>
      <c r="Y12" s="13">
        <v>13770.125000000004</v>
      </c>
      <c r="Z12" s="13">
        <v>4362.7529999999997</v>
      </c>
      <c r="AA12" s="13">
        <v>47808.709000000003</v>
      </c>
      <c r="AB12" s="18">
        <v>6.9983559786984256E-2</v>
      </c>
      <c r="AC12" s="14">
        <v>2.2839214101491212E-3</v>
      </c>
      <c r="AD12" s="14">
        <v>6.8303227632321537E-4</v>
      </c>
      <c r="AE12" s="14">
        <v>6.2364503235022453E-4</v>
      </c>
      <c r="AF12" s="14">
        <v>7.1005854319490893E-4</v>
      </c>
      <c r="AG12" s="14">
        <v>5.5100047391238877E-4</v>
      </c>
      <c r="AH12" s="14">
        <v>4.2987128055860322E-4</v>
      </c>
      <c r="AI12" s="14">
        <v>4.7689202175777752E-4</v>
      </c>
      <c r="AJ12" s="14">
        <v>2.3251244421765307E-3</v>
      </c>
      <c r="AK12" s="14">
        <v>2.6869763346374846E-3</v>
      </c>
      <c r="AL12" s="14">
        <v>1.3065144875265687E-2</v>
      </c>
    </row>
    <row r="13" spans="1:38" x14ac:dyDescent="0.25">
      <c r="A13" s="12" t="s">
        <v>13</v>
      </c>
      <c r="B13">
        <v>2010</v>
      </c>
      <c r="C13" s="12" t="s">
        <v>74</v>
      </c>
      <c r="D13" s="1">
        <v>95</v>
      </c>
      <c r="E13" s="1">
        <v>51</v>
      </c>
      <c r="F13" s="1">
        <v>66</v>
      </c>
      <c r="G13" s="1">
        <v>45</v>
      </c>
      <c r="H13" s="1">
        <v>38</v>
      </c>
      <c r="I13" s="1">
        <v>58</v>
      </c>
      <c r="J13" s="1">
        <v>58</v>
      </c>
      <c r="K13" s="1">
        <v>57</v>
      </c>
      <c r="L13" s="1">
        <v>53</v>
      </c>
      <c r="M13" s="1">
        <v>59</v>
      </c>
      <c r="N13" s="1">
        <v>169</v>
      </c>
      <c r="O13" s="1">
        <f t="shared" si="0"/>
        <v>580</v>
      </c>
      <c r="P13" s="13">
        <v>674090</v>
      </c>
      <c r="Q13" s="13">
        <v>50438.073999999993</v>
      </c>
      <c r="R13" s="13">
        <v>98531.957999999984</v>
      </c>
      <c r="S13" s="13">
        <v>107026.67099999999</v>
      </c>
      <c r="T13" s="13">
        <v>91869.334000000017</v>
      </c>
      <c r="U13" s="13">
        <v>93770.667000000001</v>
      </c>
      <c r="V13" s="13">
        <v>107327.258</v>
      </c>
      <c r="W13" s="13">
        <v>76383.358000000007</v>
      </c>
      <c r="X13" s="13">
        <v>31164.146000000004</v>
      </c>
      <c r="Y13" s="13">
        <v>13707.309999999994</v>
      </c>
      <c r="Z13" s="13">
        <v>3951.8270000000011</v>
      </c>
      <c r="AA13" s="13">
        <v>48823.282999999996</v>
      </c>
      <c r="AB13" s="18">
        <v>7.2428433888649876E-2</v>
      </c>
      <c r="AC13" s="14">
        <v>1.8834977719410938E-3</v>
      </c>
      <c r="AD13" s="14">
        <v>5.1759856431554934E-4</v>
      </c>
      <c r="AE13" s="14">
        <v>6.1666871802450076E-4</v>
      </c>
      <c r="AF13" s="14">
        <v>4.8982612631109305E-4</v>
      </c>
      <c r="AG13" s="14">
        <v>4.0524399810443922E-4</v>
      </c>
      <c r="AH13" s="14">
        <v>5.4040325897452819E-4</v>
      </c>
      <c r="AI13" s="14">
        <v>7.593277059120652E-4</v>
      </c>
      <c r="AJ13" s="14">
        <v>1.8290249314067517E-3</v>
      </c>
      <c r="AK13" s="14">
        <v>3.8665500378994872E-3</v>
      </c>
      <c r="AL13" s="14">
        <v>1.492980335424602E-2</v>
      </c>
    </row>
    <row r="14" spans="1:38" x14ac:dyDescent="0.25">
      <c r="A14" s="12" t="s">
        <v>13</v>
      </c>
      <c r="B14">
        <v>2011</v>
      </c>
      <c r="C14" s="12" t="s">
        <v>75</v>
      </c>
      <c r="D14" s="1">
        <v>133</v>
      </c>
      <c r="E14" s="1">
        <v>48</v>
      </c>
      <c r="F14" s="1">
        <v>64</v>
      </c>
      <c r="G14" s="1">
        <v>49</v>
      </c>
      <c r="H14" s="1">
        <v>53</v>
      </c>
      <c r="I14" s="1">
        <v>47</v>
      </c>
      <c r="J14" s="1">
        <v>61</v>
      </c>
      <c r="K14" s="1">
        <v>30</v>
      </c>
      <c r="L14" s="1">
        <v>58</v>
      </c>
      <c r="M14" s="1">
        <v>59</v>
      </c>
      <c r="N14" s="1">
        <v>147</v>
      </c>
      <c r="O14" s="1">
        <f t="shared" si="0"/>
        <v>602</v>
      </c>
      <c r="P14" s="13">
        <v>665600</v>
      </c>
      <c r="Q14" s="13">
        <v>49320.758000000002</v>
      </c>
      <c r="R14" s="13">
        <v>95649.268000000055</v>
      </c>
      <c r="S14" s="13">
        <v>102347.12300000001</v>
      </c>
      <c r="T14" s="13">
        <v>93628.767000000036</v>
      </c>
      <c r="U14" s="13">
        <v>90209.519000000015</v>
      </c>
      <c r="V14" s="13">
        <v>105024.54299999998</v>
      </c>
      <c r="W14" s="13">
        <v>78744.330999999962</v>
      </c>
      <c r="X14" s="13">
        <v>32341.642000000003</v>
      </c>
      <c r="Y14" s="13">
        <v>14472.803</v>
      </c>
      <c r="Z14" s="13">
        <v>4042.532999999999</v>
      </c>
      <c r="AA14" s="13">
        <v>50856.978000000003</v>
      </c>
      <c r="AB14" s="18">
        <v>7.6407719350961537E-2</v>
      </c>
      <c r="AC14" s="14">
        <v>2.6966333323587607E-3</v>
      </c>
      <c r="AD14" s="14">
        <v>5.0183342751770952E-4</v>
      </c>
      <c r="AE14" s="14">
        <v>6.25322902335027E-4</v>
      </c>
      <c r="AF14" s="14">
        <v>5.2334342926891242E-4</v>
      </c>
      <c r="AG14" s="14">
        <v>5.8752114618857451E-4</v>
      </c>
      <c r="AH14" s="14">
        <v>4.4751444431422103E-4</v>
      </c>
      <c r="AI14" s="14">
        <v>7.7465894020993119E-4</v>
      </c>
      <c r="AJ14" s="14">
        <v>9.2759668788616224E-4</v>
      </c>
      <c r="AK14" s="14">
        <v>4.007516719463396E-3</v>
      </c>
      <c r="AL14" s="14">
        <v>1.4594809739339175E-2</v>
      </c>
    </row>
    <row r="15" spans="1:38" x14ac:dyDescent="0.25">
      <c r="A15" s="12" t="s">
        <v>13</v>
      </c>
      <c r="B15">
        <v>2012</v>
      </c>
      <c r="C15" s="12" t="s">
        <v>76</v>
      </c>
      <c r="D15" s="1">
        <v>118</v>
      </c>
      <c r="E15" s="1">
        <v>61</v>
      </c>
      <c r="F15" s="1">
        <v>67</v>
      </c>
      <c r="G15" s="1">
        <v>51</v>
      </c>
      <c r="H15" s="1">
        <v>50</v>
      </c>
      <c r="I15" s="1">
        <v>52</v>
      </c>
      <c r="J15" s="1">
        <v>44</v>
      </c>
      <c r="K15" s="1">
        <v>66</v>
      </c>
      <c r="L15" s="1">
        <v>74</v>
      </c>
      <c r="M15" s="1">
        <v>48</v>
      </c>
      <c r="N15" s="1">
        <v>188</v>
      </c>
      <c r="O15" s="1">
        <f t="shared" si="0"/>
        <v>631</v>
      </c>
      <c r="P15" s="13">
        <v>664868</v>
      </c>
      <c r="Q15" s="13">
        <v>49808.383000000002</v>
      </c>
      <c r="R15" s="13">
        <v>94571.587999999989</v>
      </c>
      <c r="S15" s="13">
        <v>102031.21699999999</v>
      </c>
      <c r="T15" s="13">
        <v>96648.287999999986</v>
      </c>
      <c r="U15" s="13">
        <v>87949.645999999993</v>
      </c>
      <c r="V15" s="13">
        <v>102032.477</v>
      </c>
      <c r="W15" s="13">
        <v>80486.59</v>
      </c>
      <c r="X15" s="13">
        <v>32969.027999999998</v>
      </c>
      <c r="Y15" s="13">
        <v>14134.944999999998</v>
      </c>
      <c r="Z15" s="13">
        <v>4272.4880000000003</v>
      </c>
      <c r="AA15" s="13">
        <v>51376.460999999996</v>
      </c>
      <c r="AB15" s="18">
        <v>7.7273174524868093E-2</v>
      </c>
      <c r="AC15" s="14">
        <v>2.369079116661948E-3</v>
      </c>
      <c r="AD15" s="14">
        <v>6.4501401837515943E-4</v>
      </c>
      <c r="AE15" s="14">
        <v>6.5666177440576847E-4</v>
      </c>
      <c r="AF15" s="14">
        <v>5.2768653284370652E-4</v>
      </c>
      <c r="AG15" s="14">
        <v>5.6850712054031471E-4</v>
      </c>
      <c r="AH15" s="14">
        <v>5.0964165066775743E-4</v>
      </c>
      <c r="AI15" s="14">
        <v>5.4667491814474939E-4</v>
      </c>
      <c r="AJ15" s="14">
        <v>2.0018788542992532E-3</v>
      </c>
      <c r="AK15" s="14">
        <v>5.235252065006267E-3</v>
      </c>
      <c r="AL15" s="14">
        <v>1.1234671694806398E-2</v>
      </c>
    </row>
    <row r="16" spans="1:38" x14ac:dyDescent="0.25">
      <c r="A16" s="12" t="s">
        <v>13</v>
      </c>
      <c r="B16">
        <v>2013</v>
      </c>
      <c r="C16" s="12" t="s">
        <v>77</v>
      </c>
      <c r="D16" s="1">
        <v>109</v>
      </c>
      <c r="E16" s="1">
        <v>41</v>
      </c>
      <c r="F16" s="1">
        <v>42</v>
      </c>
      <c r="G16" s="1">
        <v>80</v>
      </c>
      <c r="H16" s="1">
        <v>47</v>
      </c>
      <c r="I16" s="1">
        <v>30</v>
      </c>
      <c r="J16" s="1">
        <v>48</v>
      </c>
      <c r="K16" s="1">
        <v>44</v>
      </c>
      <c r="L16" s="1">
        <v>73</v>
      </c>
      <c r="M16" s="1">
        <v>50</v>
      </c>
      <c r="N16" s="1">
        <v>167</v>
      </c>
      <c r="O16" s="1">
        <f t="shared" si="0"/>
        <v>564</v>
      </c>
      <c r="P16" s="13">
        <v>689969</v>
      </c>
      <c r="Q16" s="13">
        <v>51998.602000000014</v>
      </c>
      <c r="R16" s="13">
        <v>97821.771999999997</v>
      </c>
      <c r="S16" s="13">
        <v>104498.94799999999</v>
      </c>
      <c r="T16" s="13">
        <v>103022.38299999997</v>
      </c>
      <c r="U16" s="13">
        <v>88056.806000000011</v>
      </c>
      <c r="V16" s="13">
        <v>101852.89100000002</v>
      </c>
      <c r="W16" s="13">
        <v>85664.256999999983</v>
      </c>
      <c r="X16" s="13">
        <v>36823.951000000001</v>
      </c>
      <c r="Y16" s="13">
        <v>15065.771000000002</v>
      </c>
      <c r="Z16" s="13">
        <v>4984.97</v>
      </c>
      <c r="AA16" s="13">
        <v>56874.692000000003</v>
      </c>
      <c r="AB16" s="18">
        <v>8.2430793267523617E-2</v>
      </c>
      <c r="AC16" s="14">
        <v>2.0962102019588904E-3</v>
      </c>
      <c r="AD16" s="14">
        <v>4.1912959826571124E-4</v>
      </c>
      <c r="AE16" s="14">
        <v>4.0191792170003477E-4</v>
      </c>
      <c r="AF16" s="14">
        <v>7.765302808031534E-4</v>
      </c>
      <c r="AG16" s="14">
        <v>5.337463636825528E-4</v>
      </c>
      <c r="AH16" s="14">
        <v>2.9454244946272557E-4</v>
      </c>
      <c r="AI16" s="14">
        <v>5.6032704515256593E-4</v>
      </c>
      <c r="AJ16" s="14">
        <v>1.1948744989368468E-3</v>
      </c>
      <c r="AK16" s="14">
        <v>4.8454207886207742E-3</v>
      </c>
      <c r="AL16" s="14">
        <v>1.0030150632802203E-2</v>
      </c>
    </row>
    <row r="17" spans="1:38" x14ac:dyDescent="0.25">
      <c r="A17" s="12" t="s">
        <v>13</v>
      </c>
      <c r="B17">
        <v>2014</v>
      </c>
      <c r="C17" s="12" t="s">
        <v>78</v>
      </c>
      <c r="D17" s="1">
        <v>119</v>
      </c>
      <c r="E17" s="1">
        <v>39</v>
      </c>
      <c r="F17" s="1">
        <v>59</v>
      </c>
      <c r="G17" s="1">
        <v>53</v>
      </c>
      <c r="H17" s="1">
        <v>44</v>
      </c>
      <c r="I17" s="1">
        <v>60</v>
      </c>
      <c r="J17" s="1">
        <v>52</v>
      </c>
      <c r="K17" s="1">
        <v>58</v>
      </c>
      <c r="L17" s="1">
        <v>37</v>
      </c>
      <c r="M17" s="1">
        <v>64</v>
      </c>
      <c r="N17" s="1">
        <v>159</v>
      </c>
      <c r="O17" s="1">
        <f t="shared" si="0"/>
        <v>585</v>
      </c>
      <c r="P17" s="13">
        <v>627424</v>
      </c>
      <c r="Q17" s="13">
        <v>46005.01400000001</v>
      </c>
      <c r="R17" s="13">
        <v>86970.856</v>
      </c>
      <c r="S17" s="13">
        <v>95779.472000000009</v>
      </c>
      <c r="T17" s="13">
        <v>97905.337</v>
      </c>
      <c r="U17" s="13">
        <v>80436.800999999992</v>
      </c>
      <c r="V17" s="13">
        <v>89398.392999999982</v>
      </c>
      <c r="W17" s="13">
        <v>76881.040999999997</v>
      </c>
      <c r="X17" s="13">
        <v>35244.05000000001</v>
      </c>
      <c r="Y17" s="13">
        <v>14214.119999999997</v>
      </c>
      <c r="Z17" s="13">
        <v>4919.4150000000009</v>
      </c>
      <c r="AA17" s="13">
        <v>54377.585000000006</v>
      </c>
      <c r="AB17" s="18">
        <v>8.6668002817871181E-2</v>
      </c>
      <c r="AC17" s="14">
        <v>2.5866745742105408E-3</v>
      </c>
      <c r="AD17" s="14">
        <v>4.4842607965132593E-4</v>
      </c>
      <c r="AE17" s="14">
        <v>6.1599838428844122E-4</v>
      </c>
      <c r="AF17" s="14">
        <v>5.4133923260996487E-4</v>
      </c>
      <c r="AG17" s="14">
        <v>5.4701330054137787E-4</v>
      </c>
      <c r="AH17" s="14">
        <v>6.7115300383531517E-4</v>
      </c>
      <c r="AI17" s="14">
        <v>6.7636961367367548E-4</v>
      </c>
      <c r="AJ17" s="14">
        <v>1.6456678503179965E-3</v>
      </c>
      <c r="AK17" s="14">
        <v>2.6030454224390963E-3</v>
      </c>
      <c r="AL17" s="14">
        <v>1.3009676963622705E-2</v>
      </c>
    </row>
    <row r="18" spans="1:38" x14ac:dyDescent="0.25">
      <c r="A18" s="12" t="s">
        <v>13</v>
      </c>
      <c r="B18">
        <v>2015</v>
      </c>
      <c r="C18" s="12" t="s">
        <v>79</v>
      </c>
      <c r="D18" s="1">
        <v>117</v>
      </c>
      <c r="E18" s="1">
        <v>51</v>
      </c>
      <c r="F18" s="1">
        <v>41</v>
      </c>
      <c r="G18" s="1">
        <v>45</v>
      </c>
      <c r="H18" s="1">
        <v>63</v>
      </c>
      <c r="I18" s="1">
        <v>53</v>
      </c>
      <c r="J18" s="1">
        <v>58</v>
      </c>
      <c r="K18" s="1">
        <v>72</v>
      </c>
      <c r="L18" s="1">
        <v>49</v>
      </c>
      <c r="M18" s="1">
        <v>61</v>
      </c>
      <c r="N18" s="1">
        <v>182</v>
      </c>
      <c r="O18" s="1">
        <f t="shared" si="0"/>
        <v>610</v>
      </c>
      <c r="P18" s="13">
        <v>680299</v>
      </c>
      <c r="Q18" s="13">
        <v>50094.328999999991</v>
      </c>
      <c r="R18" s="13">
        <v>93613.091</v>
      </c>
      <c r="S18" s="13">
        <v>102997.93600000002</v>
      </c>
      <c r="T18" s="13">
        <v>105742.04300000001</v>
      </c>
      <c r="U18" s="13">
        <v>84866.136000000013</v>
      </c>
      <c r="V18" s="13">
        <v>93386.785999999993</v>
      </c>
      <c r="W18" s="13">
        <v>85900.011999999988</v>
      </c>
      <c r="X18" s="13">
        <v>41746.287999999993</v>
      </c>
      <c r="Y18" s="13">
        <v>16399.745999999999</v>
      </c>
      <c r="Z18" s="13">
        <v>5561.7810000000027</v>
      </c>
      <c r="AA18" s="13">
        <v>63707.814999999995</v>
      </c>
      <c r="AB18" s="18">
        <v>9.3646786192541798E-2</v>
      </c>
      <c r="AC18" s="14">
        <v>2.3355937156080086E-3</v>
      </c>
      <c r="AD18" s="14">
        <v>5.4479559915396878E-4</v>
      </c>
      <c r="AE18" s="14">
        <v>3.9806622921065131E-4</v>
      </c>
      <c r="AF18" s="14">
        <v>4.255639358131183E-4</v>
      </c>
      <c r="AG18" s="14">
        <v>7.4234556879083067E-4</v>
      </c>
      <c r="AH18" s="14">
        <v>5.6753211316213411E-4</v>
      </c>
      <c r="AI18" s="14">
        <v>6.752036309377932E-4</v>
      </c>
      <c r="AJ18" s="14">
        <v>1.7247042419675734E-3</v>
      </c>
      <c r="AK18" s="14">
        <v>2.9878511533044478E-3</v>
      </c>
      <c r="AL18" s="14">
        <v>1.0967709803748111E-2</v>
      </c>
    </row>
    <row r="19" spans="1:38" x14ac:dyDescent="0.25">
      <c r="A19" s="12" t="s">
        <v>13</v>
      </c>
      <c r="B19">
        <v>2016</v>
      </c>
      <c r="C19" s="12" t="s">
        <v>80</v>
      </c>
      <c r="D19" s="1">
        <v>89</v>
      </c>
      <c r="E19" s="1">
        <v>44</v>
      </c>
      <c r="F19" s="1">
        <v>44</v>
      </c>
      <c r="G19" s="1">
        <v>38</v>
      </c>
      <c r="H19" s="1">
        <v>61</v>
      </c>
      <c r="I19" s="1">
        <v>63</v>
      </c>
      <c r="J19" s="1">
        <v>38</v>
      </c>
      <c r="K19" s="1">
        <v>51</v>
      </c>
      <c r="L19" s="1">
        <v>55</v>
      </c>
      <c r="M19" s="1">
        <v>62</v>
      </c>
      <c r="N19" s="1">
        <v>168</v>
      </c>
      <c r="O19" s="1">
        <f t="shared" si="0"/>
        <v>545</v>
      </c>
      <c r="P19" s="13">
        <v>699828</v>
      </c>
      <c r="Q19" s="13">
        <v>50552.801999999981</v>
      </c>
      <c r="R19" s="13">
        <v>96056.911999999997</v>
      </c>
      <c r="S19" s="13">
        <v>101966.20500000002</v>
      </c>
      <c r="T19" s="13">
        <v>108448.158</v>
      </c>
      <c r="U19" s="13">
        <v>87242.518000000025</v>
      </c>
      <c r="V19" s="13">
        <v>94010.322</v>
      </c>
      <c r="W19" s="13">
        <v>90611.084999999977</v>
      </c>
      <c r="X19" s="13">
        <v>46493.371000000006</v>
      </c>
      <c r="Y19" s="13">
        <v>17362.636000000002</v>
      </c>
      <c r="Z19" s="13">
        <v>6584.226999999998</v>
      </c>
      <c r="AA19" s="13">
        <v>70440.234000000011</v>
      </c>
      <c r="AB19" s="18">
        <v>0.10065363775099026</v>
      </c>
      <c r="AC19" s="14">
        <v>1.7605354496472822E-3</v>
      </c>
      <c r="AD19" s="14">
        <v>4.5806177904199129E-4</v>
      </c>
      <c r="AE19" s="14">
        <v>4.3151552026477786E-4</v>
      </c>
      <c r="AF19" s="14">
        <v>3.5039783709373836E-4</v>
      </c>
      <c r="AG19" s="14">
        <v>6.9920036008130784E-4</v>
      </c>
      <c r="AH19" s="14">
        <v>6.7013917897228354E-4</v>
      </c>
      <c r="AI19" s="14">
        <v>4.1937473764937271E-4</v>
      </c>
      <c r="AJ19" s="14">
        <v>1.0969305710269964E-3</v>
      </c>
      <c r="AK19" s="14">
        <v>3.1677217675933535E-3</v>
      </c>
      <c r="AL19" s="14">
        <v>9.4164432666127736E-3</v>
      </c>
    </row>
    <row r="20" spans="1:38" x14ac:dyDescent="0.25">
      <c r="A20" s="12" t="s">
        <v>13</v>
      </c>
      <c r="B20">
        <v>2017</v>
      </c>
      <c r="C20" s="12" t="s">
        <v>81</v>
      </c>
      <c r="D20" s="1">
        <v>100</v>
      </c>
      <c r="E20" s="1">
        <v>62</v>
      </c>
      <c r="F20" s="1">
        <v>58</v>
      </c>
      <c r="G20" s="1">
        <v>49</v>
      </c>
      <c r="H20" s="1">
        <v>56</v>
      </c>
      <c r="I20" s="1">
        <v>54</v>
      </c>
      <c r="J20" s="1">
        <v>57</v>
      </c>
      <c r="K20" s="1">
        <v>52</v>
      </c>
      <c r="L20" s="1">
        <v>53</v>
      </c>
      <c r="M20" s="1">
        <v>50</v>
      </c>
      <c r="N20" s="1">
        <v>155</v>
      </c>
      <c r="O20" s="1">
        <f t="shared" si="0"/>
        <v>591</v>
      </c>
      <c r="P20" s="13">
        <v>697411</v>
      </c>
      <c r="Q20" s="13">
        <v>51140</v>
      </c>
      <c r="R20" s="13">
        <v>95737</v>
      </c>
      <c r="S20" s="13">
        <v>101178</v>
      </c>
      <c r="T20" s="13">
        <v>111036</v>
      </c>
      <c r="U20" s="13">
        <v>87229</v>
      </c>
      <c r="V20" s="13">
        <v>89984</v>
      </c>
      <c r="W20" s="13">
        <v>88798</v>
      </c>
      <c r="X20" s="13">
        <v>48531</v>
      </c>
      <c r="Y20" s="13">
        <v>17748</v>
      </c>
      <c r="Z20" s="13">
        <v>6030</v>
      </c>
      <c r="AA20" s="13">
        <v>72309</v>
      </c>
      <c r="AB20" s="18">
        <v>0.10368204688483548</v>
      </c>
      <c r="AC20" s="14">
        <v>1.9554165037152915E-3</v>
      </c>
      <c r="AD20" s="14">
        <v>6.4760750806898068E-4</v>
      </c>
      <c r="AE20" s="14">
        <v>5.7324714858961439E-4</v>
      </c>
      <c r="AF20" s="14">
        <v>4.4129831766273999E-4</v>
      </c>
      <c r="AG20" s="14">
        <v>6.4198832956929462E-4</v>
      </c>
      <c r="AH20" s="14">
        <v>6.0010668563300143E-4</v>
      </c>
      <c r="AI20" s="14">
        <v>6.4190634924210001E-4</v>
      </c>
      <c r="AJ20" s="14">
        <v>1.0714800848941914E-3</v>
      </c>
      <c r="AK20" s="14">
        <v>2.9862519720531889E-3</v>
      </c>
      <c r="AL20" s="14">
        <v>8.291873963515755E-3</v>
      </c>
    </row>
    <row r="21" spans="1:38" x14ac:dyDescent="0.25">
      <c r="A21" s="12" t="s">
        <v>14</v>
      </c>
      <c r="B21">
        <v>2009</v>
      </c>
      <c r="C21" s="12" t="s">
        <v>82</v>
      </c>
      <c r="D21" s="1">
        <v>108</v>
      </c>
      <c r="E21" s="1">
        <v>52</v>
      </c>
      <c r="F21" s="1">
        <v>46</v>
      </c>
      <c r="G21" s="1">
        <v>53</v>
      </c>
      <c r="H21" s="1">
        <v>55</v>
      </c>
      <c r="I21" s="1">
        <v>74</v>
      </c>
      <c r="J21" s="1">
        <v>65</v>
      </c>
      <c r="K21" s="1">
        <v>162</v>
      </c>
      <c r="L21" s="1">
        <v>278</v>
      </c>
      <c r="M21" s="1">
        <v>350</v>
      </c>
      <c r="N21" s="1">
        <v>790</v>
      </c>
      <c r="O21" s="1">
        <f t="shared" si="0"/>
        <v>1243</v>
      </c>
      <c r="P21" s="13">
        <v>6324865</v>
      </c>
      <c r="Q21" s="13">
        <v>500512.114</v>
      </c>
      <c r="R21" s="13">
        <v>900235.31799999997</v>
      </c>
      <c r="S21" s="13">
        <v>858304.76299999992</v>
      </c>
      <c r="T21" s="13">
        <v>919459.3870000001</v>
      </c>
      <c r="U21" s="13">
        <v>858826.80199999979</v>
      </c>
      <c r="V21" s="13">
        <v>819785.54599999997</v>
      </c>
      <c r="W21" s="13">
        <v>651778.59500000009</v>
      </c>
      <c r="X21" s="13">
        <v>422658.01999999996</v>
      </c>
      <c r="Y21" s="13">
        <v>294833.44300000003</v>
      </c>
      <c r="Z21" s="13">
        <v>96568.51999999999</v>
      </c>
      <c r="AA21" s="13">
        <v>814059.98300000001</v>
      </c>
      <c r="AB21" s="18">
        <v>0.12870788277694464</v>
      </c>
      <c r="AC21" s="14">
        <v>2.1577899311344141E-4</v>
      </c>
      <c r="AD21" s="14">
        <v>5.7762674892077499E-5</v>
      </c>
      <c r="AE21" s="14">
        <v>5.3594016930790356E-5</v>
      </c>
      <c r="AF21" s="14">
        <v>5.7642567740732622E-5</v>
      </c>
      <c r="AG21" s="14">
        <v>6.4040851859674505E-5</v>
      </c>
      <c r="AH21" s="14">
        <v>9.026751003487441E-5</v>
      </c>
      <c r="AI21" s="14">
        <v>9.9727116690599501E-5</v>
      </c>
      <c r="AJ21" s="14">
        <v>3.8328859819103872E-4</v>
      </c>
      <c r="AK21" s="14">
        <v>9.4290524565763037E-4</v>
      </c>
      <c r="AL21" s="14">
        <v>3.6243695150345065E-3</v>
      </c>
    </row>
    <row r="22" spans="1:38" x14ac:dyDescent="0.25">
      <c r="A22" s="12" t="s">
        <v>14</v>
      </c>
      <c r="B22">
        <v>2010</v>
      </c>
      <c r="C22" s="12" t="s">
        <v>83</v>
      </c>
      <c r="D22" s="1">
        <v>131</v>
      </c>
      <c r="E22" s="1">
        <v>59</v>
      </c>
      <c r="F22" s="1">
        <v>33</v>
      </c>
      <c r="G22" s="1">
        <v>57</v>
      </c>
      <c r="H22" s="1">
        <v>47</v>
      </c>
      <c r="I22" s="1">
        <v>58</v>
      </c>
      <c r="J22" s="1">
        <v>76</v>
      </c>
      <c r="K22" s="1">
        <v>100</v>
      </c>
      <c r="L22" s="1">
        <v>216</v>
      </c>
      <c r="M22" s="1">
        <v>295</v>
      </c>
      <c r="N22" s="1">
        <v>611</v>
      </c>
      <c r="O22" s="1">
        <f t="shared" si="0"/>
        <v>1072</v>
      </c>
      <c r="P22" s="13">
        <v>6246816</v>
      </c>
      <c r="Q22" s="13">
        <v>462606.62300000002</v>
      </c>
      <c r="R22" s="13">
        <v>879679.09800000023</v>
      </c>
      <c r="S22" s="13">
        <v>884609.93999999983</v>
      </c>
      <c r="T22" s="13">
        <v>851999.0120000001</v>
      </c>
      <c r="U22" s="13">
        <v>828954.49000000011</v>
      </c>
      <c r="V22" s="13">
        <v>817134.22900000005</v>
      </c>
      <c r="W22" s="13">
        <v>682565.80700000003</v>
      </c>
      <c r="X22" s="13">
        <v>459853.08299999993</v>
      </c>
      <c r="Y22" s="13">
        <v>277143.64399999997</v>
      </c>
      <c r="Z22" s="13">
        <v>94396.292999999991</v>
      </c>
      <c r="AA22" s="13">
        <v>831393.0199999999</v>
      </c>
      <c r="AB22" s="18">
        <v>0.13309068491852488</v>
      </c>
      <c r="AC22" s="14">
        <v>2.8317796046772116E-4</v>
      </c>
      <c r="AD22" s="14">
        <v>6.7069912351151473E-5</v>
      </c>
      <c r="AE22" s="14">
        <v>3.7304577427651342E-5</v>
      </c>
      <c r="AF22" s="14">
        <v>6.6901486031300698E-5</v>
      </c>
      <c r="AG22" s="14">
        <v>5.6697925600234089E-5</v>
      </c>
      <c r="AH22" s="14">
        <v>7.0979770448460793E-5</v>
      </c>
      <c r="AI22" s="14">
        <v>1.1134457545424628E-4</v>
      </c>
      <c r="AJ22" s="14">
        <v>2.174607580047474E-4</v>
      </c>
      <c r="AK22" s="14">
        <v>7.7937923050474156E-4</v>
      </c>
      <c r="AL22" s="14">
        <v>3.1251227206559903E-3</v>
      </c>
    </row>
    <row r="23" spans="1:38" x14ac:dyDescent="0.25">
      <c r="A23" s="12" t="s">
        <v>14</v>
      </c>
      <c r="B23">
        <v>2011</v>
      </c>
      <c r="C23" s="12" t="s">
        <v>84</v>
      </c>
      <c r="D23" s="1">
        <v>93</v>
      </c>
      <c r="E23" s="1">
        <v>54</v>
      </c>
      <c r="F23" s="1">
        <v>38</v>
      </c>
      <c r="G23" s="1">
        <v>57</v>
      </c>
      <c r="H23" s="1">
        <v>49</v>
      </c>
      <c r="I23" s="1">
        <v>38</v>
      </c>
      <c r="J23" s="1">
        <v>52</v>
      </c>
      <c r="K23" s="1">
        <v>95</v>
      </c>
      <c r="L23" s="1">
        <v>201</v>
      </c>
      <c r="M23" s="1">
        <v>269</v>
      </c>
      <c r="N23" s="1">
        <v>565</v>
      </c>
      <c r="O23" s="1">
        <f t="shared" si="0"/>
        <v>946</v>
      </c>
      <c r="P23" s="13">
        <v>6257995</v>
      </c>
      <c r="Q23" s="13">
        <v>454131.86400000012</v>
      </c>
      <c r="R23" s="13">
        <v>873412.43400000001</v>
      </c>
      <c r="S23" s="13">
        <v>887156.55900000012</v>
      </c>
      <c r="T23" s="13">
        <v>851683.30800000008</v>
      </c>
      <c r="U23" s="13">
        <v>819503.74500000011</v>
      </c>
      <c r="V23" s="13">
        <v>818149.83300000022</v>
      </c>
      <c r="W23" s="13">
        <v>696964.84</v>
      </c>
      <c r="X23" s="13">
        <v>476232.03200000006</v>
      </c>
      <c r="Y23" s="13">
        <v>280020.772</v>
      </c>
      <c r="Z23" s="13">
        <v>96203.976999999999</v>
      </c>
      <c r="AA23" s="13">
        <v>852456.78099999996</v>
      </c>
      <c r="AB23" s="18">
        <v>0.1362188338277675</v>
      </c>
      <c r="AC23" s="14">
        <v>2.047863349223167E-4</v>
      </c>
      <c r="AD23" s="14">
        <v>6.1826461243165678E-5</v>
      </c>
      <c r="AE23" s="14">
        <v>4.2833476926365142E-5</v>
      </c>
      <c r="AF23" s="14">
        <v>6.692628523371271E-5</v>
      </c>
      <c r="AG23" s="14">
        <v>5.9792283194508154E-5</v>
      </c>
      <c r="AH23" s="14">
        <v>4.644626016809318E-5</v>
      </c>
      <c r="AI23" s="14">
        <v>7.4609215581090146E-5</v>
      </c>
      <c r="AJ23" s="14">
        <v>1.9948259171277246E-4</v>
      </c>
      <c r="AK23" s="14">
        <v>7.1780389206269318E-4</v>
      </c>
      <c r="AL23" s="14">
        <v>2.7961422010651391E-3</v>
      </c>
    </row>
    <row r="24" spans="1:38" x14ac:dyDescent="0.25">
      <c r="A24" s="12" t="s">
        <v>14</v>
      </c>
      <c r="B24">
        <v>2012</v>
      </c>
      <c r="C24" s="12" t="s">
        <v>85</v>
      </c>
      <c r="D24" s="1">
        <v>114</v>
      </c>
      <c r="E24" s="1">
        <v>49</v>
      </c>
      <c r="F24" s="1">
        <v>58</v>
      </c>
      <c r="G24" s="1">
        <v>71</v>
      </c>
      <c r="H24" s="1">
        <v>50</v>
      </c>
      <c r="I24" s="1">
        <v>75</v>
      </c>
      <c r="J24" s="1">
        <v>65</v>
      </c>
      <c r="K24" s="1">
        <v>81</v>
      </c>
      <c r="L24" s="1">
        <v>201</v>
      </c>
      <c r="M24" s="1">
        <v>273</v>
      </c>
      <c r="N24" s="1">
        <v>555</v>
      </c>
      <c r="O24" s="1">
        <f t="shared" si="0"/>
        <v>1037</v>
      </c>
      <c r="P24" s="13">
        <v>6410979</v>
      </c>
      <c r="Q24" s="13">
        <v>455863.22200000007</v>
      </c>
      <c r="R24" s="13">
        <v>900246.20200000005</v>
      </c>
      <c r="S24" s="13">
        <v>906892.93900000013</v>
      </c>
      <c r="T24" s="13">
        <v>863096.41800000018</v>
      </c>
      <c r="U24" s="13">
        <v>824146.85199999996</v>
      </c>
      <c r="V24" s="13">
        <v>833025.96099999989</v>
      </c>
      <c r="W24" s="13">
        <v>726808.64300000004</v>
      </c>
      <c r="X24" s="13">
        <v>502499.223</v>
      </c>
      <c r="Y24" s="13">
        <v>284880.84899999999</v>
      </c>
      <c r="Z24" s="13">
        <v>104545.908</v>
      </c>
      <c r="AA24" s="13">
        <v>891925.98</v>
      </c>
      <c r="AB24" s="18">
        <v>0.1391247701794063</v>
      </c>
      <c r="AC24" s="14">
        <v>2.5007501043810898E-4</v>
      </c>
      <c r="AD24" s="14">
        <v>5.4429554816383438E-5</v>
      </c>
      <c r="AE24" s="14">
        <v>6.3954627394005974E-5</v>
      </c>
      <c r="AF24" s="14">
        <v>8.2261956508316756E-5</v>
      </c>
      <c r="AG24" s="14">
        <v>6.0668799351307845E-5</v>
      </c>
      <c r="AH24" s="14">
        <v>9.0033208460834529E-5</v>
      </c>
      <c r="AI24" s="14">
        <v>8.9432068022339125E-5</v>
      </c>
      <c r="AJ24" s="14">
        <v>1.6119427910040769E-4</v>
      </c>
      <c r="AK24" s="14">
        <v>7.0555813318290135E-4</v>
      </c>
      <c r="AL24" s="14">
        <v>2.6112930216264422E-3</v>
      </c>
    </row>
    <row r="25" spans="1:38" x14ac:dyDescent="0.25">
      <c r="A25" s="12" t="s">
        <v>14</v>
      </c>
      <c r="B25">
        <v>2013</v>
      </c>
      <c r="C25" s="12" t="s">
        <v>86</v>
      </c>
      <c r="D25" s="1">
        <v>79</v>
      </c>
      <c r="E25" s="1">
        <v>46</v>
      </c>
      <c r="F25" s="1">
        <v>67</v>
      </c>
      <c r="G25" s="1">
        <v>68</v>
      </c>
      <c r="H25" s="1">
        <v>50</v>
      </c>
      <c r="I25" s="1">
        <v>50</v>
      </c>
      <c r="J25" s="1">
        <v>57</v>
      </c>
      <c r="K25" s="1">
        <v>81</v>
      </c>
      <c r="L25" s="1">
        <v>193</v>
      </c>
      <c r="M25" s="1">
        <v>348</v>
      </c>
      <c r="N25" s="1">
        <v>622</v>
      </c>
      <c r="O25" s="1">
        <f t="shared" si="0"/>
        <v>1039</v>
      </c>
      <c r="P25" s="13">
        <v>6471024</v>
      </c>
      <c r="Q25" s="13">
        <v>447025.81299999997</v>
      </c>
      <c r="R25" s="13">
        <v>903409.99699999997</v>
      </c>
      <c r="S25" s="13">
        <v>915730.44400000002</v>
      </c>
      <c r="T25" s="13">
        <v>864909.08499999996</v>
      </c>
      <c r="U25" s="13">
        <v>828891.43900000013</v>
      </c>
      <c r="V25" s="13">
        <v>837667.321</v>
      </c>
      <c r="W25" s="13">
        <v>746335.272</v>
      </c>
      <c r="X25" s="13">
        <v>527865.26300000004</v>
      </c>
      <c r="Y25" s="13">
        <v>291075.45400000003</v>
      </c>
      <c r="Z25" s="13">
        <v>106610.3</v>
      </c>
      <c r="AA25" s="13">
        <v>925551.01700000011</v>
      </c>
      <c r="AB25" s="18">
        <v>0.14303007020218131</v>
      </c>
      <c r="AC25" s="14">
        <v>1.7672357546833655E-4</v>
      </c>
      <c r="AD25" s="14">
        <v>5.0918187924369408E-5</v>
      </c>
      <c r="AE25" s="14">
        <v>7.3165635628905665E-5</v>
      </c>
      <c r="AF25" s="14">
        <v>7.862098014613872E-5</v>
      </c>
      <c r="AG25" s="14">
        <v>6.0321530235999931E-5</v>
      </c>
      <c r="AH25" s="14">
        <v>5.9689567381368577E-5</v>
      </c>
      <c r="AI25" s="14">
        <v>7.637318258757037E-5</v>
      </c>
      <c r="AJ25" s="14">
        <v>1.5344824840273681E-4</v>
      </c>
      <c r="AK25" s="14">
        <v>6.6305831476947547E-4</v>
      </c>
      <c r="AL25" s="14">
        <v>3.264224938866132E-3</v>
      </c>
    </row>
    <row r="26" spans="1:38" x14ac:dyDescent="0.25">
      <c r="A26" s="12" t="s">
        <v>14</v>
      </c>
      <c r="B26">
        <v>2014</v>
      </c>
      <c r="C26" s="12" t="s">
        <v>87</v>
      </c>
      <c r="D26" s="1">
        <v>76</v>
      </c>
      <c r="E26" s="1">
        <v>75</v>
      </c>
      <c r="F26" s="1">
        <v>54</v>
      </c>
      <c r="G26" s="1">
        <v>66</v>
      </c>
      <c r="H26" s="1">
        <v>63</v>
      </c>
      <c r="I26" s="1">
        <v>78</v>
      </c>
      <c r="J26" s="1">
        <v>74</v>
      </c>
      <c r="K26" s="1">
        <v>130</v>
      </c>
      <c r="L26" s="1">
        <v>178</v>
      </c>
      <c r="M26" s="1">
        <v>270</v>
      </c>
      <c r="N26" s="1">
        <v>578</v>
      </c>
      <c r="O26" s="1">
        <f t="shared" si="0"/>
        <v>1064</v>
      </c>
      <c r="P26" s="13">
        <v>6524205</v>
      </c>
      <c r="Q26" s="13">
        <v>438431.64299999992</v>
      </c>
      <c r="R26" s="13">
        <v>904270.46600000025</v>
      </c>
      <c r="S26" s="13">
        <v>919818.57899999991</v>
      </c>
      <c r="T26" s="13">
        <v>871065.06199999992</v>
      </c>
      <c r="U26" s="13">
        <v>823562.723</v>
      </c>
      <c r="V26" s="13">
        <v>836970.60699999996</v>
      </c>
      <c r="W26" s="13">
        <v>760042.52500000002</v>
      </c>
      <c r="X26" s="13">
        <v>554320.38899999997</v>
      </c>
      <c r="Y26" s="13">
        <v>298935.28200000001</v>
      </c>
      <c r="Z26" s="13">
        <v>112907.53000000001</v>
      </c>
      <c r="AA26" s="13">
        <v>966163.201</v>
      </c>
      <c r="AB26" s="18">
        <v>0.14808903169045118</v>
      </c>
      <c r="AC26" s="14">
        <v>1.7334515246199966E-4</v>
      </c>
      <c r="AD26" s="14">
        <v>8.2939787176461845E-5</v>
      </c>
      <c r="AE26" s="14">
        <v>5.870722904804471E-5</v>
      </c>
      <c r="AF26" s="14">
        <v>7.576931147767697E-5</v>
      </c>
      <c r="AG26" s="14">
        <v>7.6496905749339023E-5</v>
      </c>
      <c r="AH26" s="14">
        <v>9.3193236832509225E-5</v>
      </c>
      <c r="AI26" s="14">
        <v>9.7362973209952954E-5</v>
      </c>
      <c r="AJ26" s="14">
        <v>2.3452141140707709E-4</v>
      </c>
      <c r="AK26" s="14">
        <v>5.9544660907573962E-4</v>
      </c>
      <c r="AL26" s="14">
        <v>2.3913374068142306E-3</v>
      </c>
    </row>
    <row r="27" spans="1:38" x14ac:dyDescent="0.25">
      <c r="A27" s="12" t="s">
        <v>14</v>
      </c>
      <c r="B27">
        <v>2015</v>
      </c>
      <c r="C27" s="12" t="s">
        <v>88</v>
      </c>
      <c r="D27" s="1">
        <v>107</v>
      </c>
      <c r="E27" s="1">
        <v>60</v>
      </c>
      <c r="F27" s="1">
        <v>51</v>
      </c>
      <c r="G27" s="1">
        <v>38</v>
      </c>
      <c r="H27" s="1">
        <v>60</v>
      </c>
      <c r="I27" s="1">
        <v>29</v>
      </c>
      <c r="J27" s="1">
        <v>72</v>
      </c>
      <c r="K27" s="1">
        <v>100</v>
      </c>
      <c r="L27" s="1">
        <v>211</v>
      </c>
      <c r="M27" s="1">
        <v>321</v>
      </c>
      <c r="N27" s="1">
        <v>632</v>
      </c>
      <c r="O27" s="1">
        <f t="shared" si="0"/>
        <v>1049</v>
      </c>
      <c r="P27" s="13">
        <v>6522731</v>
      </c>
      <c r="Q27" s="13">
        <v>424856.47899999999</v>
      </c>
      <c r="R27" s="13">
        <v>892843.10600000003</v>
      </c>
      <c r="S27" s="13">
        <v>916341.00699999998</v>
      </c>
      <c r="T27" s="13">
        <v>873997.61799999978</v>
      </c>
      <c r="U27" s="13">
        <v>823284.95900000003</v>
      </c>
      <c r="V27" s="13">
        <v>824481.64100000006</v>
      </c>
      <c r="W27" s="13">
        <v>767758.80299999996</v>
      </c>
      <c r="X27" s="13">
        <v>581227.27800000005</v>
      </c>
      <c r="Y27" s="13">
        <v>309296.212</v>
      </c>
      <c r="Z27" s="13">
        <v>119063.27099999999</v>
      </c>
      <c r="AA27" s="13">
        <v>1009586.7609999999</v>
      </c>
      <c r="AB27" s="18">
        <v>0.15477976341504807</v>
      </c>
      <c r="AC27" s="14">
        <v>2.5184975465561866E-4</v>
      </c>
      <c r="AD27" s="14">
        <v>6.7201056486625323E-5</v>
      </c>
      <c r="AE27" s="14">
        <v>5.5656136318692544E-5</v>
      </c>
      <c r="AF27" s="14">
        <v>4.3478379365560253E-5</v>
      </c>
      <c r="AG27" s="14">
        <v>7.287877586501613E-5</v>
      </c>
      <c r="AH27" s="14">
        <v>3.5173615224259433E-5</v>
      </c>
      <c r="AI27" s="14">
        <v>9.3779452242894051E-5</v>
      </c>
      <c r="AJ27" s="14">
        <v>1.7204973645438572E-4</v>
      </c>
      <c r="AK27" s="14">
        <v>6.8219393517822977E-4</v>
      </c>
      <c r="AL27" s="14">
        <v>2.6960455336390013E-3</v>
      </c>
    </row>
    <row r="28" spans="1:38" x14ac:dyDescent="0.25">
      <c r="A28" s="12" t="s">
        <v>14</v>
      </c>
      <c r="B28">
        <v>2016</v>
      </c>
      <c r="C28" s="12" t="s">
        <v>89</v>
      </c>
      <c r="D28" s="1">
        <v>75</v>
      </c>
      <c r="E28" s="1">
        <v>77</v>
      </c>
      <c r="F28" s="1">
        <v>49</v>
      </c>
      <c r="G28" s="1">
        <v>51</v>
      </c>
      <c r="H28" s="1">
        <v>59</v>
      </c>
      <c r="I28" s="1">
        <v>67</v>
      </c>
      <c r="J28" s="1">
        <v>124</v>
      </c>
      <c r="K28" s="1">
        <v>163</v>
      </c>
      <c r="L28" s="1">
        <v>213</v>
      </c>
      <c r="M28" s="1">
        <v>299</v>
      </c>
      <c r="N28" s="1">
        <v>675</v>
      </c>
      <c r="O28" s="1">
        <f t="shared" si="0"/>
        <v>1177</v>
      </c>
      <c r="P28" s="13">
        <v>6508490</v>
      </c>
      <c r="Q28" s="13">
        <v>427120.03400000004</v>
      </c>
      <c r="R28" s="13">
        <v>890321.97599999991</v>
      </c>
      <c r="S28" s="13">
        <v>920124.60399999993</v>
      </c>
      <c r="T28" s="13">
        <v>879311.55999999994</v>
      </c>
      <c r="U28" s="13">
        <v>813442.70499999996</v>
      </c>
      <c r="V28" s="13">
        <v>817605.8600000001</v>
      </c>
      <c r="W28" s="13">
        <v>756395.48199999984</v>
      </c>
      <c r="X28" s="13">
        <v>584304.53399999999</v>
      </c>
      <c r="Y28" s="13">
        <v>306398.891</v>
      </c>
      <c r="Z28" s="13">
        <v>115515.61300000001</v>
      </c>
      <c r="AA28" s="13">
        <v>1006219.0380000001</v>
      </c>
      <c r="AB28" s="18">
        <v>0.15460099623722245</v>
      </c>
      <c r="AC28" s="14">
        <v>1.755946666739589E-4</v>
      </c>
      <c r="AD28" s="14">
        <v>8.6485565981356843E-5</v>
      </c>
      <c r="AE28" s="14">
        <v>5.3253656936229482E-5</v>
      </c>
      <c r="AF28" s="14">
        <v>5.7999919846385284E-5</v>
      </c>
      <c r="AG28" s="14">
        <v>7.2531230088294907E-5</v>
      </c>
      <c r="AH28" s="14">
        <v>8.1946575089371297E-5</v>
      </c>
      <c r="AI28" s="14">
        <v>1.6393540542062628E-4</v>
      </c>
      <c r="AJ28" s="14">
        <v>2.7896411976156257E-4</v>
      </c>
      <c r="AK28" s="14">
        <v>6.9517222893603753E-4</v>
      </c>
      <c r="AL28" s="14">
        <v>2.5883946960485764E-3</v>
      </c>
    </row>
    <row r="29" spans="1:38" x14ac:dyDescent="0.25">
      <c r="A29" s="12" t="s">
        <v>14</v>
      </c>
      <c r="B29">
        <v>2017</v>
      </c>
      <c r="C29" s="12" t="s">
        <v>90</v>
      </c>
      <c r="D29" s="1">
        <v>124</v>
      </c>
      <c r="E29" s="1">
        <v>52</v>
      </c>
      <c r="F29" s="1">
        <v>67</v>
      </c>
      <c r="G29" s="1">
        <v>65</v>
      </c>
      <c r="H29" s="1">
        <v>40</v>
      </c>
      <c r="I29" s="1">
        <v>61</v>
      </c>
      <c r="J29" s="1">
        <v>84</v>
      </c>
      <c r="K29" s="1">
        <v>147</v>
      </c>
      <c r="L29" s="1">
        <v>214</v>
      </c>
      <c r="M29" s="1">
        <v>339</v>
      </c>
      <c r="N29" s="1">
        <v>700</v>
      </c>
      <c r="O29" s="1">
        <f t="shared" si="0"/>
        <v>1193</v>
      </c>
      <c r="P29" s="13">
        <v>6742401</v>
      </c>
      <c r="Q29" s="13">
        <v>430289</v>
      </c>
      <c r="R29" s="13">
        <v>903976</v>
      </c>
      <c r="S29" s="13">
        <v>936681</v>
      </c>
      <c r="T29" s="13">
        <v>909225</v>
      </c>
      <c r="U29" s="13">
        <v>834243</v>
      </c>
      <c r="V29" s="13">
        <v>833583</v>
      </c>
      <c r="W29" s="13">
        <v>801636</v>
      </c>
      <c r="X29" s="13">
        <v>637694</v>
      </c>
      <c r="Y29" s="13">
        <v>331749</v>
      </c>
      <c r="Z29" s="13">
        <v>123325</v>
      </c>
      <c r="AA29" s="13">
        <v>1092768</v>
      </c>
      <c r="AB29" s="18">
        <v>0.16207401487986253</v>
      </c>
      <c r="AC29" s="14">
        <v>2.8817841032422397E-4</v>
      </c>
      <c r="AD29" s="14">
        <v>5.7523651070382399E-5</v>
      </c>
      <c r="AE29" s="14">
        <v>7.1529154536069379E-5</v>
      </c>
      <c r="AF29" s="14">
        <v>7.1489455305342466E-5</v>
      </c>
      <c r="AG29" s="14">
        <v>4.7947660333979425E-5</v>
      </c>
      <c r="AH29" s="14">
        <v>7.3178075848475798E-5</v>
      </c>
      <c r="AI29" s="14">
        <v>1.0478571321647231E-4</v>
      </c>
      <c r="AJ29" s="14">
        <v>2.3051808547673336E-4</v>
      </c>
      <c r="AK29" s="14">
        <v>6.4506599869178206E-4</v>
      </c>
      <c r="AL29" s="14">
        <v>2.7488343807013987E-3</v>
      </c>
    </row>
    <row r="30" spans="1:38" x14ac:dyDescent="0.25">
      <c r="A30" s="12" t="s">
        <v>15</v>
      </c>
      <c r="B30">
        <v>2009</v>
      </c>
      <c r="C30" s="12" t="s">
        <v>91</v>
      </c>
      <c r="D30" s="1">
        <v>112</v>
      </c>
      <c r="E30" s="1">
        <v>52</v>
      </c>
      <c r="F30" s="1">
        <v>43</v>
      </c>
      <c r="G30" s="1">
        <v>65</v>
      </c>
      <c r="H30" s="1">
        <v>42</v>
      </c>
      <c r="I30" s="1">
        <v>60</v>
      </c>
      <c r="J30" s="1">
        <v>47</v>
      </c>
      <c r="K30" s="1">
        <v>54</v>
      </c>
      <c r="L30" s="1">
        <v>198</v>
      </c>
      <c r="M30" s="1">
        <v>288</v>
      </c>
      <c r="N30" s="1">
        <v>540</v>
      </c>
      <c r="O30" s="1">
        <f t="shared" si="0"/>
        <v>961</v>
      </c>
      <c r="P30" s="13">
        <v>2838143</v>
      </c>
      <c r="Q30" s="13">
        <v>198959.60400000005</v>
      </c>
      <c r="R30" s="13">
        <v>382358.41600000008</v>
      </c>
      <c r="S30" s="13">
        <v>391430.01899999985</v>
      </c>
      <c r="T30" s="13">
        <v>377051.39399999997</v>
      </c>
      <c r="U30" s="13">
        <v>375183.0560000001</v>
      </c>
      <c r="V30" s="13">
        <v>393354.82899999991</v>
      </c>
      <c r="W30" s="13">
        <v>322334.09100000013</v>
      </c>
      <c r="X30" s="13">
        <v>210652.32399999999</v>
      </c>
      <c r="Y30" s="13">
        <v>137259.10600000003</v>
      </c>
      <c r="Z30" s="13">
        <v>51320.077999999987</v>
      </c>
      <c r="AA30" s="13">
        <v>399231.50800000003</v>
      </c>
      <c r="AB30" s="18">
        <v>0.14066645267697928</v>
      </c>
      <c r="AC30" s="14">
        <v>5.6292834197639423E-4</v>
      </c>
      <c r="AD30" s="14">
        <v>1.3599805267526787E-4</v>
      </c>
      <c r="AE30" s="14">
        <v>1.0985360834065211E-4</v>
      </c>
      <c r="AF30" s="14">
        <v>1.7239029223692514E-4</v>
      </c>
      <c r="AG30" s="14">
        <v>1.1194535395009947E-4</v>
      </c>
      <c r="AH30" s="14">
        <v>1.5253403689623958E-4</v>
      </c>
      <c r="AI30" s="14">
        <v>1.4581144629843072E-4</v>
      </c>
      <c r="AJ30" s="14">
        <v>2.5634656658238438E-4</v>
      </c>
      <c r="AK30" s="14">
        <v>1.4425272447862218E-3</v>
      </c>
      <c r="AL30" s="14">
        <v>5.6118387037525563E-3</v>
      </c>
    </row>
    <row r="31" spans="1:38" x14ac:dyDescent="0.25">
      <c r="A31" s="12" t="s">
        <v>15</v>
      </c>
      <c r="B31">
        <v>2010</v>
      </c>
      <c r="C31" s="12" t="s">
        <v>92</v>
      </c>
      <c r="D31" s="1">
        <v>105</v>
      </c>
      <c r="E31" s="1">
        <v>63</v>
      </c>
      <c r="F31" s="1">
        <v>50</v>
      </c>
      <c r="G31" s="1">
        <v>46</v>
      </c>
      <c r="H31" s="1">
        <v>61</v>
      </c>
      <c r="I31" s="1">
        <v>65</v>
      </c>
      <c r="J31" s="1">
        <v>51</v>
      </c>
      <c r="K31" s="1">
        <v>59</v>
      </c>
      <c r="L31" s="1">
        <v>181</v>
      </c>
      <c r="M31" s="1">
        <v>263</v>
      </c>
      <c r="N31" s="1">
        <v>503</v>
      </c>
      <c r="O31" s="1">
        <f t="shared" si="0"/>
        <v>944</v>
      </c>
      <c r="P31" s="13">
        <v>2850272</v>
      </c>
      <c r="Q31" s="13">
        <v>193750.10000000006</v>
      </c>
      <c r="R31" s="13">
        <v>386390.34600000008</v>
      </c>
      <c r="S31" s="13">
        <v>398755.78000000009</v>
      </c>
      <c r="T31" s="13">
        <v>366693.51300000015</v>
      </c>
      <c r="U31" s="13">
        <v>371864.35800000007</v>
      </c>
      <c r="V31" s="13">
        <v>396532.72499999998</v>
      </c>
      <c r="W31" s="13">
        <v>333785.03699999995</v>
      </c>
      <c r="X31" s="13">
        <v>221412.56499999997</v>
      </c>
      <c r="Y31" s="13">
        <v>131788.647</v>
      </c>
      <c r="Z31" s="13">
        <v>49469.617999999995</v>
      </c>
      <c r="AA31" s="13">
        <v>402670.82999999996</v>
      </c>
      <c r="AB31" s="18">
        <v>0.14127452748369276</v>
      </c>
      <c r="AC31" s="14">
        <v>5.4193520416247513E-4</v>
      </c>
      <c r="AD31" s="14">
        <v>1.6304755191787321E-4</v>
      </c>
      <c r="AE31" s="14">
        <v>1.2539003196392537E-4</v>
      </c>
      <c r="AF31" s="14">
        <v>1.2544536068735958E-4</v>
      </c>
      <c r="AG31" s="14">
        <v>1.6403830775306514E-4</v>
      </c>
      <c r="AH31" s="14">
        <v>1.6392089707097947E-4</v>
      </c>
      <c r="AI31" s="14">
        <v>1.5279294859463699E-4</v>
      </c>
      <c r="AJ31" s="14">
        <v>2.664708753091768E-4</v>
      </c>
      <c r="AK31" s="14">
        <v>1.3734111709941146E-3</v>
      </c>
      <c r="AL31" s="14">
        <v>5.3163943978706291E-3</v>
      </c>
    </row>
    <row r="32" spans="1:38" x14ac:dyDescent="0.25">
      <c r="A32" s="12" t="s">
        <v>15</v>
      </c>
      <c r="B32">
        <v>2011</v>
      </c>
      <c r="C32" s="12" t="s">
        <v>93</v>
      </c>
      <c r="D32" s="1">
        <v>103</v>
      </c>
      <c r="E32" s="1">
        <v>57</v>
      </c>
      <c r="F32" s="1">
        <v>46</v>
      </c>
      <c r="G32" s="1">
        <v>52</v>
      </c>
      <c r="H32" s="1">
        <v>55</v>
      </c>
      <c r="I32" s="1">
        <v>49</v>
      </c>
      <c r="J32" s="1">
        <v>71</v>
      </c>
      <c r="K32" s="1">
        <v>68</v>
      </c>
      <c r="L32" s="1">
        <v>193</v>
      </c>
      <c r="M32" s="1">
        <v>343</v>
      </c>
      <c r="N32" s="1">
        <v>604</v>
      </c>
      <c r="O32" s="1">
        <f t="shared" si="0"/>
        <v>1037</v>
      </c>
      <c r="P32" s="13">
        <v>2827954</v>
      </c>
      <c r="Q32" s="13">
        <v>192485.815</v>
      </c>
      <c r="R32" s="13">
        <v>382892.61699999997</v>
      </c>
      <c r="S32" s="13">
        <v>394691.85099999997</v>
      </c>
      <c r="T32" s="13">
        <v>366036.67599999992</v>
      </c>
      <c r="U32" s="13">
        <v>363949.2620000001</v>
      </c>
      <c r="V32" s="13">
        <v>392060.07599999994</v>
      </c>
      <c r="W32" s="13">
        <v>335176.46400000009</v>
      </c>
      <c r="X32" s="13">
        <v>221751.48799999998</v>
      </c>
      <c r="Y32" s="13">
        <v>129581.75600000001</v>
      </c>
      <c r="Z32" s="13">
        <v>48667.197999999997</v>
      </c>
      <c r="AA32" s="13">
        <v>400000.44199999998</v>
      </c>
      <c r="AB32" s="18">
        <v>0.14144517272911794</v>
      </c>
      <c r="AC32" s="14">
        <v>5.3510436600224284E-4</v>
      </c>
      <c r="AD32" s="14">
        <v>1.4886680356127109E-4</v>
      </c>
      <c r="AE32" s="14">
        <v>1.1654661702149002E-4</v>
      </c>
      <c r="AF32" s="14">
        <v>1.4206226700627127E-4</v>
      </c>
      <c r="AG32" s="14">
        <v>1.511199657275304E-4</v>
      </c>
      <c r="AH32" s="14">
        <v>1.2498084604768583E-4</v>
      </c>
      <c r="AI32" s="14">
        <v>2.1182871599242117E-4</v>
      </c>
      <c r="AJ32" s="14">
        <v>3.0664957702561168E-4</v>
      </c>
      <c r="AK32" s="14">
        <v>1.4894071971057407E-3</v>
      </c>
      <c r="AL32" s="14">
        <v>7.0478682582054558E-3</v>
      </c>
    </row>
    <row r="33" spans="1:38" x14ac:dyDescent="0.25">
      <c r="A33" s="12" t="s">
        <v>15</v>
      </c>
      <c r="B33">
        <v>2012</v>
      </c>
      <c r="C33" s="12" t="s">
        <v>94</v>
      </c>
      <c r="D33" s="1">
        <v>117</v>
      </c>
      <c r="E33" s="1">
        <v>44</v>
      </c>
      <c r="F33" s="1">
        <v>43</v>
      </c>
      <c r="G33" s="1">
        <v>61</v>
      </c>
      <c r="H33" s="1">
        <v>45</v>
      </c>
      <c r="I33" s="1">
        <v>43</v>
      </c>
      <c r="J33" s="1">
        <v>73</v>
      </c>
      <c r="K33" s="1">
        <v>69</v>
      </c>
      <c r="L33" s="1">
        <v>166</v>
      </c>
      <c r="M33" s="1">
        <v>353</v>
      </c>
      <c r="N33" s="1">
        <v>588</v>
      </c>
      <c r="O33" s="1">
        <f t="shared" si="0"/>
        <v>1014</v>
      </c>
      <c r="P33" s="13">
        <v>2801685</v>
      </c>
      <c r="Q33" s="13">
        <v>189051.89599999998</v>
      </c>
      <c r="R33" s="13">
        <v>379119.902</v>
      </c>
      <c r="S33" s="13">
        <v>386124.33100000001</v>
      </c>
      <c r="T33" s="13">
        <v>362024.66000000015</v>
      </c>
      <c r="U33" s="13">
        <v>355916.28299999988</v>
      </c>
      <c r="V33" s="13">
        <v>386916.25200000009</v>
      </c>
      <c r="W33" s="13">
        <v>339085.77300000016</v>
      </c>
      <c r="X33" s="13">
        <v>225537.25200000004</v>
      </c>
      <c r="Y33" s="13">
        <v>129616.06899999999</v>
      </c>
      <c r="Z33" s="13">
        <v>48125.057000000008</v>
      </c>
      <c r="AA33" s="13">
        <v>403278.37800000003</v>
      </c>
      <c r="AB33" s="18">
        <v>0.1439413702825264</v>
      </c>
      <c r="AC33" s="14">
        <v>6.1887768636819177E-4</v>
      </c>
      <c r="AD33" s="14">
        <v>1.1605827013534098E-4</v>
      </c>
      <c r="AE33" s="14">
        <v>1.1136309356273122E-4</v>
      </c>
      <c r="AF33" s="14">
        <v>1.6849680902952848E-4</v>
      </c>
      <c r="AG33" s="14">
        <v>1.2643422666897209E-4</v>
      </c>
      <c r="AH33" s="14">
        <v>1.1113516110457926E-4</v>
      </c>
      <c r="AI33" s="14">
        <v>2.1528476218316586E-4</v>
      </c>
      <c r="AJ33" s="14">
        <v>3.0593615639158353E-4</v>
      </c>
      <c r="AK33" s="14">
        <v>1.2807054038955618E-3</v>
      </c>
      <c r="AL33" s="14">
        <v>7.3350562473100019E-3</v>
      </c>
    </row>
    <row r="34" spans="1:38" x14ac:dyDescent="0.25">
      <c r="A34" s="12" t="s">
        <v>15</v>
      </c>
      <c r="B34">
        <v>2013</v>
      </c>
      <c r="C34" s="12" t="s">
        <v>95</v>
      </c>
      <c r="D34" s="1">
        <v>105</v>
      </c>
      <c r="E34" s="1">
        <v>31</v>
      </c>
      <c r="F34" s="1">
        <v>66</v>
      </c>
      <c r="G34" s="1">
        <v>55</v>
      </c>
      <c r="H34" s="1">
        <v>55</v>
      </c>
      <c r="I34" s="1">
        <v>59</v>
      </c>
      <c r="J34" s="1">
        <v>65</v>
      </c>
      <c r="K34" s="1">
        <v>131</v>
      </c>
      <c r="L34" s="1">
        <v>191</v>
      </c>
      <c r="M34" s="1">
        <v>335</v>
      </c>
      <c r="N34" s="1">
        <v>657</v>
      </c>
      <c r="O34" s="1">
        <f t="shared" si="0"/>
        <v>1093</v>
      </c>
      <c r="P34" s="13">
        <v>2812846</v>
      </c>
      <c r="Q34" s="13">
        <v>188726.81399999998</v>
      </c>
      <c r="R34" s="13">
        <v>381715.03699999995</v>
      </c>
      <c r="S34" s="13">
        <v>391004.11600000015</v>
      </c>
      <c r="T34" s="13">
        <v>368519.8110000001</v>
      </c>
      <c r="U34" s="13">
        <v>353241.26600000006</v>
      </c>
      <c r="V34" s="13">
        <v>382860.59999999992</v>
      </c>
      <c r="W34" s="13">
        <v>340630.54100000008</v>
      </c>
      <c r="X34" s="13">
        <v>228420.31200000003</v>
      </c>
      <c r="Y34" s="13">
        <v>128298.06599999999</v>
      </c>
      <c r="Z34" s="13">
        <v>48689.701999999997</v>
      </c>
      <c r="AA34" s="13">
        <v>405408.08</v>
      </c>
      <c r="AB34" s="18">
        <v>0.14412736424247899</v>
      </c>
      <c r="AC34" s="14">
        <v>5.5635973381079813E-4</v>
      </c>
      <c r="AD34" s="14">
        <v>8.1212415008948167E-5</v>
      </c>
      <c r="AE34" s="14">
        <v>1.687961770714454E-4</v>
      </c>
      <c r="AF34" s="14">
        <v>1.492457077158329E-4</v>
      </c>
      <c r="AG34" s="14">
        <v>1.5570094803136616E-4</v>
      </c>
      <c r="AH34" s="14">
        <v>1.5410308608407346E-4</v>
      </c>
      <c r="AI34" s="14">
        <v>1.9082258393266031E-4</v>
      </c>
      <c r="AJ34" s="14">
        <v>5.7350416367525137E-4</v>
      </c>
      <c r="AK34" s="14">
        <v>1.4887208042559271E-3</v>
      </c>
      <c r="AL34" s="14">
        <v>6.8803049975536927E-3</v>
      </c>
    </row>
    <row r="35" spans="1:38" x14ac:dyDescent="0.25">
      <c r="A35" s="12" t="s">
        <v>15</v>
      </c>
      <c r="B35">
        <v>2014</v>
      </c>
      <c r="C35" s="12" t="s">
        <v>96</v>
      </c>
      <c r="D35" s="1">
        <v>80</v>
      </c>
      <c r="E35" s="1">
        <v>55</v>
      </c>
      <c r="F35" s="1">
        <v>51</v>
      </c>
      <c r="G35" s="1">
        <v>57</v>
      </c>
      <c r="H35" s="1">
        <v>46</v>
      </c>
      <c r="I35" s="1">
        <v>52</v>
      </c>
      <c r="J35" s="1">
        <v>88</v>
      </c>
      <c r="K35" s="1">
        <v>104</v>
      </c>
      <c r="L35" s="1">
        <v>187</v>
      </c>
      <c r="M35" s="1">
        <v>260</v>
      </c>
      <c r="N35" s="1">
        <v>551</v>
      </c>
      <c r="O35" s="1">
        <f t="shared" si="0"/>
        <v>980</v>
      </c>
      <c r="P35" s="13">
        <v>2605417</v>
      </c>
      <c r="Q35" s="13">
        <v>173233.12300000005</v>
      </c>
      <c r="R35" s="13">
        <v>354739.36300000001</v>
      </c>
      <c r="S35" s="13">
        <v>362440.51599999995</v>
      </c>
      <c r="T35" s="13">
        <v>342188.29500000004</v>
      </c>
      <c r="U35" s="13">
        <v>327039.28200000006</v>
      </c>
      <c r="V35" s="13">
        <v>348229.59199999995</v>
      </c>
      <c r="W35" s="13">
        <v>316823.90800000005</v>
      </c>
      <c r="X35" s="13">
        <v>217512.02799999999</v>
      </c>
      <c r="Y35" s="13">
        <v>118880.56999999999</v>
      </c>
      <c r="Z35" s="13">
        <v>44469.146000000008</v>
      </c>
      <c r="AA35" s="13">
        <v>380861.74400000001</v>
      </c>
      <c r="AB35" s="18">
        <v>0.14618072423723344</v>
      </c>
      <c r="AC35" s="14">
        <v>4.6180544814169273E-4</v>
      </c>
      <c r="AD35" s="14">
        <v>1.5504340858840635E-4</v>
      </c>
      <c r="AE35" s="14">
        <v>1.4071274526052162E-4</v>
      </c>
      <c r="AF35" s="14">
        <v>1.6657495546421305E-4</v>
      </c>
      <c r="AG35" s="14">
        <v>1.4065588610239179E-4</v>
      </c>
      <c r="AH35" s="14">
        <v>1.4932676944927762E-4</v>
      </c>
      <c r="AI35" s="14">
        <v>2.7775681625642968E-4</v>
      </c>
      <c r="AJ35" s="14">
        <v>4.7813447815400815E-4</v>
      </c>
      <c r="AK35" s="14">
        <v>1.5730072626670617E-3</v>
      </c>
      <c r="AL35" s="14">
        <v>5.8467504637934797E-3</v>
      </c>
    </row>
    <row r="36" spans="1:38" x14ac:dyDescent="0.25">
      <c r="A36" s="12" t="s">
        <v>15</v>
      </c>
      <c r="B36">
        <v>2015</v>
      </c>
      <c r="C36" s="12" t="s">
        <v>97</v>
      </c>
      <c r="D36" s="1">
        <v>110</v>
      </c>
      <c r="E36" s="1">
        <v>23</v>
      </c>
      <c r="F36" s="1">
        <v>41</v>
      </c>
      <c r="G36" s="1">
        <v>38</v>
      </c>
      <c r="H36" s="1">
        <v>59</v>
      </c>
      <c r="I36" s="1">
        <v>48</v>
      </c>
      <c r="J36" s="1">
        <v>45</v>
      </c>
      <c r="K36" s="1">
        <v>99</v>
      </c>
      <c r="L36" s="1">
        <v>185</v>
      </c>
      <c r="M36" s="1">
        <v>268</v>
      </c>
      <c r="N36" s="1">
        <v>552</v>
      </c>
      <c r="O36" s="1">
        <f t="shared" si="0"/>
        <v>916</v>
      </c>
      <c r="P36" s="13">
        <v>2738361</v>
      </c>
      <c r="Q36" s="13">
        <v>179631.53100000002</v>
      </c>
      <c r="R36" s="13">
        <v>369171.18100000004</v>
      </c>
      <c r="S36" s="13">
        <v>374920.1430000001</v>
      </c>
      <c r="T36" s="13">
        <v>361278.16099999996</v>
      </c>
      <c r="U36" s="13">
        <v>340637.09600000002</v>
      </c>
      <c r="V36" s="13">
        <v>360254.58299999998</v>
      </c>
      <c r="W36" s="13">
        <v>337649.93400000001</v>
      </c>
      <c r="X36" s="13">
        <v>237981.69199999998</v>
      </c>
      <c r="Y36" s="13">
        <v>127393.90500000003</v>
      </c>
      <c r="Z36" s="13">
        <v>48999.754000000001</v>
      </c>
      <c r="AA36" s="13">
        <v>414375.35100000002</v>
      </c>
      <c r="AB36" s="18">
        <v>0.15132239722958368</v>
      </c>
      <c r="AC36" s="14">
        <v>6.1236465217234044E-4</v>
      </c>
      <c r="AD36" s="14">
        <v>6.2301721216965732E-5</v>
      </c>
      <c r="AE36" s="14">
        <v>1.0935662104449797E-4</v>
      </c>
      <c r="AF36" s="14">
        <v>1.0518211201811338E-4</v>
      </c>
      <c r="AG36" s="14">
        <v>1.7320485846321329E-4</v>
      </c>
      <c r="AH36" s="14">
        <v>1.332391099657433E-4</v>
      </c>
      <c r="AI36" s="14">
        <v>1.3327412645073995E-4</v>
      </c>
      <c r="AJ36" s="14">
        <v>4.1599838696835558E-4</v>
      </c>
      <c r="AK36" s="14">
        <v>1.4521887840709487E-3</v>
      </c>
      <c r="AL36" s="14">
        <v>5.4694152137988285E-3</v>
      </c>
    </row>
    <row r="37" spans="1:38" x14ac:dyDescent="0.25">
      <c r="A37" s="12" t="s">
        <v>15</v>
      </c>
      <c r="B37">
        <v>2016</v>
      </c>
      <c r="C37" s="12" t="s">
        <v>98</v>
      </c>
      <c r="D37" s="1">
        <v>124</v>
      </c>
      <c r="E37" s="1">
        <v>60</v>
      </c>
      <c r="F37" s="1">
        <v>49</v>
      </c>
      <c r="G37" s="1">
        <v>48</v>
      </c>
      <c r="H37" s="1">
        <v>56</v>
      </c>
      <c r="I37" s="1">
        <v>66</v>
      </c>
      <c r="J37" s="1">
        <v>63</v>
      </c>
      <c r="K37" s="1">
        <v>106</v>
      </c>
      <c r="L37" s="1">
        <v>172</v>
      </c>
      <c r="M37" s="1">
        <v>239</v>
      </c>
      <c r="N37" s="1">
        <v>517</v>
      </c>
      <c r="O37" s="1">
        <f t="shared" si="0"/>
        <v>983</v>
      </c>
      <c r="P37" s="13">
        <v>2626239</v>
      </c>
      <c r="Q37" s="13">
        <v>171521.45599999992</v>
      </c>
      <c r="R37" s="13">
        <v>354269.27700000012</v>
      </c>
      <c r="S37" s="13">
        <v>371123.60700000002</v>
      </c>
      <c r="T37" s="13">
        <v>348550.14399999997</v>
      </c>
      <c r="U37" s="13">
        <v>325688.72199999995</v>
      </c>
      <c r="V37" s="13">
        <v>337880.54499999998</v>
      </c>
      <c r="W37" s="13">
        <v>320161.87099999993</v>
      </c>
      <c r="X37" s="13">
        <v>229480.63899999994</v>
      </c>
      <c r="Y37" s="13">
        <v>120414.78200000002</v>
      </c>
      <c r="Z37" s="13">
        <v>46708.430999999997</v>
      </c>
      <c r="AA37" s="13">
        <v>396603.85199999996</v>
      </c>
      <c r="AB37" s="18">
        <v>0.15101590220844333</v>
      </c>
      <c r="AC37" s="14">
        <v>7.2294162428285388E-4</v>
      </c>
      <c r="AD37" s="14">
        <v>1.6936269638758423E-4</v>
      </c>
      <c r="AE37" s="14">
        <v>1.3203148243814088E-4</v>
      </c>
      <c r="AF37" s="14">
        <v>1.3771332712460451E-4</v>
      </c>
      <c r="AG37" s="14">
        <v>1.7194331954792101E-4</v>
      </c>
      <c r="AH37" s="14">
        <v>1.9533530703876424E-4</v>
      </c>
      <c r="AI37" s="14">
        <v>1.9677546174759835E-4</v>
      </c>
      <c r="AJ37" s="14">
        <v>4.6191260605649625E-4</v>
      </c>
      <c r="AK37" s="14">
        <v>1.4283960585503529E-3</v>
      </c>
      <c r="AL37" s="14">
        <v>5.1168492471947947E-3</v>
      </c>
    </row>
    <row r="38" spans="1:38" x14ac:dyDescent="0.25">
      <c r="A38" s="12" t="s">
        <v>15</v>
      </c>
      <c r="B38">
        <v>2017</v>
      </c>
      <c r="C38" s="12" t="s">
        <v>99</v>
      </c>
      <c r="D38" s="1">
        <v>107</v>
      </c>
      <c r="E38" s="1">
        <v>59</v>
      </c>
      <c r="F38" s="1">
        <v>73</v>
      </c>
      <c r="G38" s="1">
        <v>33</v>
      </c>
      <c r="H38" s="1">
        <v>47</v>
      </c>
      <c r="I38" s="1">
        <v>40</v>
      </c>
      <c r="J38" s="1">
        <v>71</v>
      </c>
      <c r="K38" s="1">
        <v>118</v>
      </c>
      <c r="L38" s="1">
        <v>220</v>
      </c>
      <c r="M38" s="1">
        <v>240</v>
      </c>
      <c r="N38" s="1">
        <v>578</v>
      </c>
      <c r="O38" s="1">
        <f t="shared" si="0"/>
        <v>1008</v>
      </c>
      <c r="P38" s="13">
        <v>2806372</v>
      </c>
      <c r="Q38" s="13">
        <v>181025</v>
      </c>
      <c r="R38" s="13">
        <v>375374</v>
      </c>
      <c r="S38" s="13">
        <v>386594</v>
      </c>
      <c r="T38" s="13">
        <v>370217</v>
      </c>
      <c r="U38" s="13">
        <v>348973</v>
      </c>
      <c r="V38" s="13">
        <v>357141</v>
      </c>
      <c r="W38" s="13">
        <v>348102</v>
      </c>
      <c r="X38" s="13">
        <v>255784</v>
      </c>
      <c r="Y38" s="13">
        <v>131583</v>
      </c>
      <c r="Z38" s="13">
        <v>51579</v>
      </c>
      <c r="AA38" s="13">
        <v>438946</v>
      </c>
      <c r="AB38" s="18">
        <v>0.1564104830008281</v>
      </c>
      <c r="AC38" s="14">
        <v>5.9107858030658749E-4</v>
      </c>
      <c r="AD38" s="14">
        <v>1.5717657589497407E-4</v>
      </c>
      <c r="AE38" s="14">
        <v>1.8882859020057219E-4</v>
      </c>
      <c r="AF38" s="14">
        <v>8.9136911595091522E-5</v>
      </c>
      <c r="AG38" s="14">
        <v>1.3468090654577861E-4</v>
      </c>
      <c r="AH38" s="14">
        <v>1.120005824030285E-4</v>
      </c>
      <c r="AI38" s="14">
        <v>2.0396320618669241E-4</v>
      </c>
      <c r="AJ38" s="14">
        <v>4.613267444406218E-4</v>
      </c>
      <c r="AK38" s="14">
        <v>1.6719485039860772E-3</v>
      </c>
      <c r="AL38" s="14">
        <v>4.6530564764729835E-3</v>
      </c>
    </row>
    <row r="39" spans="1:38" x14ac:dyDescent="0.25">
      <c r="A39" s="12" t="s">
        <v>16</v>
      </c>
      <c r="B39">
        <v>2009</v>
      </c>
      <c r="C39" s="12" t="s">
        <v>100</v>
      </c>
      <c r="D39" s="1">
        <v>98</v>
      </c>
      <c r="E39" s="1">
        <v>61</v>
      </c>
      <c r="F39" s="1">
        <v>59</v>
      </c>
      <c r="G39" s="1">
        <v>128</v>
      </c>
      <c r="H39" s="1">
        <v>184</v>
      </c>
      <c r="I39" s="1">
        <v>346</v>
      </c>
      <c r="J39" s="1">
        <v>436</v>
      </c>
      <c r="K39" s="1">
        <v>708</v>
      </c>
      <c r="L39" s="1">
        <v>1633</v>
      </c>
      <c r="M39" s="1">
        <v>2856</v>
      </c>
      <c r="N39" s="1">
        <v>5197</v>
      </c>
      <c r="O39" s="1">
        <f t="shared" si="0"/>
        <v>6509</v>
      </c>
      <c r="P39" s="13">
        <v>36308527</v>
      </c>
      <c r="Q39" s="13">
        <v>2705685.9460000009</v>
      </c>
      <c r="R39" s="13">
        <v>5120723.3670000006</v>
      </c>
      <c r="S39" s="13">
        <v>5278915.8820000002</v>
      </c>
      <c r="T39" s="13">
        <v>5289214.3649999993</v>
      </c>
      <c r="U39" s="13">
        <v>5350963.709999999</v>
      </c>
      <c r="V39" s="13">
        <v>5064462.9830000009</v>
      </c>
      <c r="W39" s="13">
        <v>3562834.6289999997</v>
      </c>
      <c r="X39" s="13">
        <v>2053164.0649999997</v>
      </c>
      <c r="Y39" s="13">
        <v>1375527.5410000004</v>
      </c>
      <c r="Z39" s="13">
        <v>543363.00399999996</v>
      </c>
      <c r="AA39" s="13">
        <v>3972054.6100000003</v>
      </c>
      <c r="AB39" s="18">
        <v>0.10939729419483199</v>
      </c>
      <c r="AC39" s="14">
        <v>3.6220020340823388E-5</v>
      </c>
      <c r="AD39" s="14">
        <v>1.1912379487849025E-5</v>
      </c>
      <c r="AE39" s="14">
        <v>1.1176537250987019E-5</v>
      </c>
      <c r="AF39" s="14">
        <v>2.4200191402149764E-5</v>
      </c>
      <c r="AG39" s="14">
        <v>3.4386329261799465E-5</v>
      </c>
      <c r="AH39" s="14">
        <v>6.8319188265651489E-5</v>
      </c>
      <c r="AI39" s="14">
        <v>1.2237447016236465E-4</v>
      </c>
      <c r="AJ39" s="14">
        <v>3.4483362146706971E-4</v>
      </c>
      <c r="AK39" s="14">
        <v>1.1871808824800547E-3</v>
      </c>
      <c r="AL39" s="14">
        <v>5.2561546866006364E-3</v>
      </c>
    </row>
    <row r="40" spans="1:38" x14ac:dyDescent="0.25">
      <c r="A40" s="12" t="s">
        <v>16</v>
      </c>
      <c r="B40">
        <v>2010</v>
      </c>
      <c r="C40" s="12" t="s">
        <v>101</v>
      </c>
      <c r="D40" s="1">
        <v>117</v>
      </c>
      <c r="E40" s="1">
        <v>74</v>
      </c>
      <c r="F40" s="1">
        <v>62</v>
      </c>
      <c r="G40" s="1">
        <v>30</v>
      </c>
      <c r="H40" s="1">
        <v>57</v>
      </c>
      <c r="I40" s="1">
        <v>138</v>
      </c>
      <c r="J40" s="1">
        <v>351</v>
      </c>
      <c r="K40" s="1">
        <v>695</v>
      </c>
      <c r="L40" s="1">
        <v>1579</v>
      </c>
      <c r="M40" s="1">
        <v>2955</v>
      </c>
      <c r="N40" s="1">
        <v>5229</v>
      </c>
      <c r="O40" s="1">
        <f t="shared" si="0"/>
        <v>6058</v>
      </c>
      <c r="P40" s="13">
        <v>36388689</v>
      </c>
      <c r="Q40" s="13">
        <v>2535634.203999999</v>
      </c>
      <c r="R40" s="13">
        <v>5069381.2720000017</v>
      </c>
      <c r="S40" s="13">
        <v>5478728.7649999997</v>
      </c>
      <c r="T40" s="13">
        <v>5214198.7339999992</v>
      </c>
      <c r="U40" s="13">
        <v>5246795.1690000007</v>
      </c>
      <c r="V40" s="13">
        <v>5104320.8229999999</v>
      </c>
      <c r="W40" s="13">
        <v>3730652.4450000003</v>
      </c>
      <c r="X40" s="13">
        <v>2113248.1669999994</v>
      </c>
      <c r="Y40" s="13">
        <v>1351939.3490000002</v>
      </c>
      <c r="Z40" s="13">
        <v>555556.43999999971</v>
      </c>
      <c r="AA40" s="13">
        <v>4020743.9559999993</v>
      </c>
      <c r="AB40" s="18">
        <v>0.11049433399483008</v>
      </c>
      <c r="AC40" s="14">
        <v>4.6142302314517935E-5</v>
      </c>
      <c r="AD40" s="14">
        <v>1.4597442178738529E-5</v>
      </c>
      <c r="AE40" s="14">
        <v>1.1316493781564309E-5</v>
      </c>
      <c r="AF40" s="14">
        <v>5.7535206328788936E-6</v>
      </c>
      <c r="AG40" s="14">
        <v>1.0863774583154494E-5</v>
      </c>
      <c r="AH40" s="14">
        <v>2.7035918153532568E-5</v>
      </c>
      <c r="AI40" s="14">
        <v>9.4085419420516389E-5</v>
      </c>
      <c r="AJ40" s="14">
        <v>3.2887760692424165E-4</v>
      </c>
      <c r="AK40" s="14">
        <v>1.1679518028437825E-3</v>
      </c>
      <c r="AL40" s="14">
        <v>5.3189915321654839E-3</v>
      </c>
    </row>
    <row r="41" spans="1:38" x14ac:dyDescent="0.25">
      <c r="A41" s="12" t="s">
        <v>16</v>
      </c>
      <c r="B41">
        <v>2011</v>
      </c>
      <c r="C41" s="12" t="s">
        <v>102</v>
      </c>
      <c r="D41" s="1">
        <v>124</v>
      </c>
      <c r="E41" s="1">
        <v>58</v>
      </c>
      <c r="F41" s="1">
        <v>54</v>
      </c>
      <c r="G41" s="1">
        <v>65</v>
      </c>
      <c r="H41" s="1">
        <v>72</v>
      </c>
      <c r="I41" s="1">
        <v>216</v>
      </c>
      <c r="J41" s="1">
        <v>444</v>
      </c>
      <c r="K41" s="1">
        <v>671</v>
      </c>
      <c r="L41" s="1">
        <v>1617</v>
      </c>
      <c r="M41" s="1">
        <v>3050</v>
      </c>
      <c r="N41" s="1">
        <v>5338</v>
      </c>
      <c r="O41" s="1">
        <f t="shared" si="0"/>
        <v>6371</v>
      </c>
      <c r="P41" s="13">
        <v>36968289</v>
      </c>
      <c r="Q41" s="13">
        <v>2549625.0319999997</v>
      </c>
      <c r="R41" s="13">
        <v>5079649.3150000004</v>
      </c>
      <c r="S41" s="13">
        <v>5556442.8609999996</v>
      </c>
      <c r="T41" s="13">
        <v>5285804.7600000007</v>
      </c>
      <c r="U41" s="13">
        <v>5239311.8510000007</v>
      </c>
      <c r="V41" s="13">
        <v>5200534.3969999999</v>
      </c>
      <c r="W41" s="13">
        <v>3911197.6839999994</v>
      </c>
      <c r="X41" s="13">
        <v>2219960.1390000009</v>
      </c>
      <c r="Y41" s="13">
        <v>1380683.5560000006</v>
      </c>
      <c r="Z41" s="13">
        <v>582011.06799999997</v>
      </c>
      <c r="AA41" s="13">
        <v>4182654.7630000012</v>
      </c>
      <c r="AB41" s="18">
        <v>0.1131416918700241</v>
      </c>
      <c r="AC41" s="14">
        <v>4.8634602517504627E-5</v>
      </c>
      <c r="AD41" s="14">
        <v>1.1418111055172318E-5</v>
      </c>
      <c r="AE41" s="14">
        <v>9.7184478183010698E-6</v>
      </c>
      <c r="AF41" s="14">
        <v>1.2297086811053533E-5</v>
      </c>
      <c r="AG41" s="14">
        <v>1.3742262733656086E-5</v>
      </c>
      <c r="AH41" s="14">
        <v>4.1534193125345461E-5</v>
      </c>
      <c r="AI41" s="14">
        <v>1.1352021448987954E-4</v>
      </c>
      <c r="AJ41" s="14">
        <v>3.0225767941142285E-4</v>
      </c>
      <c r="AK41" s="14">
        <v>1.1711590197283404E-3</v>
      </c>
      <c r="AL41" s="14">
        <v>5.2404501695833732E-3</v>
      </c>
    </row>
    <row r="42" spans="1:38" x14ac:dyDescent="0.25">
      <c r="A42" s="12" t="s">
        <v>16</v>
      </c>
      <c r="B42">
        <v>2012</v>
      </c>
      <c r="C42" s="12" t="s">
        <v>103</v>
      </c>
      <c r="D42" s="1">
        <v>113</v>
      </c>
      <c r="E42" s="1">
        <v>58</v>
      </c>
      <c r="F42" s="1">
        <v>57</v>
      </c>
      <c r="G42" s="1">
        <v>75</v>
      </c>
      <c r="H42" s="1">
        <v>64</v>
      </c>
      <c r="I42" s="1">
        <v>162</v>
      </c>
      <c r="J42" s="1">
        <v>412</v>
      </c>
      <c r="K42" s="1">
        <v>738</v>
      </c>
      <c r="L42" s="1">
        <v>1443</v>
      </c>
      <c r="M42" s="1">
        <v>2938</v>
      </c>
      <c r="N42" s="1">
        <v>5119</v>
      </c>
      <c r="O42" s="1">
        <f t="shared" si="0"/>
        <v>6060</v>
      </c>
      <c r="P42" s="13">
        <v>37285546</v>
      </c>
      <c r="Q42" s="13">
        <v>2537045.1020000004</v>
      </c>
      <c r="R42" s="13">
        <v>5078494.1569999978</v>
      </c>
      <c r="S42" s="13">
        <v>5585841.6159999976</v>
      </c>
      <c r="T42" s="13">
        <v>5337157.284</v>
      </c>
      <c r="U42" s="13">
        <v>5194682.4820000026</v>
      </c>
      <c r="V42" s="13">
        <v>5214620.6539999973</v>
      </c>
      <c r="W42" s="13">
        <v>4043317.63</v>
      </c>
      <c r="X42" s="13">
        <v>2301643.8830000004</v>
      </c>
      <c r="Y42" s="13">
        <v>1390369.4259999997</v>
      </c>
      <c r="Z42" s="13">
        <v>613606.24099999992</v>
      </c>
      <c r="AA42" s="13">
        <v>4305619.5500000007</v>
      </c>
      <c r="AB42" s="18">
        <v>0.11547690759309252</v>
      </c>
      <c r="AC42" s="14">
        <v>4.4540004397604118E-5</v>
      </c>
      <c r="AD42" s="14">
        <v>1.1420708227074569E-5</v>
      </c>
      <c r="AE42" s="14">
        <v>1.0204370964749535E-5</v>
      </c>
      <c r="AF42" s="14">
        <v>1.4052424541588608E-5</v>
      </c>
      <c r="AG42" s="14">
        <v>1.2320291032563628E-5</v>
      </c>
      <c r="AH42" s="14">
        <v>3.1066497593786444E-5</v>
      </c>
      <c r="AI42" s="14">
        <v>1.0189652105070954E-4</v>
      </c>
      <c r="AJ42" s="14">
        <v>3.2064039335141575E-4</v>
      </c>
      <c r="AK42" s="14">
        <v>1.0378536617792402E-3</v>
      </c>
      <c r="AL42" s="14">
        <v>4.7880868930079874E-3</v>
      </c>
    </row>
    <row r="43" spans="1:38" x14ac:dyDescent="0.25">
      <c r="A43" s="12" t="s">
        <v>16</v>
      </c>
      <c r="B43">
        <v>2013</v>
      </c>
      <c r="C43" s="12" t="s">
        <v>104</v>
      </c>
      <c r="D43" s="1">
        <v>94</v>
      </c>
      <c r="E43" s="1">
        <v>55</v>
      </c>
      <c r="F43" s="1">
        <v>52</v>
      </c>
      <c r="G43" s="1">
        <v>60</v>
      </c>
      <c r="H43" s="1">
        <v>64</v>
      </c>
      <c r="I43" s="1">
        <v>172</v>
      </c>
      <c r="J43" s="1">
        <v>501</v>
      </c>
      <c r="K43" s="1">
        <v>828</v>
      </c>
      <c r="L43" s="1">
        <v>1602</v>
      </c>
      <c r="M43" s="1">
        <v>3264</v>
      </c>
      <c r="N43" s="1">
        <v>5694</v>
      </c>
      <c r="O43" s="1">
        <f t="shared" si="0"/>
        <v>6692</v>
      </c>
      <c r="P43" s="13">
        <v>37571447</v>
      </c>
      <c r="Q43" s="13">
        <v>2520077.2250000001</v>
      </c>
      <c r="R43" s="13">
        <v>5073752.6380000012</v>
      </c>
      <c r="S43" s="13">
        <v>5593393.6000000006</v>
      </c>
      <c r="T43" s="13">
        <v>5413875.4250000007</v>
      </c>
      <c r="U43" s="13">
        <v>5163813.8609999996</v>
      </c>
      <c r="V43" s="13">
        <v>5226116.1449999986</v>
      </c>
      <c r="W43" s="13">
        <v>4171800.227</v>
      </c>
      <c r="X43" s="13">
        <v>2418596.5970000001</v>
      </c>
      <c r="Y43" s="13">
        <v>1390860.4590000003</v>
      </c>
      <c r="Z43" s="13">
        <v>626661.42899999989</v>
      </c>
      <c r="AA43" s="13">
        <v>4436118.4850000003</v>
      </c>
      <c r="AB43" s="18">
        <v>0.11807153674437933</v>
      </c>
      <c r="AC43" s="14">
        <v>3.7300444235394413E-5</v>
      </c>
      <c r="AD43" s="14">
        <v>1.0840102764978349E-5</v>
      </c>
      <c r="AE43" s="14">
        <v>9.2966817139419603E-6</v>
      </c>
      <c r="AF43" s="14">
        <v>1.1082634026437724E-5</v>
      </c>
      <c r="AG43" s="14">
        <v>1.2393940161817929E-5</v>
      </c>
      <c r="AH43" s="14">
        <v>3.2911629827545678E-5</v>
      </c>
      <c r="AI43" s="14">
        <v>1.2009204006402678E-4</v>
      </c>
      <c r="AJ43" s="14">
        <v>3.4234729389226871E-4</v>
      </c>
      <c r="AK43" s="14">
        <v>1.1518049777271004E-3</v>
      </c>
      <c r="AL43" s="14">
        <v>5.2085541712828167E-3</v>
      </c>
    </row>
    <row r="44" spans="1:38" x14ac:dyDescent="0.25">
      <c r="A44" s="12" t="s">
        <v>16</v>
      </c>
      <c r="B44">
        <v>2014</v>
      </c>
      <c r="C44" s="12" t="s">
        <v>105</v>
      </c>
      <c r="D44" s="1">
        <v>111</v>
      </c>
      <c r="E44" s="1">
        <v>42</v>
      </c>
      <c r="F44" s="1">
        <v>50</v>
      </c>
      <c r="G44" s="1">
        <v>73</v>
      </c>
      <c r="H44" s="1">
        <v>136</v>
      </c>
      <c r="I44" s="1">
        <v>252</v>
      </c>
      <c r="J44" s="1">
        <v>589</v>
      </c>
      <c r="K44" s="1">
        <v>800</v>
      </c>
      <c r="L44" s="1">
        <v>1450</v>
      </c>
      <c r="M44" s="1">
        <v>2638</v>
      </c>
      <c r="N44" s="1">
        <v>4888</v>
      </c>
      <c r="O44" s="1">
        <f t="shared" si="0"/>
        <v>6141</v>
      </c>
      <c r="P44" s="13">
        <v>38025540</v>
      </c>
      <c r="Q44" s="13">
        <v>2525748.9230000009</v>
      </c>
      <c r="R44" s="13">
        <v>5072323.1910000006</v>
      </c>
      <c r="S44" s="13">
        <v>5593678.845999998</v>
      </c>
      <c r="T44" s="13">
        <v>5511076.7609999999</v>
      </c>
      <c r="U44" s="13">
        <v>5165942.2199999988</v>
      </c>
      <c r="V44" s="13">
        <v>5237430.6040000021</v>
      </c>
      <c r="W44" s="13">
        <v>4304421.0879999995</v>
      </c>
      <c r="X44" s="13">
        <v>2544986.6710000006</v>
      </c>
      <c r="Y44" s="13">
        <v>1413095.5919999992</v>
      </c>
      <c r="Z44" s="13">
        <v>650995.01199999987</v>
      </c>
      <c r="AA44" s="13">
        <v>4609077.2749999994</v>
      </c>
      <c r="AB44" s="18">
        <v>0.12121004133011654</v>
      </c>
      <c r="AC44" s="14">
        <v>4.394736111305865E-5</v>
      </c>
      <c r="AD44" s="14">
        <v>8.2802294764107421E-6</v>
      </c>
      <c r="AE44" s="14">
        <v>8.9386611882007967E-6</v>
      </c>
      <c r="AF44" s="14">
        <v>1.324605030301809E-5</v>
      </c>
      <c r="AG44" s="14">
        <v>2.6326271996127751E-5</v>
      </c>
      <c r="AH44" s="14">
        <v>4.8115195990862221E-5</v>
      </c>
      <c r="AI44" s="14">
        <v>1.3683605482791466E-4</v>
      </c>
      <c r="AJ44" s="14">
        <v>3.1434349307835719E-4</v>
      </c>
      <c r="AK44" s="14">
        <v>1.0261160024905101E-3</v>
      </c>
      <c r="AL44" s="14">
        <v>4.0522583911902542E-3</v>
      </c>
    </row>
    <row r="45" spans="1:38" x14ac:dyDescent="0.25">
      <c r="A45" s="12" t="s">
        <v>16</v>
      </c>
      <c r="B45">
        <v>2015</v>
      </c>
      <c r="C45" s="12" t="s">
        <v>106</v>
      </c>
      <c r="D45" s="1">
        <v>101</v>
      </c>
      <c r="E45" s="1">
        <v>51</v>
      </c>
      <c r="F45" s="1">
        <v>66</v>
      </c>
      <c r="G45" s="1">
        <v>61</v>
      </c>
      <c r="H45" s="1">
        <v>63</v>
      </c>
      <c r="I45" s="1">
        <v>173</v>
      </c>
      <c r="J45" s="1">
        <v>441</v>
      </c>
      <c r="K45" s="1">
        <v>869</v>
      </c>
      <c r="L45" s="1">
        <v>1537</v>
      </c>
      <c r="M45" s="1">
        <v>3017</v>
      </c>
      <c r="N45" s="1">
        <v>5423</v>
      </c>
      <c r="O45" s="1">
        <f t="shared" si="0"/>
        <v>6379</v>
      </c>
      <c r="P45" s="13">
        <v>38394172</v>
      </c>
      <c r="Q45" s="13">
        <v>2509918.5599999996</v>
      </c>
      <c r="R45" s="13">
        <v>5064609.1620000005</v>
      </c>
      <c r="S45" s="13">
        <v>5570777.7750000004</v>
      </c>
      <c r="T45" s="13">
        <v>5609965.4479999999</v>
      </c>
      <c r="U45" s="13">
        <v>5172499.2820000006</v>
      </c>
      <c r="V45" s="13">
        <v>5241679.953999998</v>
      </c>
      <c r="W45" s="13">
        <v>4415390.3670000006</v>
      </c>
      <c r="X45" s="13">
        <v>2680944.0040000002</v>
      </c>
      <c r="Y45" s="13">
        <v>1441997.9070000004</v>
      </c>
      <c r="Z45" s="13">
        <v>659838.446</v>
      </c>
      <c r="AA45" s="13">
        <v>4782780.3570000008</v>
      </c>
      <c r="AB45" s="18">
        <v>0.12457047796212406</v>
      </c>
      <c r="AC45" s="14">
        <v>4.0240349471737445E-5</v>
      </c>
      <c r="AD45" s="14">
        <v>1.0069878714956997E-5</v>
      </c>
      <c r="AE45" s="14">
        <v>1.1847537752481967E-5</v>
      </c>
      <c r="AF45" s="14">
        <v>1.0873507255155558E-5</v>
      </c>
      <c r="AG45" s="14">
        <v>1.2179798694073553E-5</v>
      </c>
      <c r="AH45" s="14">
        <v>3.30046858103157E-5</v>
      </c>
      <c r="AI45" s="14">
        <v>9.9877918676448464E-5</v>
      </c>
      <c r="AJ45" s="14">
        <v>3.2413955632920409E-4</v>
      </c>
      <c r="AK45" s="14">
        <v>1.0658822683020715E-3</v>
      </c>
      <c r="AL45" s="14">
        <v>4.5723313309330871E-3</v>
      </c>
    </row>
    <row r="46" spans="1:38" x14ac:dyDescent="0.25">
      <c r="A46" s="12" t="s">
        <v>16</v>
      </c>
      <c r="B46">
        <v>2016</v>
      </c>
      <c r="C46" s="12" t="s">
        <v>107</v>
      </c>
      <c r="D46" s="1">
        <v>131</v>
      </c>
      <c r="E46" s="1">
        <v>46</v>
      </c>
      <c r="F46" s="1">
        <v>35</v>
      </c>
      <c r="G46" s="1">
        <v>62</v>
      </c>
      <c r="H46" s="1">
        <v>78</v>
      </c>
      <c r="I46" s="1">
        <v>191</v>
      </c>
      <c r="J46" s="1">
        <v>511</v>
      </c>
      <c r="K46" s="1">
        <v>921</v>
      </c>
      <c r="L46" s="1">
        <v>1439</v>
      </c>
      <c r="M46" s="1">
        <v>2725</v>
      </c>
      <c r="N46" s="1">
        <v>5085</v>
      </c>
      <c r="O46" s="1">
        <f t="shared" si="0"/>
        <v>6139</v>
      </c>
      <c r="P46" s="13">
        <v>38572021</v>
      </c>
      <c r="Q46" s="13">
        <v>2495086.9609999997</v>
      </c>
      <c r="R46" s="13">
        <v>5067772.0149999987</v>
      </c>
      <c r="S46" s="13">
        <v>5514485.3840000005</v>
      </c>
      <c r="T46" s="13">
        <v>5694985.0879999995</v>
      </c>
      <c r="U46" s="13">
        <v>5150357.0209999997</v>
      </c>
      <c r="V46" s="13">
        <v>5197355.6550000003</v>
      </c>
      <c r="W46" s="13">
        <v>4497052.5309999995</v>
      </c>
      <c r="X46" s="13">
        <v>2812507.1560000014</v>
      </c>
      <c r="Y46" s="13">
        <v>1472974.406</v>
      </c>
      <c r="Z46" s="13">
        <v>673535.57299999986</v>
      </c>
      <c r="AA46" s="13">
        <v>4959017.1350000007</v>
      </c>
      <c r="AB46" s="18">
        <v>0.12856513624214819</v>
      </c>
      <c r="AC46" s="14">
        <v>5.2503180068520271E-5</v>
      </c>
      <c r="AD46" s="14">
        <v>9.0769671295088857E-6</v>
      </c>
      <c r="AE46" s="14">
        <v>6.3469204400379265E-6</v>
      </c>
      <c r="AF46" s="14">
        <v>1.0886771263131357E-5</v>
      </c>
      <c r="AG46" s="14">
        <v>1.5144581177957916E-5</v>
      </c>
      <c r="AH46" s="14">
        <v>3.6749457354578515E-5</v>
      </c>
      <c r="AI46" s="14">
        <v>1.1362998241125061E-4</v>
      </c>
      <c r="AJ46" s="14">
        <v>3.2746583347715387E-4</v>
      </c>
      <c r="AK46" s="14">
        <v>9.769348293754399E-4</v>
      </c>
      <c r="AL46" s="14">
        <v>4.0458145185451114E-3</v>
      </c>
    </row>
    <row r="47" spans="1:38" x14ac:dyDescent="0.25">
      <c r="A47" s="12" t="s">
        <v>16</v>
      </c>
      <c r="B47">
        <v>2017</v>
      </c>
      <c r="C47" s="12" t="s">
        <v>108</v>
      </c>
      <c r="D47" s="1">
        <v>135</v>
      </c>
      <c r="E47" s="1">
        <v>60</v>
      </c>
      <c r="F47" s="1">
        <v>53</v>
      </c>
      <c r="G47" s="1">
        <v>57</v>
      </c>
      <c r="H47" s="1">
        <v>70</v>
      </c>
      <c r="I47" s="1">
        <v>164</v>
      </c>
      <c r="J47" s="1">
        <v>503</v>
      </c>
      <c r="K47" s="1">
        <v>930</v>
      </c>
      <c r="L47" s="1">
        <v>1595</v>
      </c>
      <c r="M47" s="1">
        <v>2985</v>
      </c>
      <c r="N47" s="1">
        <v>5510</v>
      </c>
      <c r="O47" s="1">
        <f t="shared" si="0"/>
        <v>6552</v>
      </c>
      <c r="P47" s="13">
        <v>38521420</v>
      </c>
      <c r="Q47" s="13">
        <v>2464389</v>
      </c>
      <c r="R47" s="13">
        <v>5014598</v>
      </c>
      <c r="S47" s="13">
        <v>5380362</v>
      </c>
      <c r="T47" s="13">
        <v>5762760</v>
      </c>
      <c r="U47" s="13">
        <v>5128668</v>
      </c>
      <c r="V47" s="13">
        <v>5148829</v>
      </c>
      <c r="W47" s="13">
        <v>4543110</v>
      </c>
      <c r="X47" s="13">
        <v>2909151</v>
      </c>
      <c r="Y47" s="13">
        <v>1488220</v>
      </c>
      <c r="Z47" s="13">
        <v>681333</v>
      </c>
      <c r="AA47" s="13">
        <v>5078704</v>
      </c>
      <c r="AB47" s="18">
        <v>0.13184103805103758</v>
      </c>
      <c r="AC47" s="14">
        <v>5.4780312686024812E-5</v>
      </c>
      <c r="AD47" s="14">
        <v>1.1965066790997005E-5</v>
      </c>
      <c r="AE47" s="14">
        <v>9.8506383027759106E-6</v>
      </c>
      <c r="AF47" s="14">
        <v>9.8910938508631287E-6</v>
      </c>
      <c r="AG47" s="14">
        <v>1.3648768062194707E-5</v>
      </c>
      <c r="AH47" s="14">
        <v>3.1851902636502398E-5</v>
      </c>
      <c r="AI47" s="14">
        <v>1.1071710788424669E-4</v>
      </c>
      <c r="AJ47" s="14">
        <v>3.196808965914798E-4</v>
      </c>
      <c r="AK47" s="14">
        <v>1.0717501444678877E-3</v>
      </c>
      <c r="AL47" s="14">
        <v>4.3811176032864984E-3</v>
      </c>
    </row>
    <row r="48" spans="1:38" x14ac:dyDescent="0.25">
      <c r="A48" s="12" t="s">
        <v>17</v>
      </c>
      <c r="B48">
        <v>2009</v>
      </c>
      <c r="C48" s="12" t="s">
        <v>109</v>
      </c>
      <c r="D48" s="1">
        <v>120</v>
      </c>
      <c r="E48" s="1">
        <v>55</v>
      </c>
      <c r="F48" s="1">
        <v>68</v>
      </c>
      <c r="G48" s="1">
        <v>63</v>
      </c>
      <c r="H48" s="1">
        <v>47</v>
      </c>
      <c r="I48" s="1">
        <v>67</v>
      </c>
      <c r="J48" s="1">
        <v>88</v>
      </c>
      <c r="K48" s="1">
        <v>72</v>
      </c>
      <c r="L48" s="1">
        <v>143</v>
      </c>
      <c r="M48" s="1">
        <v>266</v>
      </c>
      <c r="N48" s="1">
        <v>481</v>
      </c>
      <c r="O48" s="1">
        <f t="shared" si="0"/>
        <v>989</v>
      </c>
      <c r="P48" s="13">
        <v>4843211</v>
      </c>
      <c r="Q48" s="13">
        <v>352170.75300000014</v>
      </c>
      <c r="R48" s="13">
        <v>645227.84299999999</v>
      </c>
      <c r="S48" s="13">
        <v>688483.64600000018</v>
      </c>
      <c r="T48" s="13">
        <v>699274.66000000027</v>
      </c>
      <c r="U48" s="13">
        <v>711011.37500000012</v>
      </c>
      <c r="V48" s="13">
        <v>727045.60599999991</v>
      </c>
      <c r="W48" s="13">
        <v>519046.69200000016</v>
      </c>
      <c r="X48" s="13">
        <v>269309.02100000007</v>
      </c>
      <c r="Y48" s="13">
        <v>164052.90499999997</v>
      </c>
      <c r="Z48" s="13">
        <v>63253.125000000015</v>
      </c>
      <c r="AA48" s="13">
        <v>496615.05100000004</v>
      </c>
      <c r="AB48" s="18">
        <v>0.10253838847822241</v>
      </c>
      <c r="AC48" s="14">
        <v>3.407437982222219E-4</v>
      </c>
      <c r="AD48" s="14">
        <v>8.5241206802664287E-5</v>
      </c>
      <c r="AE48" s="14">
        <v>9.8767778138335015E-5</v>
      </c>
      <c r="AF48" s="14">
        <v>9.0093354734175512E-5</v>
      </c>
      <c r="AG48" s="14">
        <v>6.6103021206939186E-5</v>
      </c>
      <c r="AH48" s="14">
        <v>9.2153778864870829E-5</v>
      </c>
      <c r="AI48" s="14">
        <v>1.6954158721427701E-4</v>
      </c>
      <c r="AJ48" s="14">
        <v>2.6735086605212522E-4</v>
      </c>
      <c r="AK48" s="14">
        <v>8.7167002620282784E-4</v>
      </c>
      <c r="AL48" s="14">
        <v>4.2053258238229328E-3</v>
      </c>
    </row>
    <row r="49" spans="1:38" x14ac:dyDescent="0.25">
      <c r="A49" s="12" t="s">
        <v>17</v>
      </c>
      <c r="B49">
        <v>2010</v>
      </c>
      <c r="C49" s="12" t="s">
        <v>110</v>
      </c>
      <c r="D49" s="1">
        <v>111</v>
      </c>
      <c r="E49" s="1">
        <v>60</v>
      </c>
      <c r="F49" s="1">
        <v>22</v>
      </c>
      <c r="G49" s="1">
        <v>56</v>
      </c>
      <c r="H49" s="1">
        <v>65</v>
      </c>
      <c r="I49" s="1">
        <v>73</v>
      </c>
      <c r="J49" s="1">
        <v>40</v>
      </c>
      <c r="K49" s="1">
        <v>49</v>
      </c>
      <c r="L49" s="1">
        <v>133</v>
      </c>
      <c r="M49" s="1">
        <v>260</v>
      </c>
      <c r="N49" s="1">
        <v>442</v>
      </c>
      <c r="O49" s="1">
        <f t="shared" si="0"/>
        <v>869</v>
      </c>
      <c r="P49" s="13">
        <v>4846647</v>
      </c>
      <c r="Q49" s="13">
        <v>337468.978</v>
      </c>
      <c r="R49" s="13">
        <v>654505.17699999991</v>
      </c>
      <c r="S49" s="13">
        <v>680999.09199999995</v>
      </c>
      <c r="T49" s="13">
        <v>696499.14299999981</v>
      </c>
      <c r="U49" s="13">
        <v>697768.24799999979</v>
      </c>
      <c r="V49" s="13">
        <v>724264.21400000004</v>
      </c>
      <c r="W49" s="13">
        <v>544392.12300000002</v>
      </c>
      <c r="X49" s="13">
        <v>279423.6370000001</v>
      </c>
      <c r="Y49" s="13">
        <v>164547.44699999996</v>
      </c>
      <c r="Z49" s="13">
        <v>65537.263999999996</v>
      </c>
      <c r="AA49" s="13">
        <v>509508.348</v>
      </c>
      <c r="AB49" s="18">
        <v>0.10512594542164923</v>
      </c>
      <c r="AC49" s="14">
        <v>3.2891912216002266E-4</v>
      </c>
      <c r="AD49" s="14">
        <v>9.1672307734855406E-5</v>
      </c>
      <c r="AE49" s="14">
        <v>3.2305476260458808E-5</v>
      </c>
      <c r="AF49" s="14">
        <v>8.0402108980053707E-5</v>
      </c>
      <c r="AG49" s="14">
        <v>9.3154138478367712E-5</v>
      </c>
      <c r="AH49" s="14">
        <v>1.0079194662515798E-4</v>
      </c>
      <c r="AI49" s="14">
        <v>7.3476448886825645E-5</v>
      </c>
      <c r="AJ49" s="14">
        <v>1.7536096990964292E-4</v>
      </c>
      <c r="AK49" s="14">
        <v>8.082775055148685E-4</v>
      </c>
      <c r="AL49" s="14">
        <v>3.9672086402630421E-3</v>
      </c>
    </row>
    <row r="50" spans="1:38" x14ac:dyDescent="0.25">
      <c r="A50" s="12" t="s">
        <v>17</v>
      </c>
      <c r="B50">
        <v>2011</v>
      </c>
      <c r="C50" s="12" t="s">
        <v>111</v>
      </c>
      <c r="D50" s="1">
        <v>114</v>
      </c>
      <c r="E50" s="1">
        <v>61</v>
      </c>
      <c r="F50" s="1">
        <v>37</v>
      </c>
      <c r="G50" s="1">
        <v>58</v>
      </c>
      <c r="H50" s="1">
        <v>58</v>
      </c>
      <c r="I50" s="1">
        <v>52</v>
      </c>
      <c r="J50" s="1">
        <v>46</v>
      </c>
      <c r="K50" s="1">
        <v>66</v>
      </c>
      <c r="L50" s="1">
        <v>130</v>
      </c>
      <c r="M50" s="1">
        <v>272</v>
      </c>
      <c r="N50" s="1">
        <v>468</v>
      </c>
      <c r="O50" s="1">
        <f t="shared" si="0"/>
        <v>894</v>
      </c>
      <c r="P50" s="13">
        <v>4941571</v>
      </c>
      <c r="Q50" s="13">
        <v>341927.01299999974</v>
      </c>
      <c r="R50" s="13">
        <v>668282.79500000016</v>
      </c>
      <c r="S50" s="13">
        <v>689236.48399999982</v>
      </c>
      <c r="T50" s="13">
        <v>711347.56900000002</v>
      </c>
      <c r="U50" s="13">
        <v>699432.7579999998</v>
      </c>
      <c r="V50" s="13">
        <v>729896.93800000008</v>
      </c>
      <c r="W50" s="13">
        <v>568917.89999999979</v>
      </c>
      <c r="X50" s="13">
        <v>295441.40700000006</v>
      </c>
      <c r="Y50" s="13">
        <v>166762.25199999992</v>
      </c>
      <c r="Z50" s="13">
        <v>67838.427999999985</v>
      </c>
      <c r="AA50" s="13">
        <v>530042.08699999994</v>
      </c>
      <c r="AB50" s="18">
        <v>0.10726185802045543</v>
      </c>
      <c r="AC50" s="14">
        <v>3.3340448594507534E-4</v>
      </c>
      <c r="AD50" s="14">
        <v>9.1278722804767078E-5</v>
      </c>
      <c r="AE50" s="14">
        <v>5.368259060412712E-5</v>
      </c>
      <c r="AF50" s="14">
        <v>8.1535387941980865E-5</v>
      </c>
      <c r="AG50" s="14">
        <v>8.2924340240867037E-5</v>
      </c>
      <c r="AH50" s="14">
        <v>7.1242934848426501E-5</v>
      </c>
      <c r="AI50" s="14">
        <v>8.085525169800426E-5</v>
      </c>
      <c r="AJ50" s="14">
        <v>2.2339454943091301E-4</v>
      </c>
      <c r="AK50" s="14">
        <v>7.7955291704743862E-4</v>
      </c>
      <c r="AL50" s="14">
        <v>4.0095268717016859E-3</v>
      </c>
    </row>
    <row r="51" spans="1:38" x14ac:dyDescent="0.25">
      <c r="A51" s="12" t="s">
        <v>17</v>
      </c>
      <c r="B51">
        <v>2012</v>
      </c>
      <c r="C51" s="12" t="s">
        <v>112</v>
      </c>
      <c r="D51" s="1">
        <v>106</v>
      </c>
      <c r="E51" s="1">
        <v>60</v>
      </c>
      <c r="F51" s="1">
        <v>47</v>
      </c>
      <c r="G51" s="1">
        <v>65</v>
      </c>
      <c r="H51" s="1">
        <v>38</v>
      </c>
      <c r="I51" s="1">
        <v>62</v>
      </c>
      <c r="J51" s="1">
        <v>52</v>
      </c>
      <c r="K51" s="1">
        <v>63</v>
      </c>
      <c r="L51" s="1">
        <v>118</v>
      </c>
      <c r="M51" s="1">
        <v>254</v>
      </c>
      <c r="N51" s="1">
        <v>435</v>
      </c>
      <c r="O51" s="1">
        <f t="shared" si="0"/>
        <v>865</v>
      </c>
      <c r="P51" s="13">
        <v>4918239</v>
      </c>
      <c r="Q51" s="13">
        <v>332292.17200000014</v>
      </c>
      <c r="R51" s="13">
        <v>664298.64999999979</v>
      </c>
      <c r="S51" s="13">
        <v>677300.8600000001</v>
      </c>
      <c r="T51" s="13">
        <v>713433.17499999993</v>
      </c>
      <c r="U51" s="13">
        <v>686243.15799999982</v>
      </c>
      <c r="V51" s="13">
        <v>716738.00100000016</v>
      </c>
      <c r="W51" s="13">
        <v>584295.27300000016</v>
      </c>
      <c r="X51" s="13">
        <v>308210.28499999997</v>
      </c>
      <c r="Y51" s="13">
        <v>167007.005</v>
      </c>
      <c r="Z51" s="13">
        <v>69746.900999999998</v>
      </c>
      <c r="AA51" s="13">
        <v>544964.19099999999</v>
      </c>
      <c r="AB51" s="18">
        <v>0.11080473946060775</v>
      </c>
      <c r="AC51" s="14">
        <v>3.1899638008926659E-4</v>
      </c>
      <c r="AD51" s="14">
        <v>9.0320821817114973E-5</v>
      </c>
      <c r="AE51" s="14">
        <v>6.9393090686463904E-5</v>
      </c>
      <c r="AF51" s="14">
        <v>9.1108743296104797E-5</v>
      </c>
      <c r="AG51" s="14">
        <v>5.5373958278502807E-5</v>
      </c>
      <c r="AH51" s="14">
        <v>8.6503017718464725E-5</v>
      </c>
      <c r="AI51" s="14">
        <v>8.8996099066507398E-5</v>
      </c>
      <c r="AJ51" s="14">
        <v>2.0440589774607944E-4</v>
      </c>
      <c r="AK51" s="14">
        <v>7.0655718902329877E-4</v>
      </c>
      <c r="AL51" s="14">
        <v>3.6417388637812022E-3</v>
      </c>
    </row>
    <row r="52" spans="1:38" x14ac:dyDescent="0.25">
      <c r="A52" s="12" t="s">
        <v>17</v>
      </c>
      <c r="B52">
        <v>2013</v>
      </c>
      <c r="C52" s="12" t="s">
        <v>113</v>
      </c>
      <c r="D52" s="1">
        <v>113</v>
      </c>
      <c r="E52" s="1">
        <v>59</v>
      </c>
      <c r="F52" s="1">
        <v>46</v>
      </c>
      <c r="G52" s="1">
        <v>54</v>
      </c>
      <c r="H52" s="1">
        <v>49</v>
      </c>
      <c r="I52" s="1">
        <v>46</v>
      </c>
      <c r="J52" s="1">
        <v>77</v>
      </c>
      <c r="K52" s="1">
        <v>83</v>
      </c>
      <c r="L52" s="1">
        <v>116</v>
      </c>
      <c r="M52" s="1">
        <v>280</v>
      </c>
      <c r="N52" s="1">
        <v>479</v>
      </c>
      <c r="O52" s="1">
        <f t="shared" si="0"/>
        <v>923</v>
      </c>
      <c r="P52" s="13">
        <v>5066830</v>
      </c>
      <c r="Q52" s="13">
        <v>336966.73399999982</v>
      </c>
      <c r="R52" s="13">
        <v>683288.5560000001</v>
      </c>
      <c r="S52" s="13">
        <v>694229.78400000022</v>
      </c>
      <c r="T52" s="13">
        <v>739375.74600000016</v>
      </c>
      <c r="U52" s="13">
        <v>697925.41799999971</v>
      </c>
      <c r="V52" s="13">
        <v>723727.50099999958</v>
      </c>
      <c r="W52" s="13">
        <v>613090.44799999997</v>
      </c>
      <c r="X52" s="13">
        <v>332618.28899999982</v>
      </c>
      <c r="Y52" s="13">
        <v>172144.11200000002</v>
      </c>
      <c r="Z52" s="13">
        <v>72189.206999999995</v>
      </c>
      <c r="AA52" s="13">
        <v>576951.60799999977</v>
      </c>
      <c r="AB52" s="18">
        <v>0.11386835713848693</v>
      </c>
      <c r="AC52" s="14">
        <v>3.3534467529961002E-4</v>
      </c>
      <c r="AD52" s="14">
        <v>8.634712155196697E-5</v>
      </c>
      <c r="AE52" s="14">
        <v>6.6260481846454439E-5</v>
      </c>
      <c r="AF52" s="14">
        <v>7.3034583961048658E-5</v>
      </c>
      <c r="AG52" s="14">
        <v>7.0208074869111618E-5</v>
      </c>
      <c r="AH52" s="14">
        <v>6.3559834242087241E-5</v>
      </c>
      <c r="AI52" s="14">
        <v>1.2559321426583374E-4</v>
      </c>
      <c r="AJ52" s="14">
        <v>2.495352863774729E-4</v>
      </c>
      <c r="AK52" s="14">
        <v>6.7385400901774661E-4</v>
      </c>
      <c r="AL52" s="14">
        <v>3.8786961602168594E-3</v>
      </c>
    </row>
    <row r="53" spans="1:38" x14ac:dyDescent="0.25">
      <c r="A53" s="12" t="s">
        <v>17</v>
      </c>
      <c r="B53">
        <v>2014</v>
      </c>
      <c r="C53" s="12" t="s">
        <v>114</v>
      </c>
      <c r="D53" s="1">
        <v>126</v>
      </c>
      <c r="E53" s="1">
        <v>72</v>
      </c>
      <c r="F53" s="1">
        <v>47</v>
      </c>
      <c r="G53" s="1">
        <v>46</v>
      </c>
      <c r="H53" s="1">
        <v>69</v>
      </c>
      <c r="I53" s="1">
        <v>69</v>
      </c>
      <c r="J53" s="1">
        <v>92</v>
      </c>
      <c r="K53" s="1">
        <v>84</v>
      </c>
      <c r="L53" s="1">
        <v>131</v>
      </c>
      <c r="M53" s="1">
        <v>286</v>
      </c>
      <c r="N53" s="1">
        <v>501</v>
      </c>
      <c r="O53" s="1">
        <f t="shared" si="0"/>
        <v>1022</v>
      </c>
      <c r="P53" s="13">
        <v>5040592</v>
      </c>
      <c r="Q53" s="13">
        <v>327905.65800000011</v>
      </c>
      <c r="R53" s="13">
        <v>678666.34199999971</v>
      </c>
      <c r="S53" s="13">
        <v>688226.31900000002</v>
      </c>
      <c r="T53" s="13">
        <v>742924.19700000004</v>
      </c>
      <c r="U53" s="13">
        <v>689738.00499999977</v>
      </c>
      <c r="V53" s="13">
        <v>701609.36300000013</v>
      </c>
      <c r="W53" s="13">
        <v>618569.06500000006</v>
      </c>
      <c r="X53" s="13">
        <v>345345.82100000005</v>
      </c>
      <c r="Y53" s="13">
        <v>172295.24000000005</v>
      </c>
      <c r="Z53" s="13">
        <v>73396.256999999998</v>
      </c>
      <c r="AA53" s="13">
        <v>591037.31800000009</v>
      </c>
      <c r="AB53" s="18">
        <v>0.11725553625447172</v>
      </c>
      <c r="AC53" s="14">
        <v>3.8425686451558561E-4</v>
      </c>
      <c r="AD53" s="14">
        <v>1.0609042403343473E-4</v>
      </c>
      <c r="AE53" s="14">
        <v>6.8291488864144994E-5</v>
      </c>
      <c r="AF53" s="14">
        <v>6.1917487929121786E-5</v>
      </c>
      <c r="AG53" s="14">
        <v>1.0003798471276064E-4</v>
      </c>
      <c r="AH53" s="14">
        <v>9.8345323820885194E-5</v>
      </c>
      <c r="AI53" s="14">
        <v>1.4873036044891767E-4</v>
      </c>
      <c r="AJ53" s="14">
        <v>2.4323444759448816E-4</v>
      </c>
      <c r="AK53" s="14">
        <v>7.6032280404264194E-4</v>
      </c>
      <c r="AL53" s="14">
        <v>3.8966564739125594E-3</v>
      </c>
    </row>
    <row r="54" spans="1:38" x14ac:dyDescent="0.25">
      <c r="A54" s="12" t="s">
        <v>17</v>
      </c>
      <c r="B54">
        <v>2015</v>
      </c>
      <c r="C54" s="12" t="s">
        <v>115</v>
      </c>
      <c r="D54" s="1">
        <v>87</v>
      </c>
      <c r="E54" s="1">
        <v>47</v>
      </c>
      <c r="F54" s="1">
        <v>64</v>
      </c>
      <c r="G54" s="1">
        <v>48</v>
      </c>
      <c r="H54" s="1">
        <v>68</v>
      </c>
      <c r="I54" s="1">
        <v>51</v>
      </c>
      <c r="J54" s="1">
        <v>61</v>
      </c>
      <c r="K54" s="1">
        <v>60</v>
      </c>
      <c r="L54" s="1">
        <v>143</v>
      </c>
      <c r="M54" s="1">
        <v>309</v>
      </c>
      <c r="N54" s="1">
        <v>512</v>
      </c>
      <c r="O54" s="1">
        <f t="shared" si="0"/>
        <v>938</v>
      </c>
      <c r="P54" s="13">
        <v>5162330</v>
      </c>
      <c r="Q54" s="13">
        <v>331074.32999999996</v>
      </c>
      <c r="R54" s="13">
        <v>690865.5280000004</v>
      </c>
      <c r="S54" s="13">
        <v>702934.91299999971</v>
      </c>
      <c r="T54" s="13">
        <v>768552.96400000027</v>
      </c>
      <c r="U54" s="13">
        <v>703694.99899999972</v>
      </c>
      <c r="V54" s="13">
        <v>703617.7030000001</v>
      </c>
      <c r="W54" s="13">
        <v>636849.3879999998</v>
      </c>
      <c r="X54" s="13">
        <v>370677.5830000001</v>
      </c>
      <c r="Y54" s="13">
        <v>179829.17900000003</v>
      </c>
      <c r="Z54" s="13">
        <v>74365.219000000026</v>
      </c>
      <c r="AA54" s="13">
        <v>624871.98100000015</v>
      </c>
      <c r="AB54" s="18">
        <v>0.12104456340450923</v>
      </c>
      <c r="AC54" s="14">
        <v>2.6278086857413563E-4</v>
      </c>
      <c r="AD54" s="14">
        <v>6.8030605226549918E-5</v>
      </c>
      <c r="AE54" s="14">
        <v>9.1046836366199993E-5</v>
      </c>
      <c r="AF54" s="14">
        <v>6.2455032051636177E-5</v>
      </c>
      <c r="AG54" s="14">
        <v>9.6632774279528492E-5</v>
      </c>
      <c r="AH54" s="14">
        <v>7.248254241266581E-5</v>
      </c>
      <c r="AI54" s="14">
        <v>9.5784028609288729E-5</v>
      </c>
      <c r="AJ54" s="14">
        <v>1.6186573656384282E-4</v>
      </c>
      <c r="AK54" s="14">
        <v>7.9519909280128544E-4</v>
      </c>
      <c r="AL54" s="14">
        <v>4.1551682917789819E-3</v>
      </c>
    </row>
    <row r="55" spans="1:38" x14ac:dyDescent="0.25">
      <c r="A55" s="12" t="s">
        <v>17</v>
      </c>
      <c r="B55">
        <v>2016</v>
      </c>
      <c r="C55" s="12" t="s">
        <v>116</v>
      </c>
      <c r="D55" s="1">
        <v>100</v>
      </c>
      <c r="E55" s="1">
        <v>31</v>
      </c>
      <c r="F55" s="1">
        <v>55</v>
      </c>
      <c r="G55" s="1">
        <v>56</v>
      </c>
      <c r="H55" s="1">
        <v>33</v>
      </c>
      <c r="I55" s="1">
        <v>66</v>
      </c>
      <c r="J55" s="1">
        <v>38</v>
      </c>
      <c r="K55" s="1">
        <v>82</v>
      </c>
      <c r="L55" s="1">
        <v>103</v>
      </c>
      <c r="M55" s="1">
        <v>231</v>
      </c>
      <c r="N55" s="1">
        <v>416</v>
      </c>
      <c r="O55" s="1">
        <f t="shared" si="0"/>
        <v>795</v>
      </c>
      <c r="P55" s="13">
        <v>5226520</v>
      </c>
      <c r="Q55" s="13">
        <v>327758.6339999999</v>
      </c>
      <c r="R55" s="13">
        <v>690305.36399999971</v>
      </c>
      <c r="S55" s="13">
        <v>707081.68700000027</v>
      </c>
      <c r="T55" s="13">
        <v>782385.90900000022</v>
      </c>
      <c r="U55" s="13">
        <v>709751.50399999972</v>
      </c>
      <c r="V55" s="13">
        <v>700049.29499999958</v>
      </c>
      <c r="W55" s="13">
        <v>651793.321</v>
      </c>
      <c r="X55" s="13">
        <v>396733.64</v>
      </c>
      <c r="Y55" s="13">
        <v>185165.53899999996</v>
      </c>
      <c r="Z55" s="13">
        <v>75474.670999999988</v>
      </c>
      <c r="AA55" s="13">
        <v>657373.85</v>
      </c>
      <c r="AB55" s="18">
        <v>0.12577658748077114</v>
      </c>
      <c r="AC55" s="14">
        <v>3.0510256520046403E-4</v>
      </c>
      <c r="AD55" s="14">
        <v>4.4907662053166394E-5</v>
      </c>
      <c r="AE55" s="14">
        <v>7.7784506389005068E-5</v>
      </c>
      <c r="AF55" s="14">
        <v>7.1575931207114801E-5</v>
      </c>
      <c r="AG55" s="14">
        <v>4.649514627868969E-5</v>
      </c>
      <c r="AH55" s="14">
        <v>9.4279075018567147E-5</v>
      </c>
      <c r="AI55" s="14">
        <v>5.8300689460424835E-5</v>
      </c>
      <c r="AJ55" s="14">
        <v>2.066877918393812E-4</v>
      </c>
      <c r="AK55" s="14">
        <v>5.5625901318495348E-4</v>
      </c>
      <c r="AL55" s="14">
        <v>3.060629439510906E-3</v>
      </c>
    </row>
    <row r="56" spans="1:38" x14ac:dyDescent="0.25">
      <c r="A56" s="12" t="s">
        <v>17</v>
      </c>
      <c r="B56">
        <v>2017</v>
      </c>
      <c r="C56" s="12" t="s">
        <v>117</v>
      </c>
      <c r="D56" s="1">
        <v>124</v>
      </c>
      <c r="E56" s="1">
        <v>57</v>
      </c>
      <c r="F56" s="1">
        <v>41</v>
      </c>
      <c r="G56" s="1">
        <v>56</v>
      </c>
      <c r="H56" s="1">
        <v>42</v>
      </c>
      <c r="I56" s="1">
        <v>46</v>
      </c>
      <c r="J56" s="1">
        <v>83</v>
      </c>
      <c r="K56" s="1">
        <v>91</v>
      </c>
      <c r="L56" s="1">
        <v>113</v>
      </c>
      <c r="M56" s="1">
        <v>246</v>
      </c>
      <c r="N56" s="1">
        <v>450</v>
      </c>
      <c r="O56" s="1">
        <f t="shared" si="0"/>
        <v>899</v>
      </c>
      <c r="P56" s="13">
        <v>5273117</v>
      </c>
      <c r="Q56" s="13">
        <v>322790</v>
      </c>
      <c r="R56" s="13">
        <v>679209</v>
      </c>
      <c r="S56" s="13">
        <v>732272</v>
      </c>
      <c r="T56" s="13">
        <v>786858</v>
      </c>
      <c r="U56" s="13">
        <v>699962</v>
      </c>
      <c r="V56" s="13">
        <v>686121</v>
      </c>
      <c r="W56" s="13">
        <v>657660</v>
      </c>
      <c r="X56" s="13">
        <v>423589</v>
      </c>
      <c r="Y56" s="13">
        <v>199032</v>
      </c>
      <c r="Z56" s="13">
        <v>85624</v>
      </c>
      <c r="AA56" s="13">
        <v>708245</v>
      </c>
      <c r="AB56" s="18">
        <v>0.13431240004725858</v>
      </c>
      <c r="AC56" s="14">
        <v>3.841506862046532E-4</v>
      </c>
      <c r="AD56" s="14">
        <v>8.3921149454733377E-5</v>
      </c>
      <c r="AE56" s="14">
        <v>5.5990123888391202E-5</v>
      </c>
      <c r="AF56" s="14">
        <v>7.1169130897824002E-5</v>
      </c>
      <c r="AG56" s="14">
        <v>6.0003257319683066E-5</v>
      </c>
      <c r="AH56" s="14">
        <v>6.7043568116993948E-5</v>
      </c>
      <c r="AI56" s="14">
        <v>1.2620502995468782E-4</v>
      </c>
      <c r="AJ56" s="14">
        <v>2.1483088559901226E-4</v>
      </c>
      <c r="AK56" s="14">
        <v>5.677478998352024E-4</v>
      </c>
      <c r="AL56" s="14">
        <v>2.8730262543212185E-3</v>
      </c>
    </row>
    <row r="57" spans="1:38" x14ac:dyDescent="0.25">
      <c r="A57" s="12" t="s">
        <v>18</v>
      </c>
      <c r="B57">
        <v>2009</v>
      </c>
      <c r="C57" s="12" t="s">
        <v>118</v>
      </c>
      <c r="D57" s="1">
        <v>130</v>
      </c>
      <c r="E57" s="1">
        <v>52</v>
      </c>
      <c r="F57" s="1">
        <v>48</v>
      </c>
      <c r="G57" s="1">
        <v>52</v>
      </c>
      <c r="H57" s="1">
        <v>58</v>
      </c>
      <c r="I57" s="1">
        <v>39</v>
      </c>
      <c r="J57" s="1">
        <v>54</v>
      </c>
      <c r="K57" s="1">
        <v>48</v>
      </c>
      <c r="L57" s="1">
        <v>177</v>
      </c>
      <c r="M57" s="1">
        <v>364</v>
      </c>
      <c r="N57" s="1">
        <v>589</v>
      </c>
      <c r="O57" s="1">
        <f t="shared" si="0"/>
        <v>1022</v>
      </c>
      <c r="P57" s="13">
        <v>3494487</v>
      </c>
      <c r="Q57" s="13">
        <v>212558.02899999998</v>
      </c>
      <c r="R57" s="13">
        <v>459486.46100000007</v>
      </c>
      <c r="S57" s="13">
        <v>478043.67699999997</v>
      </c>
      <c r="T57" s="13">
        <v>403268.70999999996</v>
      </c>
      <c r="U57" s="13">
        <v>519801.315</v>
      </c>
      <c r="V57" s="13">
        <v>548351.92500000005</v>
      </c>
      <c r="W57" s="13">
        <v>397044.58799999999</v>
      </c>
      <c r="X57" s="13">
        <v>233949.85399999999</v>
      </c>
      <c r="Y57" s="13">
        <v>164920.69399999999</v>
      </c>
      <c r="Z57" s="13">
        <v>77304.618000000002</v>
      </c>
      <c r="AA57" s="13">
        <v>476175.16599999997</v>
      </c>
      <c r="AB57" s="18">
        <v>0.13626468377189555</v>
      </c>
      <c r="AC57" s="14">
        <v>6.1159769222361401E-4</v>
      </c>
      <c r="AD57" s="14">
        <v>1.1316981981760719E-4</v>
      </c>
      <c r="AE57" s="14">
        <v>1.0040923520048986E-4</v>
      </c>
      <c r="AF57" s="14">
        <v>1.2894628001264963E-4</v>
      </c>
      <c r="AG57" s="14">
        <v>1.1158109517287388E-4</v>
      </c>
      <c r="AH57" s="14">
        <v>7.1122208607182324E-5</v>
      </c>
      <c r="AI57" s="14">
        <v>1.3600487610726481E-4</v>
      </c>
      <c r="AJ57" s="14">
        <v>2.0517217334959311E-4</v>
      </c>
      <c r="AK57" s="14">
        <v>1.0732431189017433E-3</v>
      </c>
      <c r="AL57" s="14">
        <v>4.7086449609000068E-3</v>
      </c>
    </row>
    <row r="58" spans="1:38" x14ac:dyDescent="0.25">
      <c r="A58" s="12" t="s">
        <v>18</v>
      </c>
      <c r="B58">
        <v>2010</v>
      </c>
      <c r="C58" s="12" t="s">
        <v>119</v>
      </c>
      <c r="D58" s="1">
        <v>114</v>
      </c>
      <c r="E58" s="1">
        <v>45</v>
      </c>
      <c r="F58" s="1">
        <v>50</v>
      </c>
      <c r="G58" s="1">
        <v>66</v>
      </c>
      <c r="H58" s="1">
        <v>45</v>
      </c>
      <c r="I58" s="1">
        <v>52</v>
      </c>
      <c r="J58" s="1">
        <v>53</v>
      </c>
      <c r="K58" s="1">
        <v>70</v>
      </c>
      <c r="L58" s="1">
        <v>122</v>
      </c>
      <c r="M58" s="1">
        <v>339</v>
      </c>
      <c r="N58" s="1">
        <v>531</v>
      </c>
      <c r="O58" s="1">
        <f t="shared" si="0"/>
        <v>956</v>
      </c>
      <c r="P58" s="13">
        <v>3545837</v>
      </c>
      <c r="Q58" s="13">
        <v>205283.99900000001</v>
      </c>
      <c r="R58" s="13">
        <v>468081.70400000009</v>
      </c>
      <c r="S58" s="13">
        <v>474259.14500000002</v>
      </c>
      <c r="T58" s="13">
        <v>410857.38199999998</v>
      </c>
      <c r="U58" s="13">
        <v>512567.81</v>
      </c>
      <c r="V58" s="13">
        <v>564174.88900000008</v>
      </c>
      <c r="W58" s="13">
        <v>419799.91</v>
      </c>
      <c r="X58" s="13">
        <v>239997.74699999997</v>
      </c>
      <c r="Y58" s="13">
        <v>171018.71299999999</v>
      </c>
      <c r="Z58" s="13">
        <v>80632.789000000004</v>
      </c>
      <c r="AA58" s="13">
        <v>491649.24899999995</v>
      </c>
      <c r="AB58" s="18">
        <v>0.13865534399917423</v>
      </c>
      <c r="AC58" s="14">
        <v>5.553282309158445E-4</v>
      </c>
      <c r="AD58" s="14">
        <v>9.6137062430451221E-5</v>
      </c>
      <c r="AE58" s="14">
        <v>1.0542759275627674E-4</v>
      </c>
      <c r="AF58" s="14">
        <v>1.6063968396702681E-4</v>
      </c>
      <c r="AG58" s="14">
        <v>8.7793261929577668E-5</v>
      </c>
      <c r="AH58" s="14">
        <v>9.2170000852342075E-5</v>
      </c>
      <c r="AI58" s="14">
        <v>1.2625062258827068E-4</v>
      </c>
      <c r="AJ58" s="14">
        <v>2.9166940471320342E-4</v>
      </c>
      <c r="AK58" s="14">
        <v>7.133722261142265E-4</v>
      </c>
      <c r="AL58" s="14">
        <v>4.2042450001326384E-3</v>
      </c>
    </row>
    <row r="59" spans="1:38" x14ac:dyDescent="0.25">
      <c r="A59" s="12" t="s">
        <v>18</v>
      </c>
      <c r="B59">
        <v>2011</v>
      </c>
      <c r="C59" s="12" t="s">
        <v>120</v>
      </c>
      <c r="D59" s="1">
        <v>104</v>
      </c>
      <c r="E59" s="1">
        <v>44</v>
      </c>
      <c r="F59" s="1">
        <v>35</v>
      </c>
      <c r="G59" s="1">
        <v>51</v>
      </c>
      <c r="H59" s="1">
        <v>53</v>
      </c>
      <c r="I59" s="1">
        <v>67</v>
      </c>
      <c r="J59" s="1">
        <v>57</v>
      </c>
      <c r="K59" s="1">
        <v>53</v>
      </c>
      <c r="L59" s="1">
        <v>138</v>
      </c>
      <c r="M59" s="1">
        <v>415</v>
      </c>
      <c r="N59" s="1">
        <v>606</v>
      </c>
      <c r="O59" s="1">
        <f t="shared" si="0"/>
        <v>1017</v>
      </c>
      <c r="P59" s="13">
        <v>3558172</v>
      </c>
      <c r="Q59" s="13">
        <v>203157.07199999999</v>
      </c>
      <c r="R59" s="13">
        <v>463028.13099999999</v>
      </c>
      <c r="S59" s="13">
        <v>477078.43899999995</v>
      </c>
      <c r="T59" s="13">
        <v>414807.14800000004</v>
      </c>
      <c r="U59" s="13">
        <v>497351.57299999997</v>
      </c>
      <c r="V59" s="13">
        <v>568458.89300000004</v>
      </c>
      <c r="W59" s="13">
        <v>431497.94</v>
      </c>
      <c r="X59" s="13">
        <v>248604.04199999999</v>
      </c>
      <c r="Y59" s="13">
        <v>166614.00900000002</v>
      </c>
      <c r="Z59" s="13">
        <v>84415.731</v>
      </c>
      <c r="AA59" s="13">
        <v>499633.78200000001</v>
      </c>
      <c r="AB59" s="18">
        <v>0.14041867059827351</v>
      </c>
      <c r="AC59" s="14">
        <v>5.119191715856193E-4</v>
      </c>
      <c r="AD59" s="14">
        <v>9.5026623771159163E-5</v>
      </c>
      <c r="AE59" s="14">
        <v>7.3363198037964576E-5</v>
      </c>
      <c r="AF59" s="14">
        <v>1.2294870097079424E-4</v>
      </c>
      <c r="AG59" s="14">
        <v>1.0656445636696519E-4</v>
      </c>
      <c r="AH59" s="14">
        <v>1.1786252414209305E-4</v>
      </c>
      <c r="AI59" s="14">
        <v>1.3209796551983538E-4</v>
      </c>
      <c r="AJ59" s="14">
        <v>2.1319041948642171E-4</v>
      </c>
      <c r="AK59" s="14">
        <v>8.2826168596663436E-4</v>
      </c>
      <c r="AL59" s="14">
        <v>4.9161453094565986E-3</v>
      </c>
    </row>
    <row r="60" spans="1:38" x14ac:dyDescent="0.25">
      <c r="A60" s="12" t="s">
        <v>18</v>
      </c>
      <c r="B60">
        <v>2012</v>
      </c>
      <c r="C60" s="12" t="s">
        <v>121</v>
      </c>
      <c r="D60" s="1">
        <v>90</v>
      </c>
      <c r="E60" s="1">
        <v>52</v>
      </c>
      <c r="F60" s="1">
        <v>43</v>
      </c>
      <c r="G60" s="1">
        <v>70</v>
      </c>
      <c r="H60" s="1">
        <v>54</v>
      </c>
      <c r="I60" s="1">
        <v>48</v>
      </c>
      <c r="J60" s="1">
        <v>49</v>
      </c>
      <c r="K60" s="1">
        <v>57</v>
      </c>
      <c r="L60" s="1">
        <v>122</v>
      </c>
      <c r="M60" s="1">
        <v>317</v>
      </c>
      <c r="N60" s="1">
        <v>496</v>
      </c>
      <c r="O60" s="1">
        <f t="shared" si="0"/>
        <v>902</v>
      </c>
      <c r="P60" s="13">
        <v>3572213</v>
      </c>
      <c r="Q60" s="13">
        <v>199318.37699999998</v>
      </c>
      <c r="R60" s="13">
        <v>458918.10799999995</v>
      </c>
      <c r="S60" s="13">
        <v>479176.98499999993</v>
      </c>
      <c r="T60" s="13">
        <v>420884.95999999996</v>
      </c>
      <c r="U60" s="13">
        <v>485113.86600000004</v>
      </c>
      <c r="V60" s="13">
        <v>569386.64899999998</v>
      </c>
      <c r="W60" s="13">
        <v>444154.76499999996</v>
      </c>
      <c r="X60" s="13">
        <v>258418.13399999999</v>
      </c>
      <c r="Y60" s="13">
        <v>167108.36599999998</v>
      </c>
      <c r="Z60" s="13">
        <v>84749.743999999992</v>
      </c>
      <c r="AA60" s="13">
        <v>510276.24400000001</v>
      </c>
      <c r="AB60" s="18">
        <v>0.14284597363035184</v>
      </c>
      <c r="AC60" s="14">
        <v>4.5153889648619813E-4</v>
      </c>
      <c r="AD60" s="14">
        <v>1.1330997642829995E-4</v>
      </c>
      <c r="AE60" s="14">
        <v>8.973719804176323E-5</v>
      </c>
      <c r="AF60" s="14">
        <v>1.6631623044928952E-4</v>
      </c>
      <c r="AG60" s="14">
        <v>1.1131407239553115E-4</v>
      </c>
      <c r="AH60" s="14">
        <v>8.4301239033794065E-5</v>
      </c>
      <c r="AI60" s="14">
        <v>1.1032190547364724E-4</v>
      </c>
      <c r="AJ60" s="14">
        <v>2.205727559351543E-4</v>
      </c>
      <c r="AK60" s="14">
        <v>7.3006518416917569E-4</v>
      </c>
      <c r="AL60" s="14">
        <v>3.740424277859766E-3</v>
      </c>
    </row>
    <row r="61" spans="1:38" x14ac:dyDescent="0.25">
      <c r="A61" s="12" t="s">
        <v>18</v>
      </c>
      <c r="B61">
        <v>2013</v>
      </c>
      <c r="C61" s="12" t="s">
        <v>122</v>
      </c>
      <c r="D61" s="1">
        <v>104</v>
      </c>
      <c r="E61" s="1">
        <v>57</v>
      </c>
      <c r="F61" s="1">
        <v>67</v>
      </c>
      <c r="G61" s="1">
        <v>53</v>
      </c>
      <c r="H61" s="1">
        <v>56</v>
      </c>
      <c r="I61" s="1">
        <v>57</v>
      </c>
      <c r="J61" s="1">
        <v>85</v>
      </c>
      <c r="K61" s="1">
        <v>64</v>
      </c>
      <c r="L61" s="1">
        <v>114</v>
      </c>
      <c r="M61" s="1">
        <v>377</v>
      </c>
      <c r="N61" s="1">
        <v>555</v>
      </c>
      <c r="O61" s="1">
        <f t="shared" si="0"/>
        <v>1034</v>
      </c>
      <c r="P61" s="13">
        <v>3583561</v>
      </c>
      <c r="Q61" s="13">
        <v>197304.91999999998</v>
      </c>
      <c r="R61" s="13">
        <v>456704.39100000006</v>
      </c>
      <c r="S61" s="13">
        <v>485144.57699999999</v>
      </c>
      <c r="T61" s="13">
        <v>427408.02799999999</v>
      </c>
      <c r="U61" s="13">
        <v>469068.08099999995</v>
      </c>
      <c r="V61" s="13">
        <v>568017.80499999993</v>
      </c>
      <c r="W61" s="13">
        <v>457295.72200000007</v>
      </c>
      <c r="X61" s="13">
        <v>269149.79800000001</v>
      </c>
      <c r="Y61" s="13">
        <v>163767.89499999999</v>
      </c>
      <c r="Z61" s="13">
        <v>86889.545999999988</v>
      </c>
      <c r="AA61" s="13">
        <v>519807.23899999994</v>
      </c>
      <c r="AB61" s="18">
        <v>0.14505326935972346</v>
      </c>
      <c r="AC61" s="14">
        <v>5.2710292272488695E-4</v>
      </c>
      <c r="AD61" s="14">
        <v>1.2480720817067858E-4</v>
      </c>
      <c r="AE61" s="14">
        <v>1.3810316177150631E-4</v>
      </c>
      <c r="AF61" s="14">
        <v>1.2400328615259421E-4</v>
      </c>
      <c r="AG61" s="14">
        <v>1.1938565480860337E-4</v>
      </c>
      <c r="AH61" s="14">
        <v>1.0034896705394649E-4</v>
      </c>
      <c r="AI61" s="14">
        <v>1.8587534479493772E-4</v>
      </c>
      <c r="AJ61" s="14">
        <v>2.3778579986153287E-4</v>
      </c>
      <c r="AK61" s="14">
        <v>6.9610713381887217E-4</v>
      </c>
      <c r="AL61" s="14">
        <v>4.3388418671217368E-3</v>
      </c>
    </row>
    <row r="62" spans="1:38" x14ac:dyDescent="0.25">
      <c r="A62" s="12" t="s">
        <v>18</v>
      </c>
      <c r="B62">
        <v>2014</v>
      </c>
      <c r="C62" s="12" t="s">
        <v>123</v>
      </c>
      <c r="D62" s="1">
        <v>115</v>
      </c>
      <c r="E62" s="1">
        <v>64</v>
      </c>
      <c r="F62" s="1">
        <v>78</v>
      </c>
      <c r="G62" s="1">
        <v>44</v>
      </c>
      <c r="H62" s="1">
        <v>58</v>
      </c>
      <c r="I62" s="1">
        <v>43</v>
      </c>
      <c r="J62" s="1">
        <v>54</v>
      </c>
      <c r="K62" s="1">
        <v>57</v>
      </c>
      <c r="L62" s="1">
        <v>129</v>
      </c>
      <c r="M62" s="1">
        <v>364</v>
      </c>
      <c r="N62" s="1">
        <v>550</v>
      </c>
      <c r="O62" s="1">
        <f t="shared" si="0"/>
        <v>1006</v>
      </c>
      <c r="P62" s="13">
        <v>3592053</v>
      </c>
      <c r="Q62" s="13">
        <v>194081.70499999999</v>
      </c>
      <c r="R62" s="13">
        <v>453491.70200000011</v>
      </c>
      <c r="S62" s="13">
        <v>489989.38800000004</v>
      </c>
      <c r="T62" s="13">
        <v>433442.86000000004</v>
      </c>
      <c r="U62" s="13">
        <v>459871.28799999994</v>
      </c>
      <c r="V62" s="13">
        <v>564044.85899999994</v>
      </c>
      <c r="W62" s="13">
        <v>469398.27200000006</v>
      </c>
      <c r="X62" s="13">
        <v>281209.196</v>
      </c>
      <c r="Y62" s="13">
        <v>163445.33199999999</v>
      </c>
      <c r="Z62" s="13">
        <v>86810.755999999994</v>
      </c>
      <c r="AA62" s="13">
        <v>531465.28399999999</v>
      </c>
      <c r="AB62" s="18">
        <v>0.14795585811233855</v>
      </c>
      <c r="AC62" s="14">
        <v>5.9253395367688064E-4</v>
      </c>
      <c r="AD62" s="14">
        <v>1.4112716884949746E-4</v>
      </c>
      <c r="AE62" s="14">
        <v>1.5918712100760843E-4</v>
      </c>
      <c r="AF62" s="14">
        <v>1.0151280378687053E-4</v>
      </c>
      <c r="AG62" s="14">
        <v>1.2612224662305945E-4</v>
      </c>
      <c r="AH62" s="14">
        <v>7.6235071225070781E-5</v>
      </c>
      <c r="AI62" s="14">
        <v>1.1504090070446615E-4</v>
      </c>
      <c r="AJ62" s="14">
        <v>2.026960739932559E-4</v>
      </c>
      <c r="AK62" s="14">
        <v>7.8925472157259288E-4</v>
      </c>
      <c r="AL62" s="14">
        <v>4.1930287993344976E-3</v>
      </c>
    </row>
    <row r="63" spans="1:38" x14ac:dyDescent="0.25">
      <c r="A63" s="12" t="s">
        <v>18</v>
      </c>
      <c r="B63">
        <v>2015</v>
      </c>
      <c r="C63" s="12" t="s">
        <v>124</v>
      </c>
      <c r="D63" s="1">
        <v>97</v>
      </c>
      <c r="E63" s="1">
        <v>33</v>
      </c>
      <c r="F63" s="1">
        <v>46</v>
      </c>
      <c r="G63" s="1">
        <v>58</v>
      </c>
      <c r="H63" s="1">
        <v>61</v>
      </c>
      <c r="I63" s="1">
        <v>52</v>
      </c>
      <c r="J63" s="1">
        <v>62</v>
      </c>
      <c r="K63" s="1">
        <v>59</v>
      </c>
      <c r="L63" s="1">
        <v>154</v>
      </c>
      <c r="M63" s="1">
        <v>397</v>
      </c>
      <c r="N63" s="1">
        <v>610</v>
      </c>
      <c r="O63" s="1">
        <f t="shared" si="0"/>
        <v>1019</v>
      </c>
      <c r="P63" s="13">
        <v>3593222</v>
      </c>
      <c r="Q63" s="13">
        <v>191428.15599999999</v>
      </c>
      <c r="R63" s="13">
        <v>447137.47500000009</v>
      </c>
      <c r="S63" s="13">
        <v>494068.23699999996</v>
      </c>
      <c r="T63" s="13">
        <v>437346.90099999995</v>
      </c>
      <c r="U63" s="13">
        <v>449396.44099999993</v>
      </c>
      <c r="V63" s="13">
        <v>555610.25200000009</v>
      </c>
      <c r="W63" s="13">
        <v>478011.77999999997</v>
      </c>
      <c r="X63" s="13">
        <v>292294.24699999997</v>
      </c>
      <c r="Y63" s="13">
        <v>162165.48300000004</v>
      </c>
      <c r="Z63" s="13">
        <v>87955.889999999985</v>
      </c>
      <c r="AA63" s="13">
        <v>542415.62</v>
      </c>
      <c r="AB63" s="18">
        <v>0.15095522069051118</v>
      </c>
      <c r="AC63" s="14">
        <v>5.0671751756309043E-4</v>
      </c>
      <c r="AD63" s="14">
        <v>7.3802805278175342E-5</v>
      </c>
      <c r="AE63" s="14">
        <v>9.31045482286286E-5</v>
      </c>
      <c r="AF63" s="14">
        <v>1.3261783693306657E-4</v>
      </c>
      <c r="AG63" s="14">
        <v>1.3573761257268169E-4</v>
      </c>
      <c r="AH63" s="14">
        <v>9.3590785650225896E-5</v>
      </c>
      <c r="AI63" s="14">
        <v>1.2970391650180671E-4</v>
      </c>
      <c r="AJ63" s="14">
        <v>2.0185138984278402E-4</v>
      </c>
      <c r="AK63" s="14">
        <v>9.4964721931608566E-4</v>
      </c>
      <c r="AL63" s="14">
        <v>4.5136260914419727E-3</v>
      </c>
    </row>
    <row r="64" spans="1:38" x14ac:dyDescent="0.25">
      <c r="A64" s="12" t="s">
        <v>18</v>
      </c>
      <c r="B64">
        <v>2016</v>
      </c>
      <c r="C64" s="12" t="s">
        <v>125</v>
      </c>
      <c r="D64" s="1">
        <v>117</v>
      </c>
      <c r="E64" s="1">
        <v>46</v>
      </c>
      <c r="F64" s="1">
        <v>65</v>
      </c>
      <c r="G64" s="1">
        <v>42</v>
      </c>
      <c r="H64" s="1">
        <v>53</v>
      </c>
      <c r="I64" s="1">
        <v>54</v>
      </c>
      <c r="J64" s="1">
        <v>62</v>
      </c>
      <c r="K64" s="1">
        <v>42</v>
      </c>
      <c r="L64" s="1">
        <v>113</v>
      </c>
      <c r="M64" s="1">
        <v>307</v>
      </c>
      <c r="N64" s="1">
        <v>462</v>
      </c>
      <c r="O64" s="1">
        <f t="shared" si="0"/>
        <v>901</v>
      </c>
      <c r="P64" s="13">
        <v>3588570</v>
      </c>
      <c r="Q64" s="13">
        <v>188741.39800000002</v>
      </c>
      <c r="R64" s="13">
        <v>439800.21500000003</v>
      </c>
      <c r="S64" s="13">
        <v>494764.12300000002</v>
      </c>
      <c r="T64" s="13">
        <v>438606.065</v>
      </c>
      <c r="U64" s="13">
        <v>439966.12500000006</v>
      </c>
      <c r="V64" s="13">
        <v>546335.86200000008</v>
      </c>
      <c r="W64" s="13">
        <v>488884.00199999998</v>
      </c>
      <c r="X64" s="13">
        <v>303525.87199999997</v>
      </c>
      <c r="Y64" s="13">
        <v>162787.73599999998</v>
      </c>
      <c r="Z64" s="13">
        <v>87324.955000000002</v>
      </c>
      <c r="AA64" s="13">
        <v>553638.56299999997</v>
      </c>
      <c r="AB64" s="18">
        <v>0.15427832339901409</v>
      </c>
      <c r="AC64" s="14">
        <v>6.1989580049629596E-4</v>
      </c>
      <c r="AD64" s="14">
        <v>1.0459294568557679E-4</v>
      </c>
      <c r="AE64" s="14">
        <v>1.31375734371912E-4</v>
      </c>
      <c r="AF64" s="14">
        <v>9.5757909777193805E-5</v>
      </c>
      <c r="AG64" s="14">
        <v>1.2046381979976297E-4</v>
      </c>
      <c r="AH64" s="14">
        <v>9.8840299083277074E-5</v>
      </c>
      <c r="AI64" s="14">
        <v>1.2681944949386993E-4</v>
      </c>
      <c r="AJ64" s="14">
        <v>1.3837370673956914E-4</v>
      </c>
      <c r="AK64" s="14">
        <v>6.9415548601277929E-4</v>
      </c>
      <c r="AL64" s="14">
        <v>3.5156044454875469E-3</v>
      </c>
    </row>
    <row r="65" spans="1:38" x14ac:dyDescent="0.25">
      <c r="A65" s="12" t="s">
        <v>18</v>
      </c>
      <c r="B65">
        <v>2017</v>
      </c>
      <c r="C65" s="12" t="s">
        <v>126</v>
      </c>
      <c r="D65" s="1">
        <v>95</v>
      </c>
      <c r="E65" s="1">
        <v>47</v>
      </c>
      <c r="F65" s="1">
        <v>52</v>
      </c>
      <c r="G65" s="1">
        <v>55</v>
      </c>
      <c r="H65" s="1">
        <v>37</v>
      </c>
      <c r="I65" s="1">
        <v>38</v>
      </c>
      <c r="J65" s="1">
        <v>73</v>
      </c>
      <c r="K65" s="1">
        <v>64</v>
      </c>
      <c r="L65" s="1">
        <v>111</v>
      </c>
      <c r="M65" s="1">
        <v>389</v>
      </c>
      <c r="N65" s="1">
        <v>564</v>
      </c>
      <c r="O65" s="1">
        <f t="shared" si="0"/>
        <v>961</v>
      </c>
      <c r="P65" s="13">
        <v>3594478</v>
      </c>
      <c r="Q65" s="13">
        <v>186188</v>
      </c>
      <c r="R65" s="13">
        <v>432367</v>
      </c>
      <c r="S65" s="13">
        <v>495626</v>
      </c>
      <c r="T65" s="13">
        <v>439239</v>
      </c>
      <c r="U65" s="13">
        <v>433401</v>
      </c>
      <c r="V65" s="13">
        <v>535611</v>
      </c>
      <c r="W65" s="13">
        <v>496289</v>
      </c>
      <c r="X65" s="13">
        <v>318515</v>
      </c>
      <c r="Y65" s="13">
        <v>167133</v>
      </c>
      <c r="Z65" s="13">
        <v>90109</v>
      </c>
      <c r="AA65" s="13">
        <v>575757</v>
      </c>
      <c r="AB65" s="18">
        <v>0.16017819555440316</v>
      </c>
      <c r="AC65" s="14">
        <v>5.1023696478827852E-4</v>
      </c>
      <c r="AD65" s="14">
        <v>1.0870394826617203E-4</v>
      </c>
      <c r="AE65" s="14">
        <v>1.0491782109897382E-4</v>
      </c>
      <c r="AF65" s="14">
        <v>1.2521656774557816E-4</v>
      </c>
      <c r="AG65" s="14">
        <v>8.537128433021613E-5</v>
      </c>
      <c r="AH65" s="14">
        <v>7.0947011917230979E-5</v>
      </c>
      <c r="AI65" s="14">
        <v>1.4709171470655202E-4</v>
      </c>
      <c r="AJ65" s="14">
        <v>2.0093245216080876E-4</v>
      </c>
      <c r="AK65" s="14">
        <v>6.6414173143544361E-4</v>
      </c>
      <c r="AL65" s="14">
        <v>4.3169938629881591E-3</v>
      </c>
    </row>
    <row r="66" spans="1:38" x14ac:dyDescent="0.25">
      <c r="A66" s="12" t="s">
        <v>19</v>
      </c>
      <c r="B66">
        <v>2009</v>
      </c>
      <c r="C66" s="12" t="s">
        <v>127</v>
      </c>
      <c r="D66" s="1">
        <v>118</v>
      </c>
      <c r="E66" s="1">
        <v>48</v>
      </c>
      <c r="F66" s="1">
        <v>58</v>
      </c>
      <c r="G66" s="1">
        <v>65</v>
      </c>
      <c r="H66" s="1">
        <v>36</v>
      </c>
      <c r="I66" s="1">
        <v>45</v>
      </c>
      <c r="J66" s="1">
        <v>60</v>
      </c>
      <c r="K66" s="1">
        <v>73</v>
      </c>
      <c r="L66" s="1">
        <v>53</v>
      </c>
      <c r="M66" s="1">
        <v>42</v>
      </c>
      <c r="N66" s="1">
        <v>168</v>
      </c>
      <c r="O66" s="1">
        <f t="shared" si="0"/>
        <v>598</v>
      </c>
      <c r="P66" s="13">
        <v>863832</v>
      </c>
      <c r="Q66" s="13">
        <v>58270.941999999995</v>
      </c>
      <c r="R66" s="13">
        <v>111165.51800000001</v>
      </c>
      <c r="S66" s="13">
        <v>117963.568</v>
      </c>
      <c r="T66" s="13">
        <v>112326.01799999998</v>
      </c>
      <c r="U66" s="13">
        <v>121305.82999999999</v>
      </c>
      <c r="V66" s="13">
        <v>125074.128</v>
      </c>
      <c r="W66" s="13">
        <v>99139.957999999984</v>
      </c>
      <c r="X66" s="13">
        <v>63093.334000000003</v>
      </c>
      <c r="Y66" s="13">
        <v>40563.036000000007</v>
      </c>
      <c r="Z66" s="13">
        <v>15490.835999999999</v>
      </c>
      <c r="AA66" s="13">
        <v>119147.20600000001</v>
      </c>
      <c r="AB66" s="18">
        <v>0.13792867826151381</v>
      </c>
      <c r="AC66" s="14">
        <v>2.0250230380693007E-3</v>
      </c>
      <c r="AD66" s="14">
        <v>4.317885695454592E-4</v>
      </c>
      <c r="AE66" s="14">
        <v>4.9167722698926846E-4</v>
      </c>
      <c r="AF66" s="14">
        <v>5.7867269896454457E-4</v>
      </c>
      <c r="AG66" s="14">
        <v>2.9677056741625696E-4</v>
      </c>
      <c r="AH66" s="14">
        <v>3.5978663788885259E-4</v>
      </c>
      <c r="AI66" s="14">
        <v>6.0520501733518997E-4</v>
      </c>
      <c r="AJ66" s="14">
        <v>1.1570160486367703E-3</v>
      </c>
      <c r="AK66" s="14">
        <v>1.3066083120602705E-3</v>
      </c>
      <c r="AL66" s="14">
        <v>2.7112803982948372E-3</v>
      </c>
    </row>
    <row r="67" spans="1:38" x14ac:dyDescent="0.25">
      <c r="A67" s="12" t="s">
        <v>19</v>
      </c>
      <c r="B67">
        <v>2010</v>
      </c>
      <c r="C67" s="12" t="s">
        <v>128</v>
      </c>
      <c r="D67" s="1">
        <v>111</v>
      </c>
      <c r="E67" s="1">
        <v>54</v>
      </c>
      <c r="F67" s="1">
        <v>56</v>
      </c>
      <c r="G67" s="1">
        <v>54</v>
      </c>
      <c r="H67" s="1">
        <v>42</v>
      </c>
      <c r="I67" s="1">
        <v>68</v>
      </c>
      <c r="J67" s="1">
        <v>51</v>
      </c>
      <c r="K67" s="1">
        <v>48</v>
      </c>
      <c r="L67" s="1">
        <v>62</v>
      </c>
      <c r="M67" s="1">
        <v>58</v>
      </c>
      <c r="N67" s="1">
        <v>168</v>
      </c>
      <c r="O67" s="1">
        <f t="shared" si="0"/>
        <v>604</v>
      </c>
      <c r="P67" s="13">
        <v>881278</v>
      </c>
      <c r="Q67" s="13">
        <v>55855.555999999997</v>
      </c>
      <c r="R67" s="13">
        <v>112543.174</v>
      </c>
      <c r="S67" s="13">
        <v>125219.46</v>
      </c>
      <c r="T67" s="13">
        <v>109915.41399999999</v>
      </c>
      <c r="U67" s="13">
        <v>120411.88</v>
      </c>
      <c r="V67" s="13">
        <v>130201.804</v>
      </c>
      <c r="W67" s="13">
        <v>104765.266</v>
      </c>
      <c r="X67" s="13">
        <v>67709.213999999993</v>
      </c>
      <c r="Y67" s="13">
        <v>39449.731999999996</v>
      </c>
      <c r="Z67" s="13">
        <v>15622.119999999999</v>
      </c>
      <c r="AA67" s="13">
        <v>122781.06599999999</v>
      </c>
      <c r="AB67" s="18">
        <v>0.13932160566813195</v>
      </c>
      <c r="AC67" s="14">
        <v>1.9872687329439529E-3</v>
      </c>
      <c r="AD67" s="14">
        <v>4.7981586159992251E-4</v>
      </c>
      <c r="AE67" s="14">
        <v>4.472148338604878E-4</v>
      </c>
      <c r="AF67" s="14">
        <v>4.9128687264918096E-4</v>
      </c>
      <c r="AG67" s="14">
        <v>3.4880279254837643E-4</v>
      </c>
      <c r="AH67" s="14">
        <v>5.2226618918429113E-4</v>
      </c>
      <c r="AI67" s="14">
        <v>4.8680256297922253E-4</v>
      </c>
      <c r="AJ67" s="14">
        <v>7.0891385624414431E-4</v>
      </c>
      <c r="AK67" s="14">
        <v>1.5716203091062826E-3</v>
      </c>
      <c r="AL67" s="14">
        <v>3.7126843219742267E-3</v>
      </c>
    </row>
    <row r="68" spans="1:38" x14ac:dyDescent="0.25">
      <c r="A68" s="12" t="s">
        <v>19</v>
      </c>
      <c r="B68">
        <v>2011</v>
      </c>
      <c r="C68" s="12" t="s">
        <v>129</v>
      </c>
      <c r="D68" s="1">
        <v>116</v>
      </c>
      <c r="E68" s="1">
        <v>56</v>
      </c>
      <c r="F68" s="1">
        <v>54</v>
      </c>
      <c r="G68" s="1">
        <v>45</v>
      </c>
      <c r="H68" s="1">
        <v>51</v>
      </c>
      <c r="I68" s="1">
        <v>35</v>
      </c>
      <c r="J68" s="1">
        <v>43</v>
      </c>
      <c r="K68" s="1">
        <v>35</v>
      </c>
      <c r="L68" s="1">
        <v>57</v>
      </c>
      <c r="M68" s="1">
        <v>40</v>
      </c>
      <c r="N68" s="1">
        <v>132</v>
      </c>
      <c r="O68" s="1">
        <f t="shared" ref="O68:O131" si="1">SUM(D68:M68)</f>
        <v>532</v>
      </c>
      <c r="P68" s="13">
        <v>890856</v>
      </c>
      <c r="Q68" s="13">
        <v>55769.298000000003</v>
      </c>
      <c r="R68" s="13">
        <v>112323.41400000002</v>
      </c>
      <c r="S68" s="13">
        <v>126170.592</v>
      </c>
      <c r="T68" s="13">
        <v>110709.19200000001</v>
      </c>
      <c r="U68" s="13">
        <v>117917.394</v>
      </c>
      <c r="V68" s="13">
        <v>131753.24400000001</v>
      </c>
      <c r="W68" s="13">
        <v>108786.44399999999</v>
      </c>
      <c r="X68" s="13">
        <v>70359.245999999999</v>
      </c>
      <c r="Y68" s="13">
        <v>40071.9</v>
      </c>
      <c r="Z68" s="13">
        <v>16151.268</v>
      </c>
      <c r="AA68" s="13">
        <v>126582.414</v>
      </c>
      <c r="AB68" s="18">
        <v>0.14209076887847194</v>
      </c>
      <c r="AC68" s="14">
        <v>2.0799974925271606E-3</v>
      </c>
      <c r="AD68" s="14">
        <v>4.9856034468467978E-4</v>
      </c>
      <c r="AE68" s="14">
        <v>4.2799196820761528E-4</v>
      </c>
      <c r="AF68" s="14">
        <v>4.0647031368452218E-4</v>
      </c>
      <c r="AG68" s="14">
        <v>4.3250616613864449E-4</v>
      </c>
      <c r="AH68" s="14">
        <v>2.6564810806480027E-4</v>
      </c>
      <c r="AI68" s="14">
        <v>3.9526983711316092E-4</v>
      </c>
      <c r="AJ68" s="14">
        <v>4.9744705905461237E-4</v>
      </c>
      <c r="AK68" s="14">
        <v>1.422443158422735E-3</v>
      </c>
      <c r="AL68" s="14">
        <v>2.4765857392744645E-3</v>
      </c>
    </row>
    <row r="69" spans="1:38" x14ac:dyDescent="0.25">
      <c r="A69" s="12" t="s">
        <v>19</v>
      </c>
      <c r="B69">
        <v>2012</v>
      </c>
      <c r="C69" s="12" t="s">
        <v>130</v>
      </c>
      <c r="D69" s="1">
        <v>137</v>
      </c>
      <c r="E69" s="1">
        <v>66</v>
      </c>
      <c r="F69" s="1">
        <v>57</v>
      </c>
      <c r="G69" s="1">
        <v>44</v>
      </c>
      <c r="H69" s="1">
        <v>54</v>
      </c>
      <c r="I69" s="1">
        <v>47</v>
      </c>
      <c r="J69" s="1">
        <v>64</v>
      </c>
      <c r="K69" s="1">
        <v>46</v>
      </c>
      <c r="L69" s="1">
        <v>44</v>
      </c>
      <c r="M69" s="1">
        <v>70</v>
      </c>
      <c r="N69" s="1">
        <v>160</v>
      </c>
      <c r="O69" s="1">
        <f t="shared" si="1"/>
        <v>629</v>
      </c>
      <c r="P69" s="13">
        <v>900131</v>
      </c>
      <c r="Q69" s="13">
        <v>56156.893000000004</v>
      </c>
      <c r="R69" s="13">
        <v>113484.041</v>
      </c>
      <c r="S69" s="13">
        <v>127042.61800000002</v>
      </c>
      <c r="T69" s="13">
        <v>111979.94399999999</v>
      </c>
      <c r="U69" s="13">
        <v>115866.42300000001</v>
      </c>
      <c r="V69" s="13">
        <v>132333.603</v>
      </c>
      <c r="W69" s="13">
        <v>111943.48799999998</v>
      </c>
      <c r="X69" s="13">
        <v>73350.815000000002</v>
      </c>
      <c r="Y69" s="13">
        <v>41219.457000000002</v>
      </c>
      <c r="Z69" s="13">
        <v>16162.742999999999</v>
      </c>
      <c r="AA69" s="13">
        <v>130733.015</v>
      </c>
      <c r="AB69" s="18">
        <v>0.14523776539192629</v>
      </c>
      <c r="AC69" s="14">
        <v>2.4395936577189196E-3</v>
      </c>
      <c r="AD69" s="14">
        <v>5.8157957205630351E-4</v>
      </c>
      <c r="AE69" s="14">
        <v>4.4866833584931314E-4</v>
      </c>
      <c r="AF69" s="14">
        <v>3.9292750494677873E-4</v>
      </c>
      <c r="AG69" s="14">
        <v>4.6605391451499278E-4</v>
      </c>
      <c r="AH69" s="14">
        <v>3.5516300421443222E-4</v>
      </c>
      <c r="AI69" s="14">
        <v>5.7171704351395602E-4</v>
      </c>
      <c r="AJ69" s="14">
        <v>6.2712322964645999E-4</v>
      </c>
      <c r="AK69" s="14">
        <v>1.0674570506836129E-3</v>
      </c>
      <c r="AL69" s="14">
        <v>4.3309480327689432E-3</v>
      </c>
    </row>
    <row r="70" spans="1:38" x14ac:dyDescent="0.25">
      <c r="A70" s="12" t="s">
        <v>19</v>
      </c>
      <c r="B70">
        <v>2013</v>
      </c>
      <c r="C70" s="12" t="s">
        <v>131</v>
      </c>
      <c r="D70" s="1">
        <v>116</v>
      </c>
      <c r="E70" s="1">
        <v>41</v>
      </c>
      <c r="F70" s="1">
        <v>70</v>
      </c>
      <c r="G70" s="1">
        <v>62</v>
      </c>
      <c r="H70" s="1">
        <v>59</v>
      </c>
      <c r="I70" s="1">
        <v>44</v>
      </c>
      <c r="J70" s="1">
        <v>47</v>
      </c>
      <c r="K70" s="1">
        <v>52</v>
      </c>
      <c r="L70" s="1">
        <v>42</v>
      </c>
      <c r="M70" s="1">
        <v>45</v>
      </c>
      <c r="N70" s="1">
        <v>139</v>
      </c>
      <c r="O70" s="1">
        <f t="shared" si="1"/>
        <v>578</v>
      </c>
      <c r="P70" s="13">
        <v>908446</v>
      </c>
      <c r="Q70" s="13">
        <v>56145.642</v>
      </c>
      <c r="R70" s="13">
        <v>113812.83</v>
      </c>
      <c r="S70" s="13">
        <v>127261.97</v>
      </c>
      <c r="T70" s="13">
        <v>114392.564</v>
      </c>
      <c r="U70" s="13">
        <v>113779.46400000001</v>
      </c>
      <c r="V70" s="13">
        <v>132610.28</v>
      </c>
      <c r="W70" s="13">
        <v>115009.85800000001</v>
      </c>
      <c r="X70" s="13">
        <v>77609.5</v>
      </c>
      <c r="Y70" s="13">
        <v>41069.712</v>
      </c>
      <c r="Z70" s="13">
        <v>16718.577999999998</v>
      </c>
      <c r="AA70" s="13">
        <v>135397.79</v>
      </c>
      <c r="AB70" s="18">
        <v>0.14904330031724505</v>
      </c>
      <c r="AC70" s="14">
        <v>2.0660552781638867E-3</v>
      </c>
      <c r="AD70" s="14">
        <v>3.6024058096086357E-4</v>
      </c>
      <c r="AE70" s="14">
        <v>5.5004649071517596E-4</v>
      </c>
      <c r="AF70" s="14">
        <v>5.4199327152069086E-4</v>
      </c>
      <c r="AG70" s="14">
        <v>5.1854700247137744E-4</v>
      </c>
      <c r="AH70" s="14">
        <v>3.3179931450261625E-4</v>
      </c>
      <c r="AI70" s="14">
        <v>4.0866062107476034E-4</v>
      </c>
      <c r="AJ70" s="14">
        <v>6.7002106700854924E-4</v>
      </c>
      <c r="AK70" s="14">
        <v>1.022651437146674E-3</v>
      </c>
      <c r="AL70" s="14">
        <v>2.6916164759945497E-3</v>
      </c>
    </row>
    <row r="71" spans="1:38" x14ac:dyDescent="0.25">
      <c r="A71" s="12" t="s">
        <v>19</v>
      </c>
      <c r="B71">
        <v>2014</v>
      </c>
      <c r="C71" s="12" t="s">
        <v>132</v>
      </c>
      <c r="D71" s="1">
        <v>68</v>
      </c>
      <c r="E71" s="1">
        <v>64</v>
      </c>
      <c r="F71" s="1">
        <v>67</v>
      </c>
      <c r="G71" s="1">
        <v>67</v>
      </c>
      <c r="H71" s="1">
        <v>60</v>
      </c>
      <c r="I71" s="1">
        <v>45</v>
      </c>
      <c r="J71" s="1">
        <v>62</v>
      </c>
      <c r="K71" s="1">
        <v>33</v>
      </c>
      <c r="L71" s="1">
        <v>71</v>
      </c>
      <c r="M71" s="1">
        <v>67</v>
      </c>
      <c r="N71" s="1">
        <v>171</v>
      </c>
      <c r="O71" s="1">
        <f t="shared" si="1"/>
        <v>604</v>
      </c>
      <c r="P71" s="13">
        <v>917060</v>
      </c>
      <c r="Q71" s="13">
        <v>55963.097000000002</v>
      </c>
      <c r="R71" s="13">
        <v>114168.27499999999</v>
      </c>
      <c r="S71" s="13">
        <v>126039.97400000002</v>
      </c>
      <c r="T71" s="13">
        <v>117064.497</v>
      </c>
      <c r="U71" s="13">
        <v>112274.973</v>
      </c>
      <c r="V71" s="13">
        <v>132012.74</v>
      </c>
      <c r="W71" s="13">
        <v>118516.83900000001</v>
      </c>
      <c r="X71" s="13">
        <v>81244.688999999998</v>
      </c>
      <c r="Y71" s="13">
        <v>42241.995999999999</v>
      </c>
      <c r="Z71" s="13">
        <v>17598.285</v>
      </c>
      <c r="AA71" s="13">
        <v>141084.97</v>
      </c>
      <c r="AB71" s="18">
        <v>0.15384486293154209</v>
      </c>
      <c r="AC71" s="14">
        <v>1.2150864345481095E-3</v>
      </c>
      <c r="AD71" s="14">
        <v>5.6057604443966594E-4</v>
      </c>
      <c r="AE71" s="14">
        <v>5.3157738671066369E-4</v>
      </c>
      <c r="AF71" s="14">
        <v>5.7233406982477354E-4</v>
      </c>
      <c r="AG71" s="14">
        <v>5.3440226612212142E-4</v>
      </c>
      <c r="AH71" s="14">
        <v>3.4087619119185016E-4</v>
      </c>
      <c r="AI71" s="14">
        <v>5.2313241327673276E-4</v>
      </c>
      <c r="AJ71" s="14">
        <v>4.061803966041399E-4</v>
      </c>
      <c r="AK71" s="14">
        <v>1.6807917883425775E-3</v>
      </c>
      <c r="AL71" s="14">
        <v>3.8071891664443439E-3</v>
      </c>
    </row>
    <row r="72" spans="1:38" x14ac:dyDescent="0.25">
      <c r="A72" s="12" t="s">
        <v>19</v>
      </c>
      <c r="B72">
        <v>2015</v>
      </c>
      <c r="C72" s="12" t="s">
        <v>133</v>
      </c>
      <c r="D72" s="1">
        <v>95</v>
      </c>
      <c r="E72" s="1">
        <v>52</v>
      </c>
      <c r="F72" s="1">
        <v>68</v>
      </c>
      <c r="G72" s="1">
        <v>50</v>
      </c>
      <c r="H72" s="1">
        <v>54</v>
      </c>
      <c r="I72" s="1">
        <v>51</v>
      </c>
      <c r="J72" s="1">
        <v>47</v>
      </c>
      <c r="K72" s="1">
        <v>50</v>
      </c>
      <c r="L72" s="1">
        <v>49</v>
      </c>
      <c r="M72" s="1">
        <v>84</v>
      </c>
      <c r="N72" s="1">
        <v>183</v>
      </c>
      <c r="O72" s="1">
        <f t="shared" si="1"/>
        <v>600</v>
      </c>
      <c r="P72" s="13">
        <v>926454</v>
      </c>
      <c r="Q72" s="13">
        <v>55605.577000000005</v>
      </c>
      <c r="R72" s="13">
        <v>113673.158</v>
      </c>
      <c r="S72" s="13">
        <v>125757.539</v>
      </c>
      <c r="T72" s="13">
        <v>120033.74799999999</v>
      </c>
      <c r="U72" s="13">
        <v>111328.33799999999</v>
      </c>
      <c r="V72" s="13">
        <v>131079.57</v>
      </c>
      <c r="W72" s="13">
        <v>121253.851</v>
      </c>
      <c r="X72" s="13">
        <v>85953.712</v>
      </c>
      <c r="Y72" s="13">
        <v>43807.407000000007</v>
      </c>
      <c r="Z72" s="13">
        <v>17788.268</v>
      </c>
      <c r="AA72" s="13">
        <v>147549.38700000002</v>
      </c>
      <c r="AB72" s="18">
        <v>0.15926250736679859</v>
      </c>
      <c r="AC72" s="14">
        <v>1.7084617249812908E-3</v>
      </c>
      <c r="AD72" s="14">
        <v>4.5745188147231733E-4</v>
      </c>
      <c r="AE72" s="14">
        <v>5.407230496137492E-4</v>
      </c>
      <c r="AF72" s="14">
        <v>4.1654951905692391E-4</v>
      </c>
      <c r="AG72" s="14">
        <v>4.8505170354739332E-4</v>
      </c>
      <c r="AH72" s="14">
        <v>3.8907665015989904E-4</v>
      </c>
      <c r="AI72" s="14">
        <v>3.8761655495791222E-4</v>
      </c>
      <c r="AJ72" s="14">
        <v>5.8170844326071688E-4</v>
      </c>
      <c r="AK72" s="14">
        <v>1.118532306648508E-3</v>
      </c>
      <c r="AL72" s="14">
        <v>4.7222135398454759E-3</v>
      </c>
    </row>
    <row r="73" spans="1:38" x14ac:dyDescent="0.25">
      <c r="A73" s="12" t="s">
        <v>19</v>
      </c>
      <c r="B73">
        <v>2016</v>
      </c>
      <c r="C73" s="12" t="s">
        <v>134</v>
      </c>
      <c r="D73" s="1">
        <v>120</v>
      </c>
      <c r="E73" s="1">
        <v>49</v>
      </c>
      <c r="F73" s="1">
        <v>82</v>
      </c>
      <c r="G73" s="1">
        <v>37</v>
      </c>
      <c r="H73" s="1">
        <v>50</v>
      </c>
      <c r="I73" s="1">
        <v>47</v>
      </c>
      <c r="J73" s="1">
        <v>51</v>
      </c>
      <c r="K73" s="1">
        <v>51</v>
      </c>
      <c r="L73" s="1">
        <v>54</v>
      </c>
      <c r="M73" s="1">
        <v>49</v>
      </c>
      <c r="N73" s="1">
        <v>154</v>
      </c>
      <c r="O73" s="1">
        <f t="shared" si="1"/>
        <v>590</v>
      </c>
      <c r="P73" s="13">
        <v>934695</v>
      </c>
      <c r="Q73" s="13">
        <v>55711.476000000002</v>
      </c>
      <c r="R73" s="13">
        <v>114488.31</v>
      </c>
      <c r="S73" s="13">
        <v>124332.12899999999</v>
      </c>
      <c r="T73" s="13">
        <v>122261.96699999999</v>
      </c>
      <c r="U73" s="13">
        <v>110395.70699999999</v>
      </c>
      <c r="V73" s="13">
        <v>129752.73000000001</v>
      </c>
      <c r="W73" s="13">
        <v>124605.88800000001</v>
      </c>
      <c r="X73" s="13">
        <v>90855.747000000003</v>
      </c>
      <c r="Y73" s="13">
        <v>44843.163</v>
      </c>
      <c r="Z73" s="13">
        <v>17960.129999999997</v>
      </c>
      <c r="AA73" s="13">
        <v>153659.04</v>
      </c>
      <c r="AB73" s="18">
        <v>0.16439484537736909</v>
      </c>
      <c r="AC73" s="14">
        <v>2.1539547794425695E-3</v>
      </c>
      <c r="AD73" s="14">
        <v>4.279912944823799E-4</v>
      </c>
      <c r="AE73" s="14">
        <v>6.5952381463684265E-4</v>
      </c>
      <c r="AF73" s="14">
        <v>3.0262886249817985E-4</v>
      </c>
      <c r="AG73" s="14">
        <v>4.5291616276346691E-4</v>
      </c>
      <c r="AH73" s="14">
        <v>3.6222744600441158E-4</v>
      </c>
      <c r="AI73" s="14">
        <v>4.0929045022334735E-4</v>
      </c>
      <c r="AJ73" s="14">
        <v>5.613293785367259E-4</v>
      </c>
      <c r="AK73" s="14">
        <v>1.2041969474811578E-3</v>
      </c>
      <c r="AL73" s="14">
        <v>2.728265329928013E-3</v>
      </c>
    </row>
    <row r="74" spans="1:38" x14ac:dyDescent="0.25">
      <c r="A74" s="12" t="s">
        <v>19</v>
      </c>
      <c r="B74">
        <v>2017</v>
      </c>
      <c r="C74" s="12" t="s">
        <v>135</v>
      </c>
      <c r="D74" s="1">
        <v>83</v>
      </c>
      <c r="E74" s="1">
        <v>51</v>
      </c>
      <c r="F74" s="1">
        <v>63</v>
      </c>
      <c r="G74" s="1">
        <v>51</v>
      </c>
      <c r="H74" s="1">
        <v>50</v>
      </c>
      <c r="I74" s="1">
        <v>58</v>
      </c>
      <c r="J74" s="1">
        <v>48</v>
      </c>
      <c r="K74" s="1">
        <v>64</v>
      </c>
      <c r="L74" s="1">
        <v>65</v>
      </c>
      <c r="M74" s="1">
        <v>66</v>
      </c>
      <c r="N74" s="1">
        <v>195</v>
      </c>
      <c r="O74" s="1">
        <f t="shared" si="1"/>
        <v>599</v>
      </c>
      <c r="P74" s="13">
        <v>943732</v>
      </c>
      <c r="Q74" s="13">
        <v>55282</v>
      </c>
      <c r="R74" s="13">
        <v>114024</v>
      </c>
      <c r="S74" s="13">
        <v>122886</v>
      </c>
      <c r="T74" s="13">
        <v>125241</v>
      </c>
      <c r="U74" s="13">
        <v>110313</v>
      </c>
      <c r="V74" s="13">
        <v>128392</v>
      </c>
      <c r="W74" s="13">
        <v>127029</v>
      </c>
      <c r="X74" s="13">
        <v>95605</v>
      </c>
      <c r="Y74" s="13">
        <v>46641</v>
      </c>
      <c r="Z74" s="13">
        <v>18319</v>
      </c>
      <c r="AA74" s="13">
        <v>160565</v>
      </c>
      <c r="AB74" s="18">
        <v>0.17013834436047523</v>
      </c>
      <c r="AC74" s="14">
        <v>1.5013928584349336E-3</v>
      </c>
      <c r="AD74" s="14">
        <v>4.4727425805093663E-4</v>
      </c>
      <c r="AE74" s="14">
        <v>5.1267027977149558E-4</v>
      </c>
      <c r="AF74" s="14">
        <v>4.0721488969267254E-4</v>
      </c>
      <c r="AG74" s="14">
        <v>4.5325573595133845E-4</v>
      </c>
      <c r="AH74" s="14">
        <v>4.5174154152906722E-4</v>
      </c>
      <c r="AI74" s="14">
        <v>3.7786647143565644E-4</v>
      </c>
      <c r="AJ74" s="14">
        <v>6.6942105538413262E-4</v>
      </c>
      <c r="AK74" s="14">
        <v>1.3936236358568642E-3</v>
      </c>
      <c r="AL74" s="14">
        <v>3.6028167476390631E-3</v>
      </c>
    </row>
    <row r="75" spans="1:38" x14ac:dyDescent="0.25">
      <c r="A75" s="12" t="s">
        <v>20</v>
      </c>
      <c r="B75">
        <v>2009</v>
      </c>
      <c r="C75" s="12" t="s">
        <v>136</v>
      </c>
      <c r="D75" s="1">
        <v>106</v>
      </c>
      <c r="E75" s="1">
        <v>62</v>
      </c>
      <c r="F75" s="1">
        <v>46</v>
      </c>
      <c r="G75" s="1">
        <v>62</v>
      </c>
      <c r="H75" s="1">
        <v>61</v>
      </c>
      <c r="I75" s="1">
        <v>62</v>
      </c>
      <c r="J75" s="1">
        <v>39</v>
      </c>
      <c r="K75" s="1">
        <v>41</v>
      </c>
      <c r="L75" s="1">
        <v>53</v>
      </c>
      <c r="M75" s="1">
        <v>52</v>
      </c>
      <c r="N75" s="1">
        <v>146</v>
      </c>
      <c r="O75" s="1">
        <f t="shared" si="1"/>
        <v>584</v>
      </c>
      <c r="P75" s="13">
        <v>588433</v>
      </c>
      <c r="Q75" s="13">
        <v>35894.413</v>
      </c>
      <c r="R75" s="13">
        <v>59431.733</v>
      </c>
      <c r="S75" s="13">
        <v>89441.815999999992</v>
      </c>
      <c r="T75" s="13">
        <v>105917.94</v>
      </c>
      <c r="U75" s="13">
        <v>86499.650999999998</v>
      </c>
      <c r="V75" s="13">
        <v>78261.589000000007</v>
      </c>
      <c r="W75" s="13">
        <v>64139.197</v>
      </c>
      <c r="X75" s="13">
        <v>36482.845999999998</v>
      </c>
      <c r="Y75" s="13">
        <v>23537.32</v>
      </c>
      <c r="Z75" s="13">
        <v>10003.361000000001</v>
      </c>
      <c r="AA75" s="13">
        <v>70023.527000000002</v>
      </c>
      <c r="AB75" s="18">
        <v>0.11900000000000001</v>
      </c>
      <c r="AC75" s="14">
        <v>2.9531058217890345E-3</v>
      </c>
      <c r="AD75" s="14">
        <v>1.0432137323002175E-3</v>
      </c>
      <c r="AE75" s="14">
        <v>5.1430082770233558E-4</v>
      </c>
      <c r="AF75" s="14">
        <v>5.8535881645734424E-4</v>
      </c>
      <c r="AG75" s="14">
        <v>7.0520515741734032E-4</v>
      </c>
      <c r="AH75" s="14">
        <v>7.9221493956633051E-4</v>
      </c>
      <c r="AI75" s="14">
        <v>6.080525142838941E-4</v>
      </c>
      <c r="AJ75" s="14">
        <v>1.123815833885328E-3</v>
      </c>
      <c r="AK75" s="14">
        <v>2.2517431891141389E-3</v>
      </c>
      <c r="AL75" s="14">
        <v>5.1982528672113301E-3</v>
      </c>
    </row>
    <row r="76" spans="1:38" x14ac:dyDescent="0.25">
      <c r="A76" s="12" t="s">
        <v>20</v>
      </c>
      <c r="B76">
        <v>2010</v>
      </c>
      <c r="C76" s="12" t="s">
        <v>137</v>
      </c>
      <c r="D76" s="1">
        <v>108</v>
      </c>
      <c r="E76" s="1">
        <v>52</v>
      </c>
      <c r="F76" s="1">
        <v>65</v>
      </c>
      <c r="G76" s="1">
        <v>49</v>
      </c>
      <c r="H76" s="1">
        <v>48</v>
      </c>
      <c r="I76" s="1">
        <v>56</v>
      </c>
      <c r="J76" s="1">
        <v>65</v>
      </c>
      <c r="K76" s="1">
        <v>39</v>
      </c>
      <c r="L76" s="1">
        <v>63</v>
      </c>
      <c r="M76" s="1">
        <v>54</v>
      </c>
      <c r="N76" s="1">
        <v>156</v>
      </c>
      <c r="O76" s="1">
        <f t="shared" si="1"/>
        <v>599</v>
      </c>
      <c r="P76" s="13">
        <v>584400</v>
      </c>
      <c r="Q76" s="13">
        <v>32142</v>
      </c>
      <c r="R76" s="13">
        <v>53180.4</v>
      </c>
      <c r="S76" s="13">
        <v>99932.4</v>
      </c>
      <c r="T76" s="13">
        <v>113958</v>
      </c>
      <c r="U76" s="13">
        <v>81816</v>
      </c>
      <c r="V76" s="13">
        <v>75387.600000000006</v>
      </c>
      <c r="W76" s="13">
        <v>61946.399999999994</v>
      </c>
      <c r="X76" s="13">
        <v>35648.400000000001</v>
      </c>
      <c r="Y76" s="13">
        <v>22207.200000000001</v>
      </c>
      <c r="Z76" s="13">
        <v>9350.4</v>
      </c>
      <c r="AA76" s="13">
        <v>67206</v>
      </c>
      <c r="AB76" s="18">
        <v>0.115</v>
      </c>
      <c r="AC76" s="14">
        <v>3.3600896023893972E-3</v>
      </c>
      <c r="AD76" s="14">
        <v>9.7780385254717908E-4</v>
      </c>
      <c r="AE76" s="14">
        <v>6.5043969723533115E-4</v>
      </c>
      <c r="AF76" s="14">
        <v>4.2998297618420821E-4</v>
      </c>
      <c r="AG76" s="14">
        <v>5.8668231152830743E-4</v>
      </c>
      <c r="AH76" s="14">
        <v>7.4282773294281814E-4</v>
      </c>
      <c r="AI76" s="14">
        <v>1.0492942285588833E-3</v>
      </c>
      <c r="AJ76" s="14">
        <v>1.0940182448581142E-3</v>
      </c>
      <c r="AK76" s="14">
        <v>2.8369177564033284E-3</v>
      </c>
      <c r="AL76" s="14">
        <v>5.7751540041067768E-3</v>
      </c>
    </row>
    <row r="77" spans="1:38" x14ac:dyDescent="0.25">
      <c r="A77" s="12" t="s">
        <v>20</v>
      </c>
      <c r="B77">
        <v>2011</v>
      </c>
      <c r="C77" s="12" t="s">
        <v>138</v>
      </c>
      <c r="D77" s="1">
        <v>106</v>
      </c>
      <c r="E77" s="1">
        <v>47</v>
      </c>
      <c r="F77" s="1">
        <v>60</v>
      </c>
      <c r="G77" s="1">
        <v>52</v>
      </c>
      <c r="H77" s="1">
        <v>53</v>
      </c>
      <c r="I77" s="1">
        <v>53</v>
      </c>
      <c r="J77" s="1">
        <v>51</v>
      </c>
      <c r="K77" s="1">
        <v>51</v>
      </c>
      <c r="L77" s="1">
        <v>43</v>
      </c>
      <c r="M77" s="1">
        <v>74</v>
      </c>
      <c r="N77" s="1">
        <v>168</v>
      </c>
      <c r="O77" s="1">
        <f t="shared" si="1"/>
        <v>590</v>
      </c>
      <c r="P77" s="13">
        <v>593955</v>
      </c>
      <c r="Q77" s="13">
        <v>33261.480000000003</v>
      </c>
      <c r="R77" s="13">
        <v>52268.04</v>
      </c>
      <c r="S77" s="13">
        <v>100972.35</v>
      </c>
      <c r="T77" s="13">
        <v>119384.955</v>
      </c>
      <c r="U77" s="13">
        <v>81965.790000000008</v>
      </c>
      <c r="V77" s="13">
        <v>75432.285000000003</v>
      </c>
      <c r="W77" s="13">
        <v>63553.184999999998</v>
      </c>
      <c r="X77" s="13">
        <v>35637.300000000003</v>
      </c>
      <c r="Y77" s="13">
        <v>21382.38</v>
      </c>
      <c r="Z77" s="13">
        <v>10097.235000000001</v>
      </c>
      <c r="AA77" s="13">
        <v>67116.915000000008</v>
      </c>
      <c r="AB77" s="18">
        <v>0.11300000000000002</v>
      </c>
      <c r="AC77" s="14">
        <v>3.1868696161445609E-3</v>
      </c>
      <c r="AD77" s="14">
        <v>8.9921106664799368E-4</v>
      </c>
      <c r="AE77" s="14">
        <v>5.9422208158966291E-4</v>
      </c>
      <c r="AF77" s="14">
        <v>4.355657712481443E-4</v>
      </c>
      <c r="AG77" s="14">
        <v>6.466112264641138E-4</v>
      </c>
      <c r="AH77" s="14">
        <v>7.0261692324447012E-4</v>
      </c>
      <c r="AI77" s="14">
        <v>8.0247748401594669E-4</v>
      </c>
      <c r="AJ77" s="14">
        <v>1.4310848464951047E-3</v>
      </c>
      <c r="AK77" s="14">
        <v>2.0110015816761275E-3</v>
      </c>
      <c r="AL77" s="14">
        <v>7.3287390062725085E-3</v>
      </c>
    </row>
    <row r="78" spans="1:38" x14ac:dyDescent="0.25">
      <c r="A78" s="12" t="s">
        <v>20</v>
      </c>
      <c r="B78">
        <v>2012</v>
      </c>
      <c r="C78" s="12" t="s">
        <v>139</v>
      </c>
      <c r="D78" s="1">
        <v>89</v>
      </c>
      <c r="E78" s="1">
        <v>53</v>
      </c>
      <c r="F78" s="1">
        <v>61</v>
      </c>
      <c r="G78" s="1">
        <v>63</v>
      </c>
      <c r="H78" s="1">
        <v>53</v>
      </c>
      <c r="I78" s="1">
        <v>46</v>
      </c>
      <c r="J78" s="1">
        <v>58</v>
      </c>
      <c r="K78" s="1">
        <v>38</v>
      </c>
      <c r="L78" s="1">
        <v>54</v>
      </c>
      <c r="M78" s="1">
        <v>48</v>
      </c>
      <c r="N78" s="1">
        <v>140</v>
      </c>
      <c r="O78" s="1">
        <f t="shared" si="1"/>
        <v>563</v>
      </c>
      <c r="P78" s="13">
        <v>605759</v>
      </c>
      <c r="Q78" s="13">
        <v>34528.262999999999</v>
      </c>
      <c r="R78" s="13">
        <v>52095.274000000005</v>
      </c>
      <c r="S78" s="13">
        <v>101161.753</v>
      </c>
      <c r="T78" s="13">
        <v>125392.113</v>
      </c>
      <c r="U78" s="13">
        <v>82383.224000000002</v>
      </c>
      <c r="V78" s="13">
        <v>75114.116000000009</v>
      </c>
      <c r="W78" s="13">
        <v>64816.213000000003</v>
      </c>
      <c r="X78" s="13">
        <v>37557.058000000005</v>
      </c>
      <c r="Y78" s="13">
        <v>21807.324000000001</v>
      </c>
      <c r="Z78" s="13">
        <v>10297.903</v>
      </c>
      <c r="AA78" s="13">
        <v>69662.285000000003</v>
      </c>
      <c r="AB78" s="18">
        <v>0.115</v>
      </c>
      <c r="AC78" s="14">
        <v>2.577598531382827E-3</v>
      </c>
      <c r="AD78" s="14">
        <v>1.01736675768324E-3</v>
      </c>
      <c r="AE78" s="14">
        <v>6.0299469108646229E-4</v>
      </c>
      <c r="AF78" s="14">
        <v>5.0242394431936879E-4</v>
      </c>
      <c r="AG78" s="14">
        <v>6.4333486147616652E-4</v>
      </c>
      <c r="AH78" s="14">
        <v>6.1240153581784804E-4</v>
      </c>
      <c r="AI78" s="14">
        <v>8.9483783941527091E-4</v>
      </c>
      <c r="AJ78" s="14">
        <v>1.0117938417860098E-3</v>
      </c>
      <c r="AK78" s="14">
        <v>2.4762322970026032E-3</v>
      </c>
      <c r="AL78" s="14">
        <v>4.661143147299018E-3</v>
      </c>
    </row>
    <row r="79" spans="1:38" x14ac:dyDescent="0.25">
      <c r="A79" s="12" t="s">
        <v>20</v>
      </c>
      <c r="B79">
        <v>2013</v>
      </c>
      <c r="C79" s="12" t="s">
        <v>140</v>
      </c>
      <c r="D79" s="1">
        <v>114</v>
      </c>
      <c r="E79" s="1">
        <v>65</v>
      </c>
      <c r="F79" s="1">
        <v>53</v>
      </c>
      <c r="G79" s="1">
        <v>48</v>
      </c>
      <c r="H79" s="1">
        <v>43</v>
      </c>
      <c r="I79" s="1">
        <v>46</v>
      </c>
      <c r="J79" s="1">
        <v>54</v>
      </c>
      <c r="K79" s="1">
        <v>47</v>
      </c>
      <c r="L79" s="1">
        <v>25</v>
      </c>
      <c r="M79" s="1">
        <v>64</v>
      </c>
      <c r="N79" s="1">
        <v>136</v>
      </c>
      <c r="O79" s="1">
        <f t="shared" si="1"/>
        <v>559</v>
      </c>
      <c r="P79" s="13">
        <v>619371</v>
      </c>
      <c r="Q79" s="13">
        <v>36542.889000000003</v>
      </c>
      <c r="R79" s="13">
        <v>52027.164000000004</v>
      </c>
      <c r="S79" s="13">
        <v>99718.731</v>
      </c>
      <c r="T79" s="13">
        <v>133164.76500000001</v>
      </c>
      <c r="U79" s="13">
        <v>84234.456000000006</v>
      </c>
      <c r="V79" s="13">
        <v>76182.633000000002</v>
      </c>
      <c r="W79" s="13">
        <v>65653.326000000001</v>
      </c>
      <c r="X79" s="13">
        <v>38401.002</v>
      </c>
      <c r="Y79" s="13">
        <v>21677.985000000001</v>
      </c>
      <c r="Z79" s="13">
        <v>9909.9359999999997</v>
      </c>
      <c r="AA79" s="13">
        <v>69988.922999999995</v>
      </c>
      <c r="AB79" s="18">
        <v>0.11299999999999999</v>
      </c>
      <c r="AC79" s="14">
        <v>3.1196219871942798E-3</v>
      </c>
      <c r="AD79" s="14">
        <v>1.2493473601597809E-3</v>
      </c>
      <c r="AE79" s="14">
        <v>5.3149493047600059E-4</v>
      </c>
      <c r="AF79" s="14">
        <v>3.6045571063787025E-4</v>
      </c>
      <c r="AG79" s="14">
        <v>5.10479939468001E-4</v>
      </c>
      <c r="AH79" s="14">
        <v>6.038121575556466E-4</v>
      </c>
      <c r="AI79" s="14">
        <v>8.2250212274089505E-4</v>
      </c>
      <c r="AJ79" s="14">
        <v>1.2239263965039245E-3</v>
      </c>
      <c r="AK79" s="14">
        <v>1.1532437170705672E-3</v>
      </c>
      <c r="AL79" s="14">
        <v>6.4581648155951762E-3</v>
      </c>
    </row>
    <row r="80" spans="1:38" x14ac:dyDescent="0.25">
      <c r="A80" s="12" t="s">
        <v>20</v>
      </c>
      <c r="B80">
        <v>2014</v>
      </c>
      <c r="C80" s="12" t="s">
        <v>141</v>
      </c>
      <c r="D80" s="1">
        <v>117</v>
      </c>
      <c r="E80" s="1">
        <v>67</v>
      </c>
      <c r="F80" s="1">
        <v>63</v>
      </c>
      <c r="G80" s="1">
        <v>59</v>
      </c>
      <c r="H80" s="1">
        <v>53</v>
      </c>
      <c r="I80" s="1">
        <v>56</v>
      </c>
      <c r="J80" s="1">
        <v>55</v>
      </c>
      <c r="K80" s="1">
        <v>65</v>
      </c>
      <c r="L80" s="1">
        <v>52</v>
      </c>
      <c r="M80" s="1">
        <v>56</v>
      </c>
      <c r="N80" s="1">
        <v>173</v>
      </c>
      <c r="O80" s="1">
        <f t="shared" si="1"/>
        <v>643</v>
      </c>
      <c r="P80" s="13">
        <v>633736</v>
      </c>
      <c r="Q80" s="13">
        <v>38657.896000000001</v>
      </c>
      <c r="R80" s="13">
        <v>53233.824000000001</v>
      </c>
      <c r="S80" s="13">
        <v>98862.815999999992</v>
      </c>
      <c r="T80" s="13">
        <v>140055.65600000002</v>
      </c>
      <c r="U80" s="13">
        <v>87455.567999999999</v>
      </c>
      <c r="V80" s="13">
        <v>76048.320000000007</v>
      </c>
      <c r="W80" s="13">
        <v>67809.752000000008</v>
      </c>
      <c r="X80" s="13">
        <v>39925.368000000002</v>
      </c>
      <c r="Y80" s="13">
        <v>21547.023999999998</v>
      </c>
      <c r="Z80" s="13">
        <v>10139.776</v>
      </c>
      <c r="AA80" s="13">
        <v>71612.168000000005</v>
      </c>
      <c r="AB80" s="18">
        <v>0.113</v>
      </c>
      <c r="AC80" s="14">
        <v>3.0265485736730214E-3</v>
      </c>
      <c r="AD80" s="14">
        <v>1.2585982926945093E-3</v>
      </c>
      <c r="AE80" s="14">
        <v>6.3724666713924072E-4</v>
      </c>
      <c r="AF80" s="14">
        <v>4.212611020864448E-4</v>
      </c>
      <c r="AG80" s="14">
        <v>6.0602202023317712E-4</v>
      </c>
      <c r="AH80" s="14">
        <v>7.3637392647201143E-4</v>
      </c>
      <c r="AI80" s="14">
        <v>8.110927761540846E-4</v>
      </c>
      <c r="AJ80" s="14">
        <v>1.6280375925401614E-3</v>
      </c>
      <c r="AK80" s="14">
        <v>2.4133263136477691E-3</v>
      </c>
      <c r="AL80" s="14">
        <v>5.5228044485400862E-3</v>
      </c>
    </row>
    <row r="81" spans="1:38" x14ac:dyDescent="0.25">
      <c r="A81" s="12" t="s">
        <v>20</v>
      </c>
      <c r="B81">
        <v>2015</v>
      </c>
      <c r="C81" s="12" t="s">
        <v>142</v>
      </c>
      <c r="D81" s="1">
        <v>138</v>
      </c>
      <c r="E81" s="1">
        <v>70</v>
      </c>
      <c r="F81" s="1">
        <v>40</v>
      </c>
      <c r="G81" s="1">
        <v>67</v>
      </c>
      <c r="H81" s="1">
        <v>61</v>
      </c>
      <c r="I81" s="1">
        <v>59</v>
      </c>
      <c r="J81" s="1">
        <v>63</v>
      </c>
      <c r="K81" s="1">
        <v>60</v>
      </c>
      <c r="L81" s="1">
        <v>56</v>
      </c>
      <c r="M81" s="1">
        <v>63</v>
      </c>
      <c r="N81" s="1">
        <v>179</v>
      </c>
      <c r="O81" s="1">
        <f t="shared" si="1"/>
        <v>677</v>
      </c>
      <c r="P81" s="13">
        <v>647484</v>
      </c>
      <c r="Q81" s="13">
        <v>40144.008000000002</v>
      </c>
      <c r="R81" s="13">
        <v>55036.14</v>
      </c>
      <c r="S81" s="13">
        <v>97770.084000000003</v>
      </c>
      <c r="T81" s="13">
        <v>145036.41600000003</v>
      </c>
      <c r="U81" s="13">
        <v>90000.276000000013</v>
      </c>
      <c r="V81" s="13">
        <v>77050.59599999999</v>
      </c>
      <c r="W81" s="13">
        <v>68633.304000000004</v>
      </c>
      <c r="X81" s="13">
        <v>41438.975999999995</v>
      </c>
      <c r="Y81" s="13">
        <v>22014.455999999998</v>
      </c>
      <c r="Z81" s="13">
        <v>10359.744000000001</v>
      </c>
      <c r="AA81" s="13">
        <v>73813.175999999992</v>
      </c>
      <c r="AB81" s="18">
        <v>0.11399999999999999</v>
      </c>
      <c r="AC81" s="14">
        <v>3.4376238665556262E-3</v>
      </c>
      <c r="AD81" s="14">
        <v>1.2718915243692599E-3</v>
      </c>
      <c r="AE81" s="14">
        <v>4.0912310150004573E-4</v>
      </c>
      <c r="AF81" s="14">
        <v>4.6195294842365652E-4</v>
      </c>
      <c r="AG81" s="14">
        <v>6.7777569926563328E-4</v>
      </c>
      <c r="AH81" s="14">
        <v>7.6573061161006473E-4</v>
      </c>
      <c r="AI81" s="14">
        <v>9.1792171334196583E-4</v>
      </c>
      <c r="AJ81" s="14">
        <v>1.4479122264025059E-3</v>
      </c>
      <c r="AK81" s="14">
        <v>2.5437830487385201E-3</v>
      </c>
      <c r="AL81" s="14">
        <v>6.0812313508905235E-3</v>
      </c>
    </row>
    <row r="82" spans="1:38" x14ac:dyDescent="0.25">
      <c r="A82" s="12" t="s">
        <v>20</v>
      </c>
      <c r="B82">
        <v>2016</v>
      </c>
      <c r="C82" s="12" t="s">
        <v>143</v>
      </c>
      <c r="D82" s="1">
        <v>110</v>
      </c>
      <c r="E82" s="1">
        <v>48</v>
      </c>
      <c r="F82" s="1">
        <v>47</v>
      </c>
      <c r="G82" s="1">
        <v>52</v>
      </c>
      <c r="H82" s="1">
        <v>63</v>
      </c>
      <c r="I82" s="1">
        <v>36</v>
      </c>
      <c r="J82" s="1">
        <v>53</v>
      </c>
      <c r="K82" s="1">
        <v>58</v>
      </c>
      <c r="L82" s="1">
        <v>38</v>
      </c>
      <c r="M82" s="1">
        <v>65</v>
      </c>
      <c r="N82" s="1">
        <v>161</v>
      </c>
      <c r="O82" s="1">
        <f t="shared" si="1"/>
        <v>570</v>
      </c>
      <c r="P82" s="13">
        <v>659009</v>
      </c>
      <c r="Q82" s="13">
        <v>42176.576000000001</v>
      </c>
      <c r="R82" s="13">
        <v>57333.782999999996</v>
      </c>
      <c r="S82" s="13">
        <v>96874.323000000004</v>
      </c>
      <c r="T82" s="13">
        <v>149595.04300000001</v>
      </c>
      <c r="U82" s="13">
        <v>92920.269</v>
      </c>
      <c r="V82" s="13">
        <v>77104.053</v>
      </c>
      <c r="W82" s="13">
        <v>69195.945000000007</v>
      </c>
      <c r="X82" s="13">
        <v>42835.584999999999</v>
      </c>
      <c r="Y82" s="13">
        <v>21747.296999999999</v>
      </c>
      <c r="Z82" s="13">
        <v>10544.144</v>
      </c>
      <c r="AA82" s="13">
        <v>75127.025999999998</v>
      </c>
      <c r="AB82" s="18">
        <v>0.11399999999999999</v>
      </c>
      <c r="AC82" s="14">
        <v>2.6080827424208165E-3</v>
      </c>
      <c r="AD82" s="14">
        <v>8.3720273612505219E-4</v>
      </c>
      <c r="AE82" s="14">
        <v>4.8516468084117603E-4</v>
      </c>
      <c r="AF82" s="14">
        <v>3.4760510079200952E-4</v>
      </c>
      <c r="AG82" s="14">
        <v>6.7800062007999571E-4</v>
      </c>
      <c r="AH82" s="14">
        <v>4.6690152591589447E-4</v>
      </c>
      <c r="AI82" s="14">
        <v>7.6594083656202679E-4</v>
      </c>
      <c r="AJ82" s="14">
        <v>1.3540144251560939E-3</v>
      </c>
      <c r="AK82" s="14">
        <v>1.7473435894125142E-3</v>
      </c>
      <c r="AL82" s="14">
        <v>6.1645592093582937E-3</v>
      </c>
    </row>
    <row r="83" spans="1:38" x14ac:dyDescent="0.25">
      <c r="A83" s="12" t="s">
        <v>20</v>
      </c>
      <c r="B83">
        <v>2017</v>
      </c>
      <c r="C83" s="12" t="s">
        <v>144</v>
      </c>
      <c r="D83" s="1">
        <v>126</v>
      </c>
      <c r="E83" s="1">
        <v>51</v>
      </c>
      <c r="F83" s="1">
        <v>62</v>
      </c>
      <c r="G83" s="1">
        <v>41</v>
      </c>
      <c r="H83" s="1">
        <v>56</v>
      </c>
      <c r="I83" s="1">
        <v>71</v>
      </c>
      <c r="J83" s="1">
        <v>37</v>
      </c>
      <c r="K83" s="1">
        <v>50</v>
      </c>
      <c r="L83" s="1">
        <v>51</v>
      </c>
      <c r="M83" s="1">
        <v>42</v>
      </c>
      <c r="N83" s="1">
        <v>143</v>
      </c>
      <c r="O83" s="1">
        <f t="shared" si="1"/>
        <v>587</v>
      </c>
      <c r="P83" s="13">
        <v>672391</v>
      </c>
      <c r="Q83" s="13">
        <v>43607</v>
      </c>
      <c r="R83" s="13">
        <v>58900</v>
      </c>
      <c r="S83" s="13">
        <v>92041</v>
      </c>
      <c r="T83" s="13">
        <v>156390</v>
      </c>
      <c r="U83" s="13">
        <v>95604</v>
      </c>
      <c r="V83" s="13">
        <v>76580</v>
      </c>
      <c r="W83" s="13">
        <v>69500</v>
      </c>
      <c r="X83" s="13">
        <v>45582</v>
      </c>
      <c r="Y83" s="13">
        <v>23058</v>
      </c>
      <c r="Z83" s="13">
        <v>11129</v>
      </c>
      <c r="AA83" s="13">
        <v>79769</v>
      </c>
      <c r="AB83" s="18">
        <v>0.11863484192977003</v>
      </c>
      <c r="AC83" s="14">
        <v>2.8894443552640631E-3</v>
      </c>
      <c r="AD83" s="14">
        <v>8.6587436332767403E-4</v>
      </c>
      <c r="AE83" s="14">
        <v>6.7361284644886518E-4</v>
      </c>
      <c r="AF83" s="14">
        <v>2.6216510007033697E-4</v>
      </c>
      <c r="AG83" s="14">
        <v>5.8574955022802394E-4</v>
      </c>
      <c r="AH83" s="14">
        <v>9.2713502219900754E-4</v>
      </c>
      <c r="AI83" s="14">
        <v>5.3237410071942451E-4</v>
      </c>
      <c r="AJ83" s="14">
        <v>1.0969242244745733E-3</v>
      </c>
      <c r="AK83" s="14">
        <v>2.2118136872235233E-3</v>
      </c>
      <c r="AL83" s="14">
        <v>3.7739239823883549E-3</v>
      </c>
    </row>
    <row r="84" spans="1:38" x14ac:dyDescent="0.25">
      <c r="A84" s="12" t="s">
        <v>21</v>
      </c>
      <c r="B84">
        <v>2009</v>
      </c>
      <c r="C84" s="12" t="s">
        <v>145</v>
      </c>
      <c r="D84" s="1">
        <v>102</v>
      </c>
      <c r="E84" s="1">
        <v>58</v>
      </c>
      <c r="F84" s="1">
        <v>60</v>
      </c>
      <c r="G84" s="1">
        <v>63</v>
      </c>
      <c r="H84" s="1">
        <v>75</v>
      </c>
      <c r="I84" s="1">
        <v>163</v>
      </c>
      <c r="J84" s="1">
        <v>201</v>
      </c>
      <c r="K84" s="1">
        <v>284</v>
      </c>
      <c r="L84" s="1">
        <v>604</v>
      </c>
      <c r="M84" s="1">
        <v>973</v>
      </c>
      <c r="N84" s="1">
        <v>1861</v>
      </c>
      <c r="O84" s="1">
        <f t="shared" si="1"/>
        <v>2583</v>
      </c>
      <c r="P84" s="13">
        <v>18222420</v>
      </c>
      <c r="Q84" s="13">
        <v>1145650.9979999999</v>
      </c>
      <c r="R84" s="13">
        <v>2200526.0930000003</v>
      </c>
      <c r="S84" s="13">
        <v>2347623.716</v>
      </c>
      <c r="T84" s="13">
        <v>2290188.2549999999</v>
      </c>
      <c r="U84" s="13">
        <v>2518290.550999999</v>
      </c>
      <c r="V84" s="13">
        <v>2560323.9870000007</v>
      </c>
      <c r="W84" s="13">
        <v>2092147.9109999994</v>
      </c>
      <c r="X84" s="13">
        <v>1478978.5720000002</v>
      </c>
      <c r="Y84" s="13">
        <v>1165060.9329999995</v>
      </c>
      <c r="Z84" s="13">
        <v>427425.42700000003</v>
      </c>
      <c r="AA84" s="13">
        <v>3071464.932</v>
      </c>
      <c r="AB84" s="18">
        <v>0.1685541729364157</v>
      </c>
      <c r="AC84" s="14">
        <v>8.9032349448535996E-5</v>
      </c>
      <c r="AD84" s="14">
        <v>2.6357333450624069E-5</v>
      </c>
      <c r="AE84" s="14">
        <v>2.5557758507496693E-5</v>
      </c>
      <c r="AF84" s="14">
        <v>2.7508655614863419E-5</v>
      </c>
      <c r="AG84" s="14">
        <v>2.9782107537280764E-5</v>
      </c>
      <c r="AH84" s="14">
        <v>6.3663817871343462E-5</v>
      </c>
      <c r="AI84" s="14">
        <v>9.6073513226857158E-5</v>
      </c>
      <c r="AJ84" s="14">
        <v>1.9202441832267463E-4</v>
      </c>
      <c r="AK84" s="14">
        <v>5.1842782028980821E-4</v>
      </c>
      <c r="AL84" s="14">
        <v>2.2764204900706572E-3</v>
      </c>
    </row>
    <row r="85" spans="1:38" x14ac:dyDescent="0.25">
      <c r="A85" s="12" t="s">
        <v>21</v>
      </c>
      <c r="B85">
        <v>2010</v>
      </c>
      <c r="C85" s="12" t="s">
        <v>146</v>
      </c>
      <c r="D85" s="1">
        <v>112</v>
      </c>
      <c r="E85" s="1">
        <v>58</v>
      </c>
      <c r="F85" s="1">
        <v>57</v>
      </c>
      <c r="G85" s="1">
        <v>65</v>
      </c>
      <c r="H85" s="1">
        <v>39</v>
      </c>
      <c r="I85" s="1">
        <v>87</v>
      </c>
      <c r="J85" s="1">
        <v>156</v>
      </c>
      <c r="K85" s="1">
        <v>294</v>
      </c>
      <c r="L85" s="1">
        <v>648</v>
      </c>
      <c r="M85" s="1">
        <v>962</v>
      </c>
      <c r="N85" s="1">
        <v>1904</v>
      </c>
      <c r="O85" s="1">
        <f t="shared" si="1"/>
        <v>2478</v>
      </c>
      <c r="P85" s="13">
        <v>18500150</v>
      </c>
      <c r="Q85" s="13">
        <v>1080836.835</v>
      </c>
      <c r="R85" s="13">
        <v>2202076.4870000011</v>
      </c>
      <c r="S85" s="13">
        <v>2439215.9299999992</v>
      </c>
      <c r="T85" s="13">
        <v>2247327.1740000001</v>
      </c>
      <c r="U85" s="13">
        <v>2505383.6539999996</v>
      </c>
      <c r="V85" s="13">
        <v>2664807.1129999999</v>
      </c>
      <c r="W85" s="13">
        <v>2222828.6969999997</v>
      </c>
      <c r="X85" s="13">
        <v>1633381.0200000003</v>
      </c>
      <c r="Y85" s="13">
        <v>1086536.33</v>
      </c>
      <c r="Z85" s="13">
        <v>412305.614</v>
      </c>
      <c r="AA85" s="13">
        <v>3132222.9640000006</v>
      </c>
      <c r="AB85" s="18">
        <v>0.1693079766380273</v>
      </c>
      <c r="AC85" s="14">
        <v>1.0362341139123002E-4</v>
      </c>
      <c r="AD85" s="14">
        <v>2.6338776306092937E-5</v>
      </c>
      <c r="AE85" s="14">
        <v>2.3368164867634336E-5</v>
      </c>
      <c r="AF85" s="14">
        <v>2.8923247470152291E-5</v>
      </c>
      <c r="AG85" s="14">
        <v>1.5566478186977109E-5</v>
      </c>
      <c r="AH85" s="14">
        <v>3.2647766352611057E-5</v>
      </c>
      <c r="AI85" s="14">
        <v>7.018084668897003E-5</v>
      </c>
      <c r="AJ85" s="14">
        <v>1.7999474488812167E-4</v>
      </c>
      <c r="AK85" s="14">
        <v>5.963905505120109E-4</v>
      </c>
      <c r="AL85" s="14">
        <v>2.3332207162233788E-3</v>
      </c>
    </row>
    <row r="86" spans="1:38" x14ac:dyDescent="0.25">
      <c r="A86" s="12" t="s">
        <v>21</v>
      </c>
      <c r="B86">
        <v>2011</v>
      </c>
      <c r="C86" s="12" t="s">
        <v>147</v>
      </c>
      <c r="D86" s="1">
        <v>118</v>
      </c>
      <c r="E86" s="1">
        <v>59</v>
      </c>
      <c r="F86" s="1">
        <v>67</v>
      </c>
      <c r="G86" s="1">
        <v>44</v>
      </c>
      <c r="H86" s="1">
        <v>59</v>
      </c>
      <c r="I86" s="1">
        <v>111</v>
      </c>
      <c r="J86" s="1">
        <v>193</v>
      </c>
      <c r="K86" s="1">
        <v>327</v>
      </c>
      <c r="L86" s="1">
        <v>629</v>
      </c>
      <c r="M86" s="1">
        <v>1078</v>
      </c>
      <c r="N86" s="1">
        <v>2034</v>
      </c>
      <c r="O86" s="1">
        <f t="shared" si="1"/>
        <v>2685</v>
      </c>
      <c r="P86" s="13">
        <v>18587927</v>
      </c>
      <c r="Q86" s="13">
        <v>1073654.807</v>
      </c>
      <c r="R86" s="13">
        <v>2192820.6610000003</v>
      </c>
      <c r="S86" s="13">
        <v>2445659.3059999999</v>
      </c>
      <c r="T86" s="13">
        <v>2264145.7240000004</v>
      </c>
      <c r="U86" s="13">
        <v>2460035.4679999999</v>
      </c>
      <c r="V86" s="13">
        <v>2686329.3809999996</v>
      </c>
      <c r="W86" s="13">
        <v>2276056.3210000005</v>
      </c>
      <c r="X86" s="13">
        <v>1673538.595</v>
      </c>
      <c r="Y86" s="13">
        <v>1090709.9360000002</v>
      </c>
      <c r="Z86" s="13">
        <v>429136.14400000009</v>
      </c>
      <c r="AA86" s="13">
        <v>3193384.6750000007</v>
      </c>
      <c r="AB86" s="18">
        <v>0.17179886035704792</v>
      </c>
      <c r="AC86" s="14">
        <v>1.0990497060197113E-4</v>
      </c>
      <c r="AD86" s="14">
        <v>2.6905985085480727E-5</v>
      </c>
      <c r="AE86" s="14">
        <v>2.7395475664017121E-5</v>
      </c>
      <c r="AF86" s="14">
        <v>1.943337813180438E-5</v>
      </c>
      <c r="AG86" s="14">
        <v>2.3983394047552814E-5</v>
      </c>
      <c r="AH86" s="14">
        <v>4.1320323853465689E-5</v>
      </c>
      <c r="AI86" s="14">
        <v>8.4795792713602175E-5</v>
      </c>
      <c r="AJ86" s="14">
        <v>1.9539435838347068E-4</v>
      </c>
      <c r="AK86" s="14">
        <v>5.7668861283757475E-4</v>
      </c>
      <c r="AL86" s="14">
        <v>2.5120233172435825E-3</v>
      </c>
    </row>
    <row r="87" spans="1:38" x14ac:dyDescent="0.25">
      <c r="A87" s="12" t="s">
        <v>21</v>
      </c>
      <c r="B87">
        <v>2012</v>
      </c>
      <c r="C87" s="12" t="s">
        <v>148</v>
      </c>
      <c r="D87" s="1">
        <v>120</v>
      </c>
      <c r="E87" s="1">
        <v>36</v>
      </c>
      <c r="F87" s="1">
        <v>60</v>
      </c>
      <c r="G87" s="1">
        <v>49</v>
      </c>
      <c r="H87" s="1">
        <v>63</v>
      </c>
      <c r="I87" s="1">
        <v>68</v>
      </c>
      <c r="J87" s="1">
        <v>191</v>
      </c>
      <c r="K87" s="1">
        <v>324</v>
      </c>
      <c r="L87" s="1">
        <v>606</v>
      </c>
      <c r="M87" s="1">
        <v>1055</v>
      </c>
      <c r="N87" s="1">
        <v>1985</v>
      </c>
      <c r="O87" s="1">
        <f t="shared" si="1"/>
        <v>2572</v>
      </c>
      <c r="P87" s="13">
        <v>18613958</v>
      </c>
      <c r="Q87" s="13">
        <v>1058097.4350000003</v>
      </c>
      <c r="R87" s="13">
        <v>2174938.8899999992</v>
      </c>
      <c r="S87" s="13">
        <v>2437328.4569999999</v>
      </c>
      <c r="T87" s="13">
        <v>2276317.5490000006</v>
      </c>
      <c r="U87" s="13">
        <v>2404013.0389999994</v>
      </c>
      <c r="V87" s="13">
        <v>2688063.932</v>
      </c>
      <c r="W87" s="13">
        <v>2317513.835</v>
      </c>
      <c r="X87" s="13">
        <v>1724960.9839999999</v>
      </c>
      <c r="Y87" s="13">
        <v>1091114.2209999999</v>
      </c>
      <c r="Z87" s="13">
        <v>443784.38100000005</v>
      </c>
      <c r="AA87" s="13">
        <v>3259859.5860000001</v>
      </c>
      <c r="AB87" s="18">
        <v>0.17512984535583459</v>
      </c>
      <c r="AC87" s="14">
        <v>1.1341110566060485E-4</v>
      </c>
      <c r="AD87" s="14">
        <v>1.6552189197370973E-5</v>
      </c>
      <c r="AE87" s="14">
        <v>2.461711708476557E-5</v>
      </c>
      <c r="AF87" s="14">
        <v>2.1525994921721701E-5</v>
      </c>
      <c r="AG87" s="14">
        <v>2.6206180656243941E-5</v>
      </c>
      <c r="AH87" s="14">
        <v>2.5297017377635794E-5</v>
      </c>
      <c r="AI87" s="14">
        <v>8.2415904973443232E-5</v>
      </c>
      <c r="AJ87" s="14">
        <v>1.8783033529760115E-4</v>
      </c>
      <c r="AK87" s="14">
        <v>5.5539556568569369E-4</v>
      </c>
      <c r="AL87" s="14">
        <v>2.3772806010493638E-3</v>
      </c>
    </row>
    <row r="88" spans="1:38" x14ac:dyDescent="0.25">
      <c r="A88" s="12" t="s">
        <v>21</v>
      </c>
      <c r="B88">
        <v>2013</v>
      </c>
      <c r="C88" s="12" t="s">
        <v>149</v>
      </c>
      <c r="D88" s="1">
        <v>126</v>
      </c>
      <c r="E88" s="1">
        <v>38</v>
      </c>
      <c r="F88" s="1">
        <v>45</v>
      </c>
      <c r="G88" s="1">
        <v>62</v>
      </c>
      <c r="H88" s="1">
        <v>59</v>
      </c>
      <c r="I88" s="1">
        <v>139</v>
      </c>
      <c r="J88" s="1">
        <v>278</v>
      </c>
      <c r="K88" s="1">
        <v>374</v>
      </c>
      <c r="L88" s="1">
        <v>609</v>
      </c>
      <c r="M88" s="1">
        <v>1153</v>
      </c>
      <c r="N88" s="1">
        <v>2136</v>
      </c>
      <c r="O88" s="1">
        <f t="shared" si="1"/>
        <v>2883</v>
      </c>
      <c r="P88" s="13">
        <v>18717080</v>
      </c>
      <c r="Q88" s="13">
        <v>1057005.1019999993</v>
      </c>
      <c r="R88" s="13">
        <v>2179122.2949999999</v>
      </c>
      <c r="S88" s="13">
        <v>2436429.0209999997</v>
      </c>
      <c r="T88" s="13">
        <v>2308750.0830000001</v>
      </c>
      <c r="U88" s="13">
        <v>2376867.6139999991</v>
      </c>
      <c r="V88" s="13">
        <v>2687913.8810000005</v>
      </c>
      <c r="W88" s="13">
        <v>2355534.2640000004</v>
      </c>
      <c r="X88" s="13">
        <v>1769631.2789999996</v>
      </c>
      <c r="Y88" s="13">
        <v>1087892.1809999999</v>
      </c>
      <c r="Z88" s="13">
        <v>456121.97899999993</v>
      </c>
      <c r="AA88" s="13">
        <v>3313645.4389999993</v>
      </c>
      <c r="AB88" s="18">
        <v>0.17703858929918553</v>
      </c>
      <c r="AC88" s="14">
        <v>1.1920472262772492E-4</v>
      </c>
      <c r="AD88" s="14">
        <v>1.7438213581307975E-5</v>
      </c>
      <c r="AE88" s="14">
        <v>1.8469653584051611E-5</v>
      </c>
      <c r="AF88" s="14">
        <v>2.685435745363869E-5</v>
      </c>
      <c r="AG88" s="14">
        <v>2.4822585680617557E-5</v>
      </c>
      <c r="AH88" s="14">
        <v>5.1712966320292598E-5</v>
      </c>
      <c r="AI88" s="14">
        <v>1.1801993469113041E-4</v>
      </c>
      <c r="AJ88" s="14">
        <v>2.1134346145336194E-4</v>
      </c>
      <c r="AK88" s="14">
        <v>5.5979812212658979E-4</v>
      </c>
      <c r="AL88" s="14">
        <v>2.5278325822575636E-3</v>
      </c>
    </row>
    <row r="89" spans="1:38" x14ac:dyDescent="0.25">
      <c r="A89" s="12" t="s">
        <v>21</v>
      </c>
      <c r="B89">
        <v>2014</v>
      </c>
      <c r="C89" s="12" t="s">
        <v>150</v>
      </c>
      <c r="D89" s="1">
        <v>117</v>
      </c>
      <c r="E89" s="1">
        <v>48</v>
      </c>
      <c r="F89" s="1">
        <v>54</v>
      </c>
      <c r="G89" s="1">
        <v>61</v>
      </c>
      <c r="H89" s="1">
        <v>71</v>
      </c>
      <c r="I89" s="1">
        <v>159</v>
      </c>
      <c r="J89" s="1">
        <v>277</v>
      </c>
      <c r="K89" s="1">
        <v>388</v>
      </c>
      <c r="L89" s="1">
        <v>671</v>
      </c>
      <c r="M89" s="1">
        <v>1084</v>
      </c>
      <c r="N89" s="1">
        <v>2143</v>
      </c>
      <c r="O89" s="1">
        <f t="shared" si="1"/>
        <v>2930</v>
      </c>
      <c r="P89" s="13">
        <v>19138571</v>
      </c>
      <c r="Q89" s="13">
        <v>1065821.46</v>
      </c>
      <c r="R89" s="13">
        <v>2211268.1559999995</v>
      </c>
      <c r="S89" s="13">
        <v>2462681.6260000016</v>
      </c>
      <c r="T89" s="13">
        <v>2384232.344</v>
      </c>
      <c r="U89" s="13">
        <v>2392589.6850000001</v>
      </c>
      <c r="V89" s="13">
        <v>2718694.2989999996</v>
      </c>
      <c r="W89" s="13">
        <v>2439529.0260000001</v>
      </c>
      <c r="X89" s="13">
        <v>1866727.5399999993</v>
      </c>
      <c r="Y89" s="13">
        <v>1121856.0129999998</v>
      </c>
      <c r="Z89" s="13">
        <v>476025.81299999985</v>
      </c>
      <c r="AA89" s="13">
        <v>3464609.3659999995</v>
      </c>
      <c r="AB89" s="18">
        <v>0.18102758905040503</v>
      </c>
      <c r="AC89" s="14">
        <v>1.097744832422496E-4</v>
      </c>
      <c r="AD89" s="14">
        <v>2.1707000966733957E-5</v>
      </c>
      <c r="AE89" s="14">
        <v>2.1927316722506771E-5</v>
      </c>
      <c r="AF89" s="14">
        <v>2.558475483880945E-5</v>
      </c>
      <c r="AG89" s="14">
        <v>2.9674958663043806E-5</v>
      </c>
      <c r="AH89" s="14">
        <v>5.8483956823863565E-5</v>
      </c>
      <c r="AI89" s="14">
        <v>1.135465071527294E-4</v>
      </c>
      <c r="AJ89" s="14">
        <v>2.0785036470828526E-4</v>
      </c>
      <c r="AK89" s="14">
        <v>5.9811597230347967E-4</v>
      </c>
      <c r="AL89" s="14">
        <v>2.2771874347914832E-3</v>
      </c>
    </row>
    <row r="90" spans="1:38" x14ac:dyDescent="0.25">
      <c r="A90" s="12" t="s">
        <v>21</v>
      </c>
      <c r="B90">
        <v>2015</v>
      </c>
      <c r="C90" s="12" t="s">
        <v>151</v>
      </c>
      <c r="D90" s="1">
        <v>96</v>
      </c>
      <c r="E90" s="1">
        <v>45</v>
      </c>
      <c r="F90" s="1">
        <v>59</v>
      </c>
      <c r="G90" s="1">
        <v>47</v>
      </c>
      <c r="H90" s="1">
        <v>46</v>
      </c>
      <c r="I90" s="1">
        <v>95</v>
      </c>
      <c r="J90" s="1">
        <v>224</v>
      </c>
      <c r="K90" s="1">
        <v>441</v>
      </c>
      <c r="L90" s="1">
        <v>733</v>
      </c>
      <c r="M90" s="1">
        <v>1097</v>
      </c>
      <c r="N90" s="1">
        <v>2271</v>
      </c>
      <c r="O90" s="1">
        <f t="shared" si="1"/>
        <v>2883</v>
      </c>
      <c r="P90" s="13">
        <v>19266113</v>
      </c>
      <c r="Q90" s="13">
        <v>1059585.5889999999</v>
      </c>
      <c r="R90" s="13">
        <v>2198721.6509999996</v>
      </c>
      <c r="S90" s="13">
        <v>2437090.6689999998</v>
      </c>
      <c r="T90" s="13">
        <v>2415834.3890000009</v>
      </c>
      <c r="U90" s="13">
        <v>2377757.2609999999</v>
      </c>
      <c r="V90" s="13">
        <v>2696890.0170000009</v>
      </c>
      <c r="W90" s="13">
        <v>2485282.4359999988</v>
      </c>
      <c r="X90" s="13">
        <v>1952561.0160000005</v>
      </c>
      <c r="Y90" s="13">
        <v>1152340.2390000001</v>
      </c>
      <c r="Z90" s="13">
        <v>492651.68300000002</v>
      </c>
      <c r="AA90" s="13">
        <v>3597552.938000001</v>
      </c>
      <c r="AB90" s="18">
        <v>0.18672956698634546</v>
      </c>
      <c r="AC90" s="14">
        <v>9.0601458718027168E-5</v>
      </c>
      <c r="AD90" s="14">
        <v>2.0466437841067137E-5</v>
      </c>
      <c r="AE90" s="14">
        <v>2.4209193671160867E-5</v>
      </c>
      <c r="AF90" s="14">
        <v>1.9454975976004282E-5</v>
      </c>
      <c r="AG90" s="14">
        <v>1.9345961320145034E-5</v>
      </c>
      <c r="AH90" s="14">
        <v>3.5225759820074991E-5</v>
      </c>
      <c r="AI90" s="14">
        <v>9.0130601156350874E-5</v>
      </c>
      <c r="AJ90" s="14">
        <v>2.2585721848704566E-4</v>
      </c>
      <c r="AK90" s="14">
        <v>6.3609685333569264E-4</v>
      </c>
      <c r="AL90" s="14">
        <v>2.2267253677483124E-3</v>
      </c>
    </row>
    <row r="91" spans="1:38" x14ac:dyDescent="0.25">
      <c r="A91" s="12" t="s">
        <v>21</v>
      </c>
      <c r="B91">
        <v>2016</v>
      </c>
      <c r="C91" s="12" t="s">
        <v>152</v>
      </c>
      <c r="D91" s="1">
        <v>130</v>
      </c>
      <c r="E91" s="1">
        <v>47</v>
      </c>
      <c r="F91" s="1">
        <v>60</v>
      </c>
      <c r="G91" s="1">
        <v>45</v>
      </c>
      <c r="H91" s="1">
        <v>73</v>
      </c>
      <c r="I91" s="1">
        <v>127</v>
      </c>
      <c r="J91" s="1">
        <v>274</v>
      </c>
      <c r="K91" s="1">
        <v>471</v>
      </c>
      <c r="L91" s="1">
        <v>701</v>
      </c>
      <c r="M91" s="1">
        <v>1088</v>
      </c>
      <c r="N91" s="1">
        <v>2260</v>
      </c>
      <c r="O91" s="1">
        <f t="shared" si="1"/>
        <v>3016</v>
      </c>
      <c r="P91" s="13">
        <v>19861484</v>
      </c>
      <c r="Q91" s="13">
        <v>1089713.2459999998</v>
      </c>
      <c r="R91" s="13">
        <v>2254578.0990000004</v>
      </c>
      <c r="S91" s="13">
        <v>2475393.7519999994</v>
      </c>
      <c r="T91" s="13">
        <v>2520758.426</v>
      </c>
      <c r="U91" s="13">
        <v>2424178.0149999997</v>
      </c>
      <c r="V91" s="13">
        <v>2737058.227</v>
      </c>
      <c r="W91" s="13">
        <v>2573326.1599999997</v>
      </c>
      <c r="X91" s="13">
        <v>2076941.7129999998</v>
      </c>
      <c r="Y91" s="13">
        <v>1193940.3329999996</v>
      </c>
      <c r="Z91" s="13">
        <v>514060.26300000004</v>
      </c>
      <c r="AA91" s="13">
        <v>3784942.3089999994</v>
      </c>
      <c r="AB91" s="18">
        <v>0.19056694399069068</v>
      </c>
      <c r="AC91" s="14">
        <v>1.1929743946601529E-4</v>
      </c>
      <c r="AD91" s="14">
        <v>2.084647234923752E-5</v>
      </c>
      <c r="AE91" s="14">
        <v>2.4238568087005504E-5</v>
      </c>
      <c r="AF91" s="14">
        <v>1.785177014023001E-5</v>
      </c>
      <c r="AG91" s="14">
        <v>3.0113300074623442E-5</v>
      </c>
      <c r="AH91" s="14">
        <v>4.6400182044793597E-5</v>
      </c>
      <c r="AI91" s="14">
        <v>1.0647698074930386E-4</v>
      </c>
      <c r="AJ91" s="14">
        <v>2.2677574293583465E-4</v>
      </c>
      <c r="AK91" s="14">
        <v>5.8713151790308117E-4</v>
      </c>
      <c r="AL91" s="14">
        <v>2.1164833742459491E-3</v>
      </c>
    </row>
    <row r="92" spans="1:38" x14ac:dyDescent="0.25">
      <c r="A92" s="12" t="s">
        <v>21</v>
      </c>
      <c r="B92">
        <v>2017</v>
      </c>
      <c r="C92" s="12" t="s">
        <v>153</v>
      </c>
      <c r="D92" s="1">
        <v>105</v>
      </c>
      <c r="E92" s="1">
        <v>58</v>
      </c>
      <c r="F92" s="1">
        <v>49</v>
      </c>
      <c r="G92" s="1">
        <v>62</v>
      </c>
      <c r="H92" s="1">
        <v>53</v>
      </c>
      <c r="I92" s="1">
        <v>79</v>
      </c>
      <c r="J92" s="1">
        <v>300</v>
      </c>
      <c r="K92" s="1">
        <v>516</v>
      </c>
      <c r="L92" s="1">
        <v>744</v>
      </c>
      <c r="M92" s="1">
        <v>1294</v>
      </c>
      <c r="N92" s="1">
        <v>2554</v>
      </c>
      <c r="O92" s="1">
        <f t="shared" si="1"/>
        <v>3260</v>
      </c>
      <c r="P92" s="13">
        <v>20177273</v>
      </c>
      <c r="Q92" s="13">
        <v>1099797</v>
      </c>
      <c r="R92" s="13">
        <v>2274458</v>
      </c>
      <c r="S92" s="13">
        <v>2477826</v>
      </c>
      <c r="T92" s="13">
        <v>2588801</v>
      </c>
      <c r="U92" s="13">
        <v>2452386</v>
      </c>
      <c r="V92" s="13">
        <v>2739262</v>
      </c>
      <c r="W92" s="13">
        <v>2635005</v>
      </c>
      <c r="X92" s="13">
        <v>2159116</v>
      </c>
      <c r="Y92" s="13">
        <v>1229573</v>
      </c>
      <c r="Z92" s="13">
        <v>521049</v>
      </c>
      <c r="AA92" s="13">
        <v>3909738</v>
      </c>
      <c r="AB92" s="18">
        <v>0.1937693958940834</v>
      </c>
      <c r="AC92" s="14">
        <v>9.5472164408522668E-5</v>
      </c>
      <c r="AD92" s="14">
        <v>2.5500580797710927E-5</v>
      </c>
      <c r="AE92" s="14">
        <v>1.9775399886836283E-5</v>
      </c>
      <c r="AF92" s="14">
        <v>2.3949310897206854E-5</v>
      </c>
      <c r="AG92" s="14">
        <v>2.1611606003296383E-5</v>
      </c>
      <c r="AH92" s="14">
        <v>2.8839884611256608E-5</v>
      </c>
      <c r="AI92" s="14">
        <v>1.1385177637234085E-4</v>
      </c>
      <c r="AJ92" s="14">
        <v>2.3898669640723332E-4</v>
      </c>
      <c r="AK92" s="14">
        <v>6.0508810782279707E-4</v>
      </c>
      <c r="AL92" s="14">
        <v>2.4834516523397992E-3</v>
      </c>
    </row>
    <row r="93" spans="1:38" x14ac:dyDescent="0.25">
      <c r="A93" s="12" t="s">
        <v>22</v>
      </c>
      <c r="B93">
        <v>2009</v>
      </c>
      <c r="C93" s="12" t="s">
        <v>154</v>
      </c>
      <c r="D93" s="1">
        <v>106</v>
      </c>
      <c r="E93" s="1">
        <v>61</v>
      </c>
      <c r="F93" s="1">
        <v>62</v>
      </c>
      <c r="G93" s="1">
        <v>39</v>
      </c>
      <c r="H93" s="1">
        <v>53</v>
      </c>
      <c r="I93" s="1">
        <v>75</v>
      </c>
      <c r="J93" s="1">
        <v>125</v>
      </c>
      <c r="K93" s="1">
        <v>198</v>
      </c>
      <c r="L93" s="1">
        <v>410</v>
      </c>
      <c r="M93" s="1">
        <v>562</v>
      </c>
      <c r="N93" s="1">
        <v>1170</v>
      </c>
      <c r="O93" s="1">
        <f t="shared" si="1"/>
        <v>1691</v>
      </c>
      <c r="P93" s="13">
        <v>9497667</v>
      </c>
      <c r="Q93" s="13">
        <v>727810.33900000027</v>
      </c>
      <c r="R93" s="13">
        <v>1367918.9609999997</v>
      </c>
      <c r="S93" s="13">
        <v>1369727.9640000002</v>
      </c>
      <c r="T93" s="13">
        <v>1356453.6110000007</v>
      </c>
      <c r="U93" s="13">
        <v>1442441.1719999993</v>
      </c>
      <c r="V93" s="13">
        <v>1326348.298999999</v>
      </c>
      <c r="W93" s="13">
        <v>958662.86200000008</v>
      </c>
      <c r="X93" s="13">
        <v>529997.60300000012</v>
      </c>
      <c r="Y93" s="13">
        <v>304765.27399999998</v>
      </c>
      <c r="Z93" s="13">
        <v>111636.011</v>
      </c>
      <c r="AA93" s="13">
        <v>946398.88800000004</v>
      </c>
      <c r="AB93" s="18">
        <v>9.9645406392959449E-2</v>
      </c>
      <c r="AC93" s="14">
        <v>1.4564233883465066E-4</v>
      </c>
      <c r="AD93" s="14">
        <v>4.4593284938024935E-5</v>
      </c>
      <c r="AE93" s="14">
        <v>4.5264462454969629E-5</v>
      </c>
      <c r="AF93" s="14">
        <v>2.8751443974002571E-5</v>
      </c>
      <c r="AG93" s="14">
        <v>3.6743266227289871E-5</v>
      </c>
      <c r="AH93" s="14">
        <v>5.6546233034374373E-5</v>
      </c>
      <c r="AI93" s="14">
        <v>1.3038994724299646E-4</v>
      </c>
      <c r="AJ93" s="14">
        <v>3.7358659525862036E-4</v>
      </c>
      <c r="AK93" s="14">
        <v>1.3452976273143247E-3</v>
      </c>
      <c r="AL93" s="14">
        <v>5.0342178564585218E-3</v>
      </c>
    </row>
    <row r="94" spans="1:38" x14ac:dyDescent="0.25">
      <c r="A94" s="12" t="s">
        <v>22</v>
      </c>
      <c r="B94">
        <v>2010</v>
      </c>
      <c r="C94" s="12" t="s">
        <v>155</v>
      </c>
      <c r="D94" s="1">
        <v>125</v>
      </c>
      <c r="E94" s="1">
        <v>45</v>
      </c>
      <c r="F94" s="1">
        <v>48</v>
      </c>
      <c r="G94" s="1">
        <v>63</v>
      </c>
      <c r="H94" s="1">
        <v>54</v>
      </c>
      <c r="I94" s="1">
        <v>65</v>
      </c>
      <c r="J94" s="1">
        <v>121</v>
      </c>
      <c r="K94" s="1">
        <v>223</v>
      </c>
      <c r="L94" s="1">
        <v>392</v>
      </c>
      <c r="M94" s="1">
        <v>557</v>
      </c>
      <c r="N94" s="1">
        <v>1172</v>
      </c>
      <c r="O94" s="1">
        <f t="shared" si="1"/>
        <v>1693</v>
      </c>
      <c r="P94" s="13">
        <v>9411980</v>
      </c>
      <c r="Q94" s="13">
        <v>684582.38200000057</v>
      </c>
      <c r="R94" s="13">
        <v>1346249.1009999996</v>
      </c>
      <c r="S94" s="13">
        <v>1364814.1389999997</v>
      </c>
      <c r="T94" s="13">
        <v>1312690.6660000009</v>
      </c>
      <c r="U94" s="13">
        <v>1413030.4450000001</v>
      </c>
      <c r="V94" s="13">
        <v>1335406.3420000002</v>
      </c>
      <c r="W94" s="13">
        <v>992477.09100000013</v>
      </c>
      <c r="X94" s="13">
        <v>556261.70500000019</v>
      </c>
      <c r="Y94" s="13">
        <v>297921.51600000012</v>
      </c>
      <c r="Z94" s="13">
        <v>108187.29200000002</v>
      </c>
      <c r="AA94" s="13">
        <v>962370.51300000038</v>
      </c>
      <c r="AB94" s="18">
        <v>0.10224952804829594</v>
      </c>
      <c r="AC94" s="14">
        <v>1.8259307175684796E-4</v>
      </c>
      <c r="AD94" s="14">
        <v>3.3426206165392282E-5</v>
      </c>
      <c r="AE94" s="14">
        <v>3.5169623927818944E-5</v>
      </c>
      <c r="AF94" s="14">
        <v>4.7993028084805443E-5</v>
      </c>
      <c r="AG94" s="14">
        <v>3.8215737099705592E-5</v>
      </c>
      <c r="AH94" s="14">
        <v>4.867432327949809E-5</v>
      </c>
      <c r="AI94" s="14">
        <v>1.2191717178890529E-4</v>
      </c>
      <c r="AJ94" s="14">
        <v>4.0089044058857137E-4</v>
      </c>
      <c r="AK94" s="14">
        <v>1.3157827781730268E-3</v>
      </c>
      <c r="AL94" s="14">
        <v>5.1484789914142586E-3</v>
      </c>
    </row>
    <row r="95" spans="1:38" x14ac:dyDescent="0.25">
      <c r="A95" s="12" t="s">
        <v>22</v>
      </c>
      <c r="B95">
        <v>2011</v>
      </c>
      <c r="C95" s="12" t="s">
        <v>156</v>
      </c>
      <c r="D95" s="1">
        <v>110</v>
      </c>
      <c r="E95" s="1">
        <v>72</v>
      </c>
      <c r="F95" s="1">
        <v>43</v>
      </c>
      <c r="G95" s="1">
        <v>69</v>
      </c>
      <c r="H95" s="1">
        <v>35</v>
      </c>
      <c r="I95" s="1">
        <v>56</v>
      </c>
      <c r="J95" s="1">
        <v>146</v>
      </c>
      <c r="K95" s="1">
        <v>253</v>
      </c>
      <c r="L95" s="1">
        <v>376</v>
      </c>
      <c r="M95" s="1">
        <v>544</v>
      </c>
      <c r="N95" s="1">
        <v>1173</v>
      </c>
      <c r="O95" s="1">
        <f t="shared" si="1"/>
        <v>1704</v>
      </c>
      <c r="P95" s="13">
        <v>9455367</v>
      </c>
      <c r="Q95" s="13">
        <v>679333.37300000002</v>
      </c>
      <c r="R95" s="13">
        <v>1351738.2599999991</v>
      </c>
      <c r="S95" s="13">
        <v>1368600.4659999998</v>
      </c>
      <c r="T95" s="13">
        <v>1310807.3849999998</v>
      </c>
      <c r="U95" s="13">
        <v>1394516.9159999988</v>
      </c>
      <c r="V95" s="13">
        <v>1346240.4639999992</v>
      </c>
      <c r="W95" s="13">
        <v>1019205.557</v>
      </c>
      <c r="X95" s="13">
        <v>574548.2620000001</v>
      </c>
      <c r="Y95" s="13">
        <v>301849.76800000004</v>
      </c>
      <c r="Z95" s="13">
        <v>109612.06999999998</v>
      </c>
      <c r="AA95" s="13">
        <v>986010.10000000009</v>
      </c>
      <c r="AB95" s="18">
        <v>0.10428046843660327</v>
      </c>
      <c r="AC95" s="14">
        <v>1.619234449122228E-4</v>
      </c>
      <c r="AD95" s="14">
        <v>5.3264749641694725E-5</v>
      </c>
      <c r="AE95" s="14">
        <v>3.141895759079773E-5</v>
      </c>
      <c r="AF95" s="14">
        <v>5.263931283084739E-5</v>
      </c>
      <c r="AG95" s="14">
        <v>2.5098297194123121E-5</v>
      </c>
      <c r="AH95" s="14">
        <v>4.1597323433297155E-5</v>
      </c>
      <c r="AI95" s="14">
        <v>1.4324882649751879E-4</v>
      </c>
      <c r="AJ95" s="14">
        <v>4.4034594956271917E-4</v>
      </c>
      <c r="AK95" s="14">
        <v>1.2456527712156463E-3</v>
      </c>
      <c r="AL95" s="14">
        <v>4.9629570904007204E-3</v>
      </c>
    </row>
    <row r="96" spans="1:38" x14ac:dyDescent="0.25">
      <c r="A96" s="12" t="s">
        <v>22</v>
      </c>
      <c r="B96">
        <v>2012</v>
      </c>
      <c r="C96" s="12" t="s">
        <v>157</v>
      </c>
      <c r="D96" s="1">
        <v>124</v>
      </c>
      <c r="E96" s="1">
        <v>50</v>
      </c>
      <c r="F96" s="1">
        <v>62</v>
      </c>
      <c r="G96" s="1">
        <v>61</v>
      </c>
      <c r="H96" s="1">
        <v>55</v>
      </c>
      <c r="I96" s="1">
        <v>51</v>
      </c>
      <c r="J96" s="1">
        <v>128</v>
      </c>
      <c r="K96" s="1">
        <v>168</v>
      </c>
      <c r="L96" s="1">
        <v>419</v>
      </c>
      <c r="M96" s="1">
        <v>533</v>
      </c>
      <c r="N96" s="1">
        <v>1120</v>
      </c>
      <c r="O96" s="1">
        <f t="shared" si="1"/>
        <v>1651</v>
      </c>
      <c r="P96" s="13">
        <v>9452262</v>
      </c>
      <c r="Q96" s="13">
        <v>668779.0199999999</v>
      </c>
      <c r="R96" s="13">
        <v>1349868.2549999994</v>
      </c>
      <c r="S96" s="13">
        <v>1364562.6910000013</v>
      </c>
      <c r="T96" s="13">
        <v>1308084.1799999992</v>
      </c>
      <c r="U96" s="13">
        <v>1373155.7419999994</v>
      </c>
      <c r="V96" s="13">
        <v>1345170.8980000005</v>
      </c>
      <c r="W96" s="13">
        <v>1039452.2730000002</v>
      </c>
      <c r="X96" s="13">
        <v>592994.93100000045</v>
      </c>
      <c r="Y96" s="13">
        <v>303012.57799999986</v>
      </c>
      <c r="Z96" s="13">
        <v>112049.675</v>
      </c>
      <c r="AA96" s="13">
        <v>1008057.1840000004</v>
      </c>
      <c r="AB96" s="18">
        <v>0.10664719027043477</v>
      </c>
      <c r="AC96" s="14">
        <v>1.8541251488421394E-4</v>
      </c>
      <c r="AD96" s="14">
        <v>3.704065179308926E-5</v>
      </c>
      <c r="AE96" s="14">
        <v>4.5435801820555523E-5</v>
      </c>
      <c r="AF96" s="14">
        <v>4.6633084424276149E-5</v>
      </c>
      <c r="AG96" s="14">
        <v>4.0053723199593206E-5</v>
      </c>
      <c r="AH96" s="14">
        <v>3.7913398272165106E-5</v>
      </c>
      <c r="AI96" s="14">
        <v>1.2314177699623922E-4</v>
      </c>
      <c r="AJ96" s="14">
        <v>2.8330764938697237E-4</v>
      </c>
      <c r="AK96" s="14">
        <v>1.3827808824490454E-3</v>
      </c>
      <c r="AL96" s="14">
        <v>4.7568187948782538E-3</v>
      </c>
    </row>
    <row r="97" spans="1:38" x14ac:dyDescent="0.25">
      <c r="A97" s="12" t="s">
        <v>22</v>
      </c>
      <c r="B97">
        <v>2013</v>
      </c>
      <c r="C97" s="12" t="s">
        <v>158</v>
      </c>
      <c r="D97" s="1">
        <v>126</v>
      </c>
      <c r="E97" s="1">
        <v>61</v>
      </c>
      <c r="F97" s="1">
        <v>50</v>
      </c>
      <c r="G97" s="1">
        <v>54</v>
      </c>
      <c r="H97" s="1">
        <v>68</v>
      </c>
      <c r="I97" s="1">
        <v>85</v>
      </c>
      <c r="J97" s="1">
        <v>141</v>
      </c>
      <c r="K97" s="1">
        <v>224</v>
      </c>
      <c r="L97" s="1">
        <v>398</v>
      </c>
      <c r="M97" s="1">
        <v>531</v>
      </c>
      <c r="N97" s="1">
        <v>1153</v>
      </c>
      <c r="O97" s="1">
        <f t="shared" si="1"/>
        <v>1738</v>
      </c>
      <c r="P97" s="13">
        <v>9590792</v>
      </c>
      <c r="Q97" s="13">
        <v>664131.05300000019</v>
      </c>
      <c r="R97" s="13">
        <v>1369551.8509999993</v>
      </c>
      <c r="S97" s="13">
        <v>1384401.3210000005</v>
      </c>
      <c r="T97" s="13">
        <v>1312507.0400000005</v>
      </c>
      <c r="U97" s="13">
        <v>1360480.3209999995</v>
      </c>
      <c r="V97" s="13">
        <v>1359641.5059999996</v>
      </c>
      <c r="W97" s="13">
        <v>1076436.2519999994</v>
      </c>
      <c r="X97" s="13">
        <v>632557.40200000023</v>
      </c>
      <c r="Y97" s="13">
        <v>314549.05800000002</v>
      </c>
      <c r="Z97" s="13">
        <v>116858.79200000004</v>
      </c>
      <c r="AA97" s="13">
        <v>1063965.2520000003</v>
      </c>
      <c r="AB97" s="18">
        <v>0.11093611997841266</v>
      </c>
      <c r="AC97" s="14">
        <v>1.8972159098845805E-4</v>
      </c>
      <c r="AD97" s="14">
        <v>4.4540117232845119E-5</v>
      </c>
      <c r="AE97" s="14">
        <v>3.6116694806303195E-5</v>
      </c>
      <c r="AF97" s="14">
        <v>4.1142636461591838E-5</v>
      </c>
      <c r="AG97" s="14">
        <v>4.9982347374210949E-5</v>
      </c>
      <c r="AH97" s="14">
        <v>6.2516479251994842E-5</v>
      </c>
      <c r="AI97" s="14">
        <v>1.3098778468118713E-4</v>
      </c>
      <c r="AJ97" s="14">
        <v>3.5411805994485843E-4</v>
      </c>
      <c r="AK97" s="14">
        <v>1.2653034236713562E-3</v>
      </c>
      <c r="AL97" s="14">
        <v>4.5439456536569348E-3</v>
      </c>
    </row>
    <row r="98" spans="1:38" x14ac:dyDescent="0.25">
      <c r="A98" s="12" t="s">
        <v>22</v>
      </c>
      <c r="B98">
        <v>2014</v>
      </c>
      <c r="C98" s="12" t="s">
        <v>159</v>
      </c>
      <c r="D98" s="1">
        <v>115</v>
      </c>
      <c r="E98" s="1">
        <v>70</v>
      </c>
      <c r="F98" s="1">
        <v>58</v>
      </c>
      <c r="G98" s="1">
        <v>61</v>
      </c>
      <c r="H98" s="1">
        <v>73</v>
      </c>
      <c r="I98" s="1">
        <v>100</v>
      </c>
      <c r="J98" s="1">
        <v>192</v>
      </c>
      <c r="K98" s="1">
        <v>257</v>
      </c>
      <c r="L98" s="1">
        <v>348</v>
      </c>
      <c r="M98" s="1">
        <v>528</v>
      </c>
      <c r="N98" s="1">
        <v>1133</v>
      </c>
      <c r="O98" s="1">
        <f t="shared" si="1"/>
        <v>1802</v>
      </c>
      <c r="P98" s="13">
        <v>9478952</v>
      </c>
      <c r="Q98" s="13">
        <v>645999.88000000024</v>
      </c>
      <c r="R98" s="13">
        <v>1347489.298</v>
      </c>
      <c r="S98" s="13">
        <v>1365894.4919999992</v>
      </c>
      <c r="T98" s="13">
        <v>1306832.5249999999</v>
      </c>
      <c r="U98" s="13">
        <v>1332399.811</v>
      </c>
      <c r="V98" s="13">
        <v>1335126.5769999996</v>
      </c>
      <c r="W98" s="13">
        <v>1075293.314</v>
      </c>
      <c r="X98" s="13">
        <v>640930.48799999978</v>
      </c>
      <c r="Y98" s="13">
        <v>311844.62199999992</v>
      </c>
      <c r="Z98" s="13">
        <v>113925.14099999995</v>
      </c>
      <c r="AA98" s="13">
        <v>1066700.2509999997</v>
      </c>
      <c r="AB98" s="18">
        <v>0.11253356394251175</v>
      </c>
      <c r="AC98" s="14">
        <v>1.7801860891986538E-4</v>
      </c>
      <c r="AD98" s="14">
        <v>5.1948464528732759E-5</v>
      </c>
      <c r="AE98" s="14">
        <v>4.2463016242985211E-5</v>
      </c>
      <c r="AF98" s="14">
        <v>4.6677748550832864E-5</v>
      </c>
      <c r="AG98" s="14">
        <v>5.4788359617982567E-5</v>
      </c>
      <c r="AH98" s="14">
        <v>7.4899265524844708E-5</v>
      </c>
      <c r="AI98" s="14">
        <v>1.7855593213518298E-4</v>
      </c>
      <c r="AJ98" s="14">
        <v>4.0097952088682677E-4</v>
      </c>
      <c r="AK98" s="14">
        <v>1.1159403608377767E-3</v>
      </c>
      <c r="AL98" s="14">
        <v>4.6346223086965524E-3</v>
      </c>
    </row>
    <row r="99" spans="1:38" x14ac:dyDescent="0.25">
      <c r="A99" s="12" t="s">
        <v>22</v>
      </c>
      <c r="B99">
        <v>2015</v>
      </c>
      <c r="C99" s="12" t="s">
        <v>160</v>
      </c>
      <c r="D99" s="1">
        <v>111</v>
      </c>
      <c r="E99" s="1">
        <v>52</v>
      </c>
      <c r="F99" s="1">
        <v>55</v>
      </c>
      <c r="G99" s="1">
        <v>49</v>
      </c>
      <c r="H99" s="1">
        <v>52</v>
      </c>
      <c r="I99" s="1">
        <v>56</v>
      </c>
      <c r="J99" s="1">
        <v>169</v>
      </c>
      <c r="K99" s="1">
        <v>241</v>
      </c>
      <c r="L99" s="1">
        <v>419</v>
      </c>
      <c r="M99" s="1">
        <v>499</v>
      </c>
      <c r="N99" s="1">
        <v>1159</v>
      </c>
      <c r="O99" s="1">
        <f t="shared" si="1"/>
        <v>1703</v>
      </c>
      <c r="P99" s="13">
        <v>9631395</v>
      </c>
      <c r="Q99" s="13">
        <v>642174.48999999987</v>
      </c>
      <c r="R99" s="13">
        <v>1359625.4350000001</v>
      </c>
      <c r="S99" s="13">
        <v>1379047.7269999995</v>
      </c>
      <c r="T99" s="13">
        <v>1322390.8870000003</v>
      </c>
      <c r="U99" s="13">
        <v>1334674.2350000003</v>
      </c>
      <c r="V99" s="13">
        <v>1348412.7810000004</v>
      </c>
      <c r="W99" s="13">
        <v>1114712.6999999993</v>
      </c>
      <c r="X99" s="13">
        <v>687388.32599999988</v>
      </c>
      <c r="Y99" s="13">
        <v>326161.30200000008</v>
      </c>
      <c r="Z99" s="13">
        <v>117757.39100000003</v>
      </c>
      <c r="AA99" s="13">
        <v>1131307.0190000001</v>
      </c>
      <c r="AB99" s="18">
        <v>0.11746034909792404</v>
      </c>
      <c r="AC99" s="14">
        <v>1.7285021708040758E-4</v>
      </c>
      <c r="AD99" s="14">
        <v>3.8245827609131187E-5</v>
      </c>
      <c r="AE99" s="14">
        <v>3.9882593563058041E-5</v>
      </c>
      <c r="AF99" s="14">
        <v>3.7054096849655609E-5</v>
      </c>
      <c r="AG99" s="14">
        <v>3.8960818030626018E-5</v>
      </c>
      <c r="AH99" s="14">
        <v>4.1530309404565029E-5</v>
      </c>
      <c r="AI99" s="14">
        <v>1.5160857142831522E-4</v>
      </c>
      <c r="AJ99" s="14">
        <v>3.5060240461517534E-4</v>
      </c>
      <c r="AK99" s="14">
        <v>1.2846404445613841E-3</v>
      </c>
      <c r="AL99" s="14">
        <v>4.237525948583557E-3</v>
      </c>
    </row>
    <row r="100" spans="1:38" x14ac:dyDescent="0.25">
      <c r="A100" s="12" t="s">
        <v>22</v>
      </c>
      <c r="B100">
        <v>2016</v>
      </c>
      <c r="C100" s="12" t="s">
        <v>161</v>
      </c>
      <c r="D100" s="1">
        <v>94</v>
      </c>
      <c r="E100" s="1">
        <v>42</v>
      </c>
      <c r="F100" s="1">
        <v>54</v>
      </c>
      <c r="G100" s="1">
        <v>31</v>
      </c>
      <c r="H100" s="1">
        <v>53</v>
      </c>
      <c r="I100" s="1">
        <v>62</v>
      </c>
      <c r="J100" s="1">
        <v>193</v>
      </c>
      <c r="K100" s="1">
        <v>266</v>
      </c>
      <c r="L100" s="1">
        <v>351</v>
      </c>
      <c r="M100" s="1">
        <v>451</v>
      </c>
      <c r="N100" s="1">
        <v>1068</v>
      </c>
      <c r="O100" s="1">
        <f t="shared" si="1"/>
        <v>1597</v>
      </c>
      <c r="P100" s="13">
        <v>9574997</v>
      </c>
      <c r="Q100" s="13">
        <v>632313.38799999945</v>
      </c>
      <c r="R100" s="13">
        <v>1345915.5860000004</v>
      </c>
      <c r="S100" s="13">
        <v>1363238.5870000008</v>
      </c>
      <c r="T100" s="13">
        <v>1317244.9219999998</v>
      </c>
      <c r="U100" s="13">
        <v>1310297.7450000003</v>
      </c>
      <c r="V100" s="13">
        <v>1330462.5789999994</v>
      </c>
      <c r="W100" s="13">
        <v>1115034.5150000001</v>
      </c>
      <c r="X100" s="13">
        <v>710083.01500000013</v>
      </c>
      <c r="Y100" s="13">
        <v>329408.11899999995</v>
      </c>
      <c r="Z100" s="13">
        <v>118974.02500000007</v>
      </c>
      <c r="AA100" s="13">
        <v>1158465.1590000002</v>
      </c>
      <c r="AB100" s="18">
        <v>0.12098856626273619</v>
      </c>
      <c r="AC100" s="14">
        <v>1.4866046138501196E-4</v>
      </c>
      <c r="AD100" s="14">
        <v>3.1205523167186199E-5</v>
      </c>
      <c r="AE100" s="14">
        <v>3.9611554804089454E-5</v>
      </c>
      <c r="AF100" s="14">
        <v>2.3533968119559776E-5</v>
      </c>
      <c r="AG100" s="14">
        <v>4.0448821805764447E-5</v>
      </c>
      <c r="AH100" s="14">
        <v>4.6600333582174376E-5</v>
      </c>
      <c r="AI100" s="14">
        <v>1.7308881241223279E-4</v>
      </c>
      <c r="AJ100" s="14">
        <v>3.7460408766431337E-4</v>
      </c>
      <c r="AK100" s="14">
        <v>1.0655475070424723E-3</v>
      </c>
      <c r="AL100" s="14">
        <v>3.7907433996622352E-3</v>
      </c>
    </row>
    <row r="101" spans="1:38" x14ac:dyDescent="0.25">
      <c r="A101" s="12" t="s">
        <v>22</v>
      </c>
      <c r="B101">
        <v>2017</v>
      </c>
      <c r="C101" s="12" t="s">
        <v>162</v>
      </c>
      <c r="D101" s="1">
        <v>111</v>
      </c>
      <c r="E101" s="1">
        <v>57</v>
      </c>
      <c r="F101" s="1">
        <v>74</v>
      </c>
      <c r="G101" s="1">
        <v>48</v>
      </c>
      <c r="H101" s="1">
        <v>29</v>
      </c>
      <c r="I101" s="1">
        <v>65</v>
      </c>
      <c r="J101" s="1">
        <v>150</v>
      </c>
      <c r="K101" s="1">
        <v>274</v>
      </c>
      <c r="L101" s="1">
        <v>391</v>
      </c>
      <c r="M101" s="1">
        <v>452</v>
      </c>
      <c r="N101" s="1">
        <v>1117</v>
      </c>
      <c r="O101" s="1">
        <f t="shared" si="1"/>
        <v>1651</v>
      </c>
      <c r="P101" s="13">
        <v>9582620</v>
      </c>
      <c r="Q101" s="13">
        <v>617683</v>
      </c>
      <c r="R101" s="13">
        <v>1327702</v>
      </c>
      <c r="S101" s="13">
        <v>1350441</v>
      </c>
      <c r="T101" s="13">
        <v>1321565</v>
      </c>
      <c r="U101" s="13">
        <v>1298299</v>
      </c>
      <c r="V101" s="13">
        <v>1325803</v>
      </c>
      <c r="W101" s="13">
        <v>1135496</v>
      </c>
      <c r="X101" s="13">
        <v>744856</v>
      </c>
      <c r="Y101" s="13">
        <v>341221</v>
      </c>
      <c r="Z101" s="13">
        <v>119554</v>
      </c>
      <c r="AA101" s="13">
        <v>1205631</v>
      </c>
      <c r="AB101" s="18">
        <v>0.12581433887600676</v>
      </c>
      <c r="AC101" s="14">
        <v>1.7970382866292257E-4</v>
      </c>
      <c r="AD101" s="14">
        <v>4.2931320431843893E-5</v>
      </c>
      <c r="AE101" s="14">
        <v>5.4796914489414941E-5</v>
      </c>
      <c r="AF101" s="14">
        <v>3.6320574470419542E-5</v>
      </c>
      <c r="AG101" s="14">
        <v>2.2336919307493883E-5</v>
      </c>
      <c r="AH101" s="14">
        <v>4.9026891627187448E-5</v>
      </c>
      <c r="AI101" s="14">
        <v>1.3210086164988692E-4</v>
      </c>
      <c r="AJ101" s="14">
        <v>3.678563373323166E-4</v>
      </c>
      <c r="AK101" s="14">
        <v>1.1458849250192691E-3</v>
      </c>
      <c r="AL101" s="14">
        <v>3.780718336483932E-3</v>
      </c>
    </row>
    <row r="102" spans="1:38" x14ac:dyDescent="0.25">
      <c r="A102" s="12" t="s">
        <v>23</v>
      </c>
      <c r="B102">
        <v>2009</v>
      </c>
      <c r="C102" s="12" t="s">
        <v>163</v>
      </c>
      <c r="D102" s="1">
        <v>94</v>
      </c>
      <c r="E102" s="1">
        <v>30</v>
      </c>
      <c r="F102" s="1">
        <v>52</v>
      </c>
      <c r="G102" s="1">
        <v>35</v>
      </c>
      <c r="H102" s="1">
        <v>53</v>
      </c>
      <c r="I102" s="1">
        <v>52</v>
      </c>
      <c r="J102" s="1">
        <v>42</v>
      </c>
      <c r="K102" s="1">
        <v>57</v>
      </c>
      <c r="L102" s="1">
        <v>39</v>
      </c>
      <c r="M102" s="1">
        <v>112</v>
      </c>
      <c r="N102" s="1">
        <v>208</v>
      </c>
      <c r="O102" s="1">
        <f t="shared" si="1"/>
        <v>566</v>
      </c>
      <c r="P102" s="13">
        <v>1280241</v>
      </c>
      <c r="Q102" s="13">
        <v>86680.740999999995</v>
      </c>
      <c r="R102" s="13">
        <v>154047.16699999999</v>
      </c>
      <c r="S102" s="13">
        <v>174733.16500000001</v>
      </c>
      <c r="T102" s="13">
        <v>183511.85700000002</v>
      </c>
      <c r="U102" s="13">
        <v>175700.70799999998</v>
      </c>
      <c r="V102" s="13">
        <v>180058.22700000001</v>
      </c>
      <c r="W102" s="13">
        <v>147014.962</v>
      </c>
      <c r="X102" s="13">
        <v>86906.005000000005</v>
      </c>
      <c r="Y102" s="13">
        <v>67847.144</v>
      </c>
      <c r="Z102" s="13">
        <v>25893.421000000002</v>
      </c>
      <c r="AA102" s="13">
        <v>180646.57</v>
      </c>
      <c r="AB102" s="18">
        <v>0.1411035656567787</v>
      </c>
      <c r="AC102" s="14">
        <v>1.0844392758479072E-3</v>
      </c>
      <c r="AD102" s="14">
        <v>1.947455482904142E-4</v>
      </c>
      <c r="AE102" s="14">
        <v>2.9759662397232944E-4</v>
      </c>
      <c r="AF102" s="14">
        <v>1.9072337107895975E-4</v>
      </c>
      <c r="AG102" s="14">
        <v>3.0164932516948083E-4</v>
      </c>
      <c r="AH102" s="14">
        <v>2.887954683681296E-4</v>
      </c>
      <c r="AI102" s="14">
        <v>2.8568520801304563E-4</v>
      </c>
      <c r="AJ102" s="14">
        <v>6.5588102916478558E-4</v>
      </c>
      <c r="AK102" s="14">
        <v>5.7482154296723236E-4</v>
      </c>
      <c r="AL102" s="14">
        <v>4.3254230485805642E-3</v>
      </c>
    </row>
    <row r="103" spans="1:38" x14ac:dyDescent="0.25">
      <c r="A103" s="12" t="s">
        <v>23</v>
      </c>
      <c r="B103">
        <v>2010</v>
      </c>
      <c r="C103" s="12" t="s">
        <v>164</v>
      </c>
      <c r="D103" s="1">
        <v>119</v>
      </c>
      <c r="E103" s="1">
        <v>42</v>
      </c>
      <c r="F103" s="1">
        <v>43</v>
      </c>
      <c r="G103" s="1">
        <v>57</v>
      </c>
      <c r="H103" s="1">
        <v>41</v>
      </c>
      <c r="I103" s="1">
        <v>37</v>
      </c>
      <c r="J103" s="1">
        <v>34</v>
      </c>
      <c r="K103" s="1">
        <v>65</v>
      </c>
      <c r="L103" s="1">
        <v>79</v>
      </c>
      <c r="M103" s="1">
        <v>136</v>
      </c>
      <c r="N103" s="1">
        <v>280</v>
      </c>
      <c r="O103" s="1">
        <f t="shared" si="1"/>
        <v>653</v>
      </c>
      <c r="P103" s="13">
        <v>1333591</v>
      </c>
      <c r="Q103" s="13">
        <v>86252.421000000002</v>
      </c>
      <c r="R103" s="13">
        <v>162175.20699999997</v>
      </c>
      <c r="S103" s="13">
        <v>180941.44699999999</v>
      </c>
      <c r="T103" s="13">
        <v>179787.30600000004</v>
      </c>
      <c r="U103" s="13">
        <v>179139.769</v>
      </c>
      <c r="V103" s="13">
        <v>194286.103</v>
      </c>
      <c r="W103" s="13">
        <v>165165.84499999997</v>
      </c>
      <c r="X103" s="13">
        <v>93984.443999999989</v>
      </c>
      <c r="Y103" s="13">
        <v>64883.703000000001</v>
      </c>
      <c r="Z103" s="13">
        <v>27040.289000000001</v>
      </c>
      <c r="AA103" s="13">
        <v>185908.43599999999</v>
      </c>
      <c r="AB103" s="18">
        <v>0.1394043871021925</v>
      </c>
      <c r="AC103" s="14">
        <v>1.3796714181506858E-3</v>
      </c>
      <c r="AD103" s="14">
        <v>2.5897916689571426E-4</v>
      </c>
      <c r="AE103" s="14">
        <v>2.3764593857813021E-4</v>
      </c>
      <c r="AF103" s="14">
        <v>3.170412932267865E-4</v>
      </c>
      <c r="AG103" s="14">
        <v>2.2887156899258925E-4</v>
      </c>
      <c r="AH103" s="14">
        <v>1.9044079544896733E-4</v>
      </c>
      <c r="AI103" s="14">
        <v>2.0585369814200995E-4</v>
      </c>
      <c r="AJ103" s="14">
        <v>6.9160381477598577E-4</v>
      </c>
      <c r="AK103" s="14">
        <v>1.217563060480688E-3</v>
      </c>
      <c r="AL103" s="14">
        <v>5.0295320438328156E-3</v>
      </c>
    </row>
    <row r="104" spans="1:38" x14ac:dyDescent="0.25">
      <c r="A104" s="12" t="s">
        <v>23</v>
      </c>
      <c r="B104">
        <v>2011</v>
      </c>
      <c r="C104" s="12" t="s">
        <v>165</v>
      </c>
      <c r="D104" s="1">
        <v>133</v>
      </c>
      <c r="E104" s="1">
        <v>52</v>
      </c>
      <c r="F104" s="1">
        <v>27</v>
      </c>
      <c r="G104" s="1">
        <v>47</v>
      </c>
      <c r="H104" s="1">
        <v>58</v>
      </c>
      <c r="I104" s="1">
        <v>51</v>
      </c>
      <c r="J104" s="1">
        <v>44</v>
      </c>
      <c r="K104" s="1">
        <v>40</v>
      </c>
      <c r="L104" s="1">
        <v>70</v>
      </c>
      <c r="M104" s="1">
        <v>186</v>
      </c>
      <c r="N104" s="1">
        <v>296</v>
      </c>
      <c r="O104" s="1">
        <f t="shared" si="1"/>
        <v>708</v>
      </c>
      <c r="P104" s="13">
        <v>1346554</v>
      </c>
      <c r="Q104" s="13">
        <v>87273.002000000008</v>
      </c>
      <c r="R104" s="13">
        <v>163361.682</v>
      </c>
      <c r="S104" s="13">
        <v>181829.715</v>
      </c>
      <c r="T104" s="13">
        <v>183269.86200000002</v>
      </c>
      <c r="U104" s="13">
        <v>177677.43799999999</v>
      </c>
      <c r="V104" s="13">
        <v>192700.54499999998</v>
      </c>
      <c r="W104" s="13">
        <v>170625.44500000001</v>
      </c>
      <c r="X104" s="13">
        <v>97991.892000000007</v>
      </c>
      <c r="Y104" s="13">
        <v>65051.873999999996</v>
      </c>
      <c r="Z104" s="13">
        <v>28777.923999999999</v>
      </c>
      <c r="AA104" s="13">
        <v>191821.69</v>
      </c>
      <c r="AB104" s="18">
        <v>0.1424537671716099</v>
      </c>
      <c r="AC104" s="14">
        <v>1.5239535360545978E-3</v>
      </c>
      <c r="AD104" s="14">
        <v>3.1831209965137359E-4</v>
      </c>
      <c r="AE104" s="14">
        <v>1.4849058087122889E-4</v>
      </c>
      <c r="AF104" s="14">
        <v>2.5645242205726111E-4</v>
      </c>
      <c r="AG104" s="14">
        <v>3.2643424315922432E-4</v>
      </c>
      <c r="AH104" s="14">
        <v>2.6465934489183725E-4</v>
      </c>
      <c r="AI104" s="14">
        <v>2.578747853229042E-4</v>
      </c>
      <c r="AJ104" s="14">
        <v>4.0819703736305038E-4</v>
      </c>
      <c r="AK104" s="14">
        <v>1.0760643113832508E-3</v>
      </c>
      <c r="AL104" s="14">
        <v>6.463287622832002E-3</v>
      </c>
    </row>
    <row r="105" spans="1:38" x14ac:dyDescent="0.25">
      <c r="A105" s="12" t="s">
        <v>23</v>
      </c>
      <c r="B105">
        <v>2012</v>
      </c>
      <c r="C105" s="12" t="s">
        <v>166</v>
      </c>
      <c r="D105" s="1">
        <v>82</v>
      </c>
      <c r="E105" s="1">
        <v>66</v>
      </c>
      <c r="F105" s="1">
        <v>49</v>
      </c>
      <c r="G105" s="1">
        <v>59</v>
      </c>
      <c r="H105" s="1">
        <v>44</v>
      </c>
      <c r="I105" s="1">
        <v>65</v>
      </c>
      <c r="J105" s="1">
        <v>32</v>
      </c>
      <c r="K105" s="1">
        <v>52</v>
      </c>
      <c r="L105" s="1">
        <v>71</v>
      </c>
      <c r="M105" s="1">
        <v>239</v>
      </c>
      <c r="N105" s="1">
        <v>362</v>
      </c>
      <c r="O105" s="1">
        <f t="shared" si="1"/>
        <v>759</v>
      </c>
      <c r="P105" s="13">
        <v>1362730</v>
      </c>
      <c r="Q105" s="13">
        <v>88387.760999999999</v>
      </c>
      <c r="R105" s="13">
        <v>163162.182</v>
      </c>
      <c r="S105" s="13">
        <v>182441.715</v>
      </c>
      <c r="T105" s="13">
        <v>188610.20899999997</v>
      </c>
      <c r="U105" s="13">
        <v>176124.67700000003</v>
      </c>
      <c r="V105" s="13">
        <v>191607.36</v>
      </c>
      <c r="W105" s="13">
        <v>174620.43299999999</v>
      </c>
      <c r="X105" s="13">
        <v>102127.91000000002</v>
      </c>
      <c r="Y105" s="13">
        <v>63200.142000000007</v>
      </c>
      <c r="Z105" s="13">
        <v>31781.493000000002</v>
      </c>
      <c r="AA105" s="13">
        <v>197109.54500000004</v>
      </c>
      <c r="AB105" s="18">
        <v>0.14464313913981497</v>
      </c>
      <c r="AC105" s="14">
        <v>9.2773025441836906E-4</v>
      </c>
      <c r="AD105" s="14">
        <v>4.0450549993257628E-4</v>
      </c>
      <c r="AE105" s="14">
        <v>2.6857892669996004E-4</v>
      </c>
      <c r="AF105" s="14">
        <v>3.128144564009258E-4</v>
      </c>
      <c r="AG105" s="14">
        <v>2.4982302735465054E-4</v>
      </c>
      <c r="AH105" s="14">
        <v>3.3923540306593654E-4</v>
      </c>
      <c r="AI105" s="14">
        <v>1.8325461373698462E-4</v>
      </c>
      <c r="AJ105" s="14">
        <v>5.0916541815063077E-4</v>
      </c>
      <c r="AK105" s="14">
        <v>1.1234151973899046E-3</v>
      </c>
      <c r="AL105" s="14">
        <v>7.520099826650686E-3</v>
      </c>
    </row>
    <row r="106" spans="1:38" x14ac:dyDescent="0.25">
      <c r="A106" s="12" t="s">
        <v>23</v>
      </c>
      <c r="B106">
        <v>2013</v>
      </c>
      <c r="C106" s="12" t="s">
        <v>167</v>
      </c>
      <c r="D106" s="1">
        <v>96</v>
      </c>
      <c r="E106" s="1">
        <v>55</v>
      </c>
      <c r="F106" s="1">
        <v>54</v>
      </c>
      <c r="G106" s="1">
        <v>55</v>
      </c>
      <c r="H106" s="1">
        <v>50</v>
      </c>
      <c r="I106" s="1">
        <v>43</v>
      </c>
      <c r="J106" s="1">
        <v>58</v>
      </c>
      <c r="K106" s="1">
        <v>52</v>
      </c>
      <c r="L106" s="1">
        <v>88</v>
      </c>
      <c r="M106" s="1">
        <v>252</v>
      </c>
      <c r="N106" s="1">
        <v>392</v>
      </c>
      <c r="O106" s="1">
        <f t="shared" si="1"/>
        <v>803</v>
      </c>
      <c r="P106" s="13">
        <v>1376298</v>
      </c>
      <c r="Q106" s="13">
        <v>88924.034</v>
      </c>
      <c r="R106" s="13">
        <v>165870.53600000002</v>
      </c>
      <c r="S106" s="13">
        <v>182628.31600000002</v>
      </c>
      <c r="T106" s="13">
        <v>192634.27100000001</v>
      </c>
      <c r="U106" s="13">
        <v>174196.14199999999</v>
      </c>
      <c r="V106" s="13">
        <v>188485.30199999997</v>
      </c>
      <c r="W106" s="13">
        <v>177111.15400000001</v>
      </c>
      <c r="X106" s="13">
        <v>106876.09300000001</v>
      </c>
      <c r="Y106" s="13">
        <v>62754.050999999999</v>
      </c>
      <c r="Z106" s="13">
        <v>32578.109000000004</v>
      </c>
      <c r="AA106" s="13">
        <v>202208.253</v>
      </c>
      <c r="AB106" s="18">
        <v>0.14692185340674765</v>
      </c>
      <c r="AC106" s="14">
        <v>1.0795731556667795E-3</v>
      </c>
      <c r="AD106" s="14">
        <v>3.3158390469058345E-4</v>
      </c>
      <c r="AE106" s="14">
        <v>2.9568251617673565E-4</v>
      </c>
      <c r="AF106" s="14">
        <v>2.8551513557003569E-4</v>
      </c>
      <c r="AG106" s="14">
        <v>2.8703276333180792E-4</v>
      </c>
      <c r="AH106" s="14">
        <v>2.281344993149652E-4</v>
      </c>
      <c r="AI106" s="14">
        <v>3.2747796335853586E-4</v>
      </c>
      <c r="AJ106" s="14">
        <v>4.8654473175773741E-4</v>
      </c>
      <c r="AK106" s="14">
        <v>1.402299908893531E-3</v>
      </c>
      <c r="AL106" s="14">
        <v>7.7352555975547868E-3</v>
      </c>
    </row>
    <row r="107" spans="1:38" x14ac:dyDescent="0.25">
      <c r="A107" s="12" t="s">
        <v>23</v>
      </c>
      <c r="B107">
        <v>2014</v>
      </c>
      <c r="C107" s="12" t="s">
        <v>168</v>
      </c>
      <c r="D107" s="1">
        <v>121</v>
      </c>
      <c r="E107" s="1">
        <v>64</v>
      </c>
      <c r="F107" s="1">
        <v>47</v>
      </c>
      <c r="G107" s="1">
        <v>63</v>
      </c>
      <c r="H107" s="1">
        <v>53</v>
      </c>
      <c r="I107" s="1">
        <v>52</v>
      </c>
      <c r="J107" s="1">
        <v>54</v>
      </c>
      <c r="K107" s="1">
        <v>58</v>
      </c>
      <c r="L107" s="1">
        <v>90</v>
      </c>
      <c r="M107" s="1">
        <v>224</v>
      </c>
      <c r="N107" s="1">
        <v>372</v>
      </c>
      <c r="O107" s="1">
        <f t="shared" si="1"/>
        <v>826</v>
      </c>
      <c r="P107" s="13">
        <v>1391072</v>
      </c>
      <c r="Q107" s="13">
        <v>89518.225999999995</v>
      </c>
      <c r="R107" s="13">
        <v>168002.12399999998</v>
      </c>
      <c r="S107" s="13">
        <v>186077.82000000004</v>
      </c>
      <c r="T107" s="13">
        <v>199121.39999999997</v>
      </c>
      <c r="U107" s="13">
        <v>174280.28600000002</v>
      </c>
      <c r="V107" s="13">
        <v>184341.89500000002</v>
      </c>
      <c r="W107" s="13">
        <v>177204.234</v>
      </c>
      <c r="X107" s="13">
        <v>112912.48300000001</v>
      </c>
      <c r="Y107" s="13">
        <v>64472.092000000004</v>
      </c>
      <c r="Z107" s="13">
        <v>35489.49</v>
      </c>
      <c r="AA107" s="13">
        <v>212874.065</v>
      </c>
      <c r="AB107" s="18">
        <v>0.15302879002668446</v>
      </c>
      <c r="AC107" s="14">
        <v>1.3516800478150673E-3</v>
      </c>
      <c r="AD107" s="14">
        <v>3.8094756468674173E-4</v>
      </c>
      <c r="AE107" s="14">
        <v>2.5258249478632107E-4</v>
      </c>
      <c r="AF107" s="14">
        <v>3.1638990083436542E-4</v>
      </c>
      <c r="AG107" s="14">
        <v>3.0410783236837238E-4</v>
      </c>
      <c r="AH107" s="14">
        <v>2.8208454730271703E-4</v>
      </c>
      <c r="AI107" s="14">
        <v>3.0473312505614286E-4</v>
      </c>
      <c r="AJ107" s="14">
        <v>5.1367216855907768E-4</v>
      </c>
      <c r="AK107" s="14">
        <v>1.3959528411145708E-3</v>
      </c>
      <c r="AL107" s="14">
        <v>6.3117277819433309E-3</v>
      </c>
    </row>
    <row r="108" spans="1:38" x14ac:dyDescent="0.25">
      <c r="A108" s="12" t="s">
        <v>23</v>
      </c>
      <c r="B108">
        <v>2015</v>
      </c>
      <c r="C108" s="12" t="s">
        <v>169</v>
      </c>
      <c r="D108" s="1">
        <v>140</v>
      </c>
      <c r="E108" s="1">
        <v>55</v>
      </c>
      <c r="F108" s="1">
        <v>67</v>
      </c>
      <c r="G108" s="1">
        <v>60</v>
      </c>
      <c r="H108" s="1">
        <v>57</v>
      </c>
      <c r="I108" s="1">
        <v>58</v>
      </c>
      <c r="J108" s="1">
        <v>30</v>
      </c>
      <c r="K108" s="1">
        <v>60</v>
      </c>
      <c r="L108" s="1">
        <v>110</v>
      </c>
      <c r="M108" s="1">
        <v>326</v>
      </c>
      <c r="N108" s="1">
        <v>496</v>
      </c>
      <c r="O108" s="1">
        <f t="shared" si="1"/>
        <v>963</v>
      </c>
      <c r="P108" s="13">
        <v>1406214</v>
      </c>
      <c r="Q108" s="13">
        <v>91491.915999999997</v>
      </c>
      <c r="R108" s="13">
        <v>168365.158</v>
      </c>
      <c r="S108" s="13">
        <v>184446.45100000003</v>
      </c>
      <c r="T108" s="13">
        <v>204911.745</v>
      </c>
      <c r="U108" s="13">
        <v>175432.212</v>
      </c>
      <c r="V108" s="13">
        <v>181558.927</v>
      </c>
      <c r="W108" s="13">
        <v>179121.21399999998</v>
      </c>
      <c r="X108" s="13">
        <v>119782.58900000001</v>
      </c>
      <c r="Y108" s="13">
        <v>63347.564000000006</v>
      </c>
      <c r="Z108" s="13">
        <v>36780.498999999996</v>
      </c>
      <c r="AA108" s="13">
        <v>219910.652</v>
      </c>
      <c r="AB108" s="18">
        <v>0.15638491154262438</v>
      </c>
      <c r="AC108" s="14">
        <v>1.5301898366627278E-3</v>
      </c>
      <c r="AD108" s="14">
        <v>3.2667091370531664E-4</v>
      </c>
      <c r="AE108" s="14">
        <v>3.6324906029230127E-4</v>
      </c>
      <c r="AF108" s="14">
        <v>2.9280898466800916E-4</v>
      </c>
      <c r="AG108" s="14">
        <v>3.2491182406113649E-4</v>
      </c>
      <c r="AH108" s="14">
        <v>3.1945551209387795E-4</v>
      </c>
      <c r="AI108" s="14">
        <v>1.6748434945287945E-4</v>
      </c>
      <c r="AJ108" s="14">
        <v>5.0090752337971249E-4</v>
      </c>
      <c r="AK108" s="14">
        <v>1.7364519336528867E-3</v>
      </c>
      <c r="AL108" s="14">
        <v>8.8633925276543971E-3</v>
      </c>
    </row>
    <row r="109" spans="1:38" x14ac:dyDescent="0.25">
      <c r="A109" s="12" t="s">
        <v>23</v>
      </c>
      <c r="B109">
        <v>2016</v>
      </c>
      <c r="C109" s="12" t="s">
        <v>170</v>
      </c>
      <c r="D109" s="1">
        <v>123</v>
      </c>
      <c r="E109" s="1">
        <v>42</v>
      </c>
      <c r="F109" s="1">
        <v>61</v>
      </c>
      <c r="G109" s="1">
        <v>43</v>
      </c>
      <c r="H109" s="1">
        <v>48</v>
      </c>
      <c r="I109" s="1">
        <v>45</v>
      </c>
      <c r="J109" s="1">
        <v>48</v>
      </c>
      <c r="K109" s="1">
        <v>41</v>
      </c>
      <c r="L109" s="1">
        <v>82</v>
      </c>
      <c r="M109" s="1">
        <v>303</v>
      </c>
      <c r="N109" s="1">
        <v>426</v>
      </c>
      <c r="O109" s="1">
        <f t="shared" si="1"/>
        <v>836</v>
      </c>
      <c r="P109" s="13">
        <v>1413673</v>
      </c>
      <c r="Q109" s="13">
        <v>92158.558000000019</v>
      </c>
      <c r="R109" s="13">
        <v>167987.815</v>
      </c>
      <c r="S109" s="13">
        <v>180209.18800000002</v>
      </c>
      <c r="T109" s="13">
        <v>203187.95700000002</v>
      </c>
      <c r="U109" s="13">
        <v>176254.22400000002</v>
      </c>
      <c r="V109" s="13">
        <v>181785.24799999996</v>
      </c>
      <c r="W109" s="13">
        <v>184036.68400000001</v>
      </c>
      <c r="X109" s="13">
        <v>126288.821</v>
      </c>
      <c r="Y109" s="13">
        <v>63877.96699999999</v>
      </c>
      <c r="Z109" s="13">
        <v>37988.300000000003</v>
      </c>
      <c r="AA109" s="13">
        <v>228155.08799999999</v>
      </c>
      <c r="AB109" s="18">
        <v>0.16139169949486196</v>
      </c>
      <c r="AC109" s="14">
        <v>1.3346562996352435E-3</v>
      </c>
      <c r="AD109" s="14">
        <v>2.5001813375571317E-4</v>
      </c>
      <c r="AE109" s="14">
        <v>3.3849550445785257E-4</v>
      </c>
      <c r="AF109" s="14">
        <v>2.1162671565224701E-4</v>
      </c>
      <c r="AG109" s="14">
        <v>2.7233389878928517E-4</v>
      </c>
      <c r="AH109" s="14">
        <v>2.4754483928200824E-4</v>
      </c>
      <c r="AI109" s="14">
        <v>2.6081756613263035E-4</v>
      </c>
      <c r="AJ109" s="14">
        <v>3.2465264680869892E-4</v>
      </c>
      <c r="AK109" s="14">
        <v>1.2836977106675924E-3</v>
      </c>
      <c r="AL109" s="14">
        <v>7.9761400220594234E-3</v>
      </c>
    </row>
    <row r="110" spans="1:38" x14ac:dyDescent="0.25">
      <c r="A110" s="12" t="s">
        <v>23</v>
      </c>
      <c r="B110">
        <v>2017</v>
      </c>
      <c r="C110" s="12" t="s">
        <v>171</v>
      </c>
      <c r="D110" s="1">
        <v>103</v>
      </c>
      <c r="E110" s="1">
        <v>67</v>
      </c>
      <c r="F110" s="1">
        <v>60</v>
      </c>
      <c r="G110" s="1">
        <v>58</v>
      </c>
      <c r="H110" s="1">
        <v>56</v>
      </c>
      <c r="I110" s="1">
        <v>55</v>
      </c>
      <c r="J110" s="1">
        <v>53</v>
      </c>
      <c r="K110" s="1">
        <v>43</v>
      </c>
      <c r="L110" s="1">
        <v>104</v>
      </c>
      <c r="M110" s="1">
        <v>382</v>
      </c>
      <c r="N110" s="1">
        <v>529</v>
      </c>
      <c r="O110" s="1">
        <f t="shared" si="1"/>
        <v>981</v>
      </c>
      <c r="P110" s="13">
        <v>1421658</v>
      </c>
      <c r="Q110" s="13">
        <v>91417</v>
      </c>
      <c r="R110" s="13">
        <v>168638</v>
      </c>
      <c r="S110" s="13">
        <v>177283</v>
      </c>
      <c r="T110" s="13">
        <v>205405</v>
      </c>
      <c r="U110" s="13">
        <v>177403</v>
      </c>
      <c r="V110" s="13">
        <v>179765</v>
      </c>
      <c r="W110" s="13">
        <v>183621</v>
      </c>
      <c r="X110" s="13">
        <v>133674</v>
      </c>
      <c r="Y110" s="13">
        <v>66599</v>
      </c>
      <c r="Z110" s="13">
        <v>37853</v>
      </c>
      <c r="AA110" s="13">
        <v>238126</v>
      </c>
      <c r="AB110" s="18">
        <v>0.16749879366204812</v>
      </c>
      <c r="AC110" s="14">
        <v>1.1267050986140433E-3</v>
      </c>
      <c r="AD110" s="14">
        <v>3.9730072700103181E-4</v>
      </c>
      <c r="AE110" s="14">
        <v>3.384419261858159E-4</v>
      </c>
      <c r="AF110" s="14">
        <v>2.8236897835982573E-4</v>
      </c>
      <c r="AG110" s="14">
        <v>3.1566546225261126E-4</v>
      </c>
      <c r="AH110" s="14">
        <v>3.059549968013796E-4</v>
      </c>
      <c r="AI110" s="14">
        <v>2.8863800981369231E-4</v>
      </c>
      <c r="AJ110" s="14">
        <v>3.2167811242275984E-4</v>
      </c>
      <c r="AK110" s="14">
        <v>1.5615850087839158E-3</v>
      </c>
      <c r="AL110" s="14">
        <v>1.0091670409214593E-2</v>
      </c>
    </row>
    <row r="111" spans="1:38" x14ac:dyDescent="0.25">
      <c r="A111" s="12" t="s">
        <v>24</v>
      </c>
      <c r="B111">
        <v>2009</v>
      </c>
      <c r="C111" s="12" t="s">
        <v>172</v>
      </c>
      <c r="D111" s="1">
        <v>105</v>
      </c>
      <c r="E111" s="1">
        <v>48</v>
      </c>
      <c r="F111" s="1">
        <v>50</v>
      </c>
      <c r="G111" s="1">
        <v>41</v>
      </c>
      <c r="H111" s="1">
        <v>52</v>
      </c>
      <c r="I111" s="1">
        <v>58</v>
      </c>
      <c r="J111" s="1">
        <v>33</v>
      </c>
      <c r="K111" s="1">
        <v>50</v>
      </c>
      <c r="L111" s="1">
        <v>65</v>
      </c>
      <c r="M111" s="1">
        <v>49</v>
      </c>
      <c r="N111" s="1">
        <v>164</v>
      </c>
      <c r="O111" s="1">
        <f t="shared" si="1"/>
        <v>551</v>
      </c>
      <c r="P111" s="13">
        <v>1488444</v>
      </c>
      <c r="Q111" s="13">
        <v>118308.21899999997</v>
      </c>
      <c r="R111" s="13">
        <v>219654.72199999998</v>
      </c>
      <c r="S111" s="13">
        <v>226820.76600000003</v>
      </c>
      <c r="T111" s="13">
        <v>198791.48699999994</v>
      </c>
      <c r="U111" s="13">
        <v>190729.63400000005</v>
      </c>
      <c r="V111" s="13">
        <v>201623.93400000007</v>
      </c>
      <c r="W111" s="13">
        <v>158520.40900000004</v>
      </c>
      <c r="X111" s="13">
        <v>93117.267000000007</v>
      </c>
      <c r="Y111" s="13">
        <v>57869.106000000014</v>
      </c>
      <c r="Z111" s="13">
        <v>23393.019999999997</v>
      </c>
      <c r="AA111" s="13">
        <v>174379.39300000001</v>
      </c>
      <c r="AB111" s="18">
        <v>0.11715549459704229</v>
      </c>
      <c r="AC111" s="14">
        <v>8.8751230377324866E-4</v>
      </c>
      <c r="AD111" s="14">
        <v>2.1852478090591653E-4</v>
      </c>
      <c r="AE111" s="14">
        <v>2.2043837026809087E-4</v>
      </c>
      <c r="AF111" s="14">
        <v>2.0624625641036637E-4</v>
      </c>
      <c r="AG111" s="14">
        <v>2.7263723475713262E-4</v>
      </c>
      <c r="AH111" s="14">
        <v>2.8766426112883988E-4</v>
      </c>
      <c r="AI111" s="14">
        <v>2.0817508741098435E-4</v>
      </c>
      <c r="AJ111" s="14">
        <v>5.3695734003877059E-4</v>
      </c>
      <c r="AK111" s="14">
        <v>1.1232245405691939E-3</v>
      </c>
      <c r="AL111" s="14">
        <v>2.0946419060044411E-3</v>
      </c>
    </row>
    <row r="112" spans="1:38" x14ac:dyDescent="0.25">
      <c r="A112" s="12" t="s">
        <v>24</v>
      </c>
      <c r="B112">
        <v>2010</v>
      </c>
      <c r="C112" s="12" t="s">
        <v>173</v>
      </c>
      <c r="D112" s="1">
        <v>99</v>
      </c>
      <c r="E112" s="1">
        <v>66</v>
      </c>
      <c r="F112" s="1">
        <v>37</v>
      </c>
      <c r="G112" s="1">
        <v>65</v>
      </c>
      <c r="H112" s="1">
        <v>49</v>
      </c>
      <c r="I112" s="1">
        <v>57</v>
      </c>
      <c r="J112" s="1">
        <v>41</v>
      </c>
      <c r="K112" s="1">
        <v>53</v>
      </c>
      <c r="L112" s="1">
        <v>55</v>
      </c>
      <c r="M112" s="1">
        <v>98</v>
      </c>
      <c r="N112" s="1">
        <v>206</v>
      </c>
      <c r="O112" s="1">
        <f t="shared" si="1"/>
        <v>620</v>
      </c>
      <c r="P112" s="13">
        <v>1500717</v>
      </c>
      <c r="Q112" s="13">
        <v>117531.72699999997</v>
      </c>
      <c r="R112" s="13">
        <v>226985.93000000002</v>
      </c>
      <c r="S112" s="13">
        <v>221152.67499999999</v>
      </c>
      <c r="T112" s="13">
        <v>198668.28800000006</v>
      </c>
      <c r="U112" s="13">
        <v>189624.17400000003</v>
      </c>
      <c r="V112" s="13">
        <v>203261.524</v>
      </c>
      <c r="W112" s="13">
        <v>165030.50300000006</v>
      </c>
      <c r="X112" s="13">
        <v>97975.627000000037</v>
      </c>
      <c r="Y112" s="13">
        <v>56860.578000000009</v>
      </c>
      <c r="Z112" s="13">
        <v>23060.665000000005</v>
      </c>
      <c r="AA112" s="13">
        <v>177896.87000000005</v>
      </c>
      <c r="AB112" s="18">
        <v>0.11854125061553915</v>
      </c>
      <c r="AC112" s="14">
        <v>8.4232574919961846E-4</v>
      </c>
      <c r="AD112" s="14">
        <v>2.9076692110387631E-4</v>
      </c>
      <c r="AE112" s="14">
        <v>1.6730523381641214E-4</v>
      </c>
      <c r="AF112" s="14">
        <v>3.2717853792548905E-4</v>
      </c>
      <c r="AG112" s="14">
        <v>2.5840587181674419E-4</v>
      </c>
      <c r="AH112" s="14">
        <v>2.8042690460197472E-4</v>
      </c>
      <c r="AI112" s="14">
        <v>2.4843892040976199E-4</v>
      </c>
      <c r="AJ112" s="14">
        <v>5.4095086321825708E-4</v>
      </c>
      <c r="AK112" s="14">
        <v>9.6727824328482893E-4</v>
      </c>
      <c r="AL112" s="14">
        <v>4.2496606234035308E-3</v>
      </c>
    </row>
    <row r="113" spans="1:38" x14ac:dyDescent="0.25">
      <c r="A113" s="12" t="s">
        <v>24</v>
      </c>
      <c r="B113">
        <v>2011</v>
      </c>
      <c r="C113" s="12" t="s">
        <v>174</v>
      </c>
      <c r="D113" s="1">
        <v>106</v>
      </c>
      <c r="E113" s="1">
        <v>44</v>
      </c>
      <c r="F113" s="1">
        <v>32</v>
      </c>
      <c r="G113" s="1">
        <v>42</v>
      </c>
      <c r="H113" s="1">
        <v>66</v>
      </c>
      <c r="I113" s="1">
        <v>66</v>
      </c>
      <c r="J113" s="1">
        <v>46</v>
      </c>
      <c r="K113" s="1">
        <v>77</v>
      </c>
      <c r="L113" s="1">
        <v>58</v>
      </c>
      <c r="M113" s="1">
        <v>99</v>
      </c>
      <c r="N113" s="1">
        <v>234</v>
      </c>
      <c r="O113" s="1">
        <f t="shared" si="1"/>
        <v>636</v>
      </c>
      <c r="P113" s="13">
        <v>1529400</v>
      </c>
      <c r="Q113" s="13">
        <v>118195.25499999998</v>
      </c>
      <c r="R113" s="13">
        <v>230983.96400000001</v>
      </c>
      <c r="S113" s="13">
        <v>222542.09299999999</v>
      </c>
      <c r="T113" s="13">
        <v>203342.02600000007</v>
      </c>
      <c r="U113" s="13">
        <v>190115.88499999995</v>
      </c>
      <c r="V113" s="13">
        <v>204605.45599999998</v>
      </c>
      <c r="W113" s="13">
        <v>172728.52600000004</v>
      </c>
      <c r="X113" s="13">
        <v>103768.05099999999</v>
      </c>
      <c r="Y113" s="13">
        <v>59070.706000000013</v>
      </c>
      <c r="Z113" s="13">
        <v>23949.446</v>
      </c>
      <c r="AA113" s="13">
        <v>186788.20300000001</v>
      </c>
      <c r="AB113" s="18">
        <v>0.12213168758990454</v>
      </c>
      <c r="AC113" s="14">
        <v>8.9682111181197603E-4</v>
      </c>
      <c r="AD113" s="14">
        <v>1.9048941423483405E-4</v>
      </c>
      <c r="AE113" s="14">
        <v>1.437930216644453E-4</v>
      </c>
      <c r="AF113" s="14">
        <v>2.0654854692949692E-4</v>
      </c>
      <c r="AG113" s="14">
        <v>3.4715668288317947E-4</v>
      </c>
      <c r="AH113" s="14">
        <v>3.225720432401373E-4</v>
      </c>
      <c r="AI113" s="14">
        <v>2.6631385715640267E-4</v>
      </c>
      <c r="AJ113" s="14">
        <v>7.4203957054180391E-4</v>
      </c>
      <c r="AK113" s="14">
        <v>9.818741628041484E-4</v>
      </c>
      <c r="AL113" s="14">
        <v>4.133707309972849E-3</v>
      </c>
    </row>
    <row r="114" spans="1:38" x14ac:dyDescent="0.25">
      <c r="A114" s="12" t="s">
        <v>24</v>
      </c>
      <c r="B114">
        <v>2012</v>
      </c>
      <c r="C114" s="12" t="s">
        <v>175</v>
      </c>
      <c r="D114" s="1">
        <v>116</v>
      </c>
      <c r="E114" s="1">
        <v>69</v>
      </c>
      <c r="F114" s="1">
        <v>60</v>
      </c>
      <c r="G114" s="1">
        <v>37</v>
      </c>
      <c r="H114" s="1">
        <v>51</v>
      </c>
      <c r="I114" s="1">
        <v>60</v>
      </c>
      <c r="J114" s="1">
        <v>68</v>
      </c>
      <c r="K114" s="1">
        <v>64</v>
      </c>
      <c r="L114" s="1">
        <v>55</v>
      </c>
      <c r="M114" s="1">
        <v>95</v>
      </c>
      <c r="N114" s="1">
        <v>214</v>
      </c>
      <c r="O114" s="1">
        <f t="shared" si="1"/>
        <v>675</v>
      </c>
      <c r="P114" s="13">
        <v>1536407</v>
      </c>
      <c r="Q114" s="13">
        <v>117963.488</v>
      </c>
      <c r="R114" s="13">
        <v>232694.77499999999</v>
      </c>
      <c r="S114" s="13">
        <v>223084.11000000002</v>
      </c>
      <c r="T114" s="13">
        <v>205227.49300000005</v>
      </c>
      <c r="U114" s="13">
        <v>188570.155</v>
      </c>
      <c r="V114" s="13">
        <v>202336.63400000005</v>
      </c>
      <c r="W114" s="13">
        <v>176453.93299999999</v>
      </c>
      <c r="X114" s="13">
        <v>108055.36599999998</v>
      </c>
      <c r="Y114" s="13">
        <v>59283.276999999987</v>
      </c>
      <c r="Z114" s="13">
        <v>23963.852000000003</v>
      </c>
      <c r="AA114" s="13">
        <v>191302.495</v>
      </c>
      <c r="AB114" s="18">
        <v>0.12451290250565117</v>
      </c>
      <c r="AC114" s="14">
        <v>9.8335512086587329E-4</v>
      </c>
      <c r="AD114" s="14">
        <v>2.9652578146630064E-4</v>
      </c>
      <c r="AE114" s="14">
        <v>2.6895685219355156E-4</v>
      </c>
      <c r="AF114" s="14">
        <v>1.8028773562029523E-4</v>
      </c>
      <c r="AG114" s="14">
        <v>2.7045637205951284E-4</v>
      </c>
      <c r="AH114" s="14">
        <v>2.9653552504980383E-4</v>
      </c>
      <c r="AI114" s="14">
        <v>3.8536970439757785E-4</v>
      </c>
      <c r="AJ114" s="14">
        <v>5.9228895675574327E-4</v>
      </c>
      <c r="AK114" s="14">
        <v>9.2774898391666184E-4</v>
      </c>
      <c r="AL114" s="14">
        <v>3.9643042362304684E-3</v>
      </c>
    </row>
    <row r="115" spans="1:38" x14ac:dyDescent="0.25">
      <c r="A115" s="12" t="s">
        <v>24</v>
      </c>
      <c r="B115">
        <v>2013</v>
      </c>
      <c r="C115" s="12" t="s">
        <v>176</v>
      </c>
      <c r="D115" s="1">
        <v>118</v>
      </c>
      <c r="E115" s="1">
        <v>51</v>
      </c>
      <c r="F115" s="1">
        <v>67</v>
      </c>
      <c r="G115" s="1">
        <v>45</v>
      </c>
      <c r="H115" s="1">
        <v>58</v>
      </c>
      <c r="I115" s="1">
        <v>65</v>
      </c>
      <c r="J115" s="1">
        <v>42</v>
      </c>
      <c r="K115" s="1">
        <v>45</v>
      </c>
      <c r="L115" s="1">
        <v>81</v>
      </c>
      <c r="M115" s="1">
        <v>127</v>
      </c>
      <c r="N115" s="1">
        <v>253</v>
      </c>
      <c r="O115" s="1">
        <f t="shared" si="1"/>
        <v>699</v>
      </c>
      <c r="P115" s="13">
        <v>1553580</v>
      </c>
      <c r="Q115" s="13">
        <v>117186.89000000001</v>
      </c>
      <c r="R115" s="13">
        <v>237208.435</v>
      </c>
      <c r="S115" s="13">
        <v>222510.21500000005</v>
      </c>
      <c r="T115" s="13">
        <v>208266.16099999999</v>
      </c>
      <c r="U115" s="13">
        <v>191229.17700000003</v>
      </c>
      <c r="V115" s="13">
        <v>200453.41300000006</v>
      </c>
      <c r="W115" s="13">
        <v>181315.43100000001</v>
      </c>
      <c r="X115" s="13">
        <v>112203.31700000005</v>
      </c>
      <c r="Y115" s="13">
        <v>59270.093000000015</v>
      </c>
      <c r="Z115" s="13">
        <v>24265.836000000007</v>
      </c>
      <c r="AA115" s="13">
        <v>195739.24600000007</v>
      </c>
      <c r="AB115" s="18">
        <v>0.1259923827546699</v>
      </c>
      <c r="AC115" s="14">
        <v>1.0069385747842612E-3</v>
      </c>
      <c r="AD115" s="14">
        <v>2.150007861229724E-4</v>
      </c>
      <c r="AE115" s="14">
        <v>3.0110977152217474E-4</v>
      </c>
      <c r="AF115" s="14">
        <v>2.1606966673765117E-4</v>
      </c>
      <c r="AG115" s="14">
        <v>3.0330099679297368E-4</v>
      </c>
      <c r="AH115" s="14">
        <v>3.2426487046144722E-4</v>
      </c>
      <c r="AI115" s="14">
        <v>2.3164051602425387E-4</v>
      </c>
      <c r="AJ115" s="14">
        <v>4.0105766213667266E-4</v>
      </c>
      <c r="AK115" s="14">
        <v>1.3666251544434051E-3</v>
      </c>
      <c r="AL115" s="14">
        <v>5.2336956369440548E-3</v>
      </c>
    </row>
    <row r="116" spans="1:38" x14ac:dyDescent="0.25">
      <c r="A116" s="12" t="s">
        <v>24</v>
      </c>
      <c r="B116">
        <v>2014</v>
      </c>
      <c r="C116" s="12" t="s">
        <v>177</v>
      </c>
      <c r="D116" s="1">
        <v>116</v>
      </c>
      <c r="E116" s="1">
        <v>57</v>
      </c>
      <c r="F116" s="1">
        <v>43</v>
      </c>
      <c r="G116" s="1">
        <v>38</v>
      </c>
      <c r="H116" s="1">
        <v>46</v>
      </c>
      <c r="I116" s="1">
        <v>66</v>
      </c>
      <c r="J116" s="1">
        <v>44</v>
      </c>
      <c r="K116" s="1">
        <v>65</v>
      </c>
      <c r="L116" s="1">
        <v>54</v>
      </c>
      <c r="M116" s="1">
        <v>78</v>
      </c>
      <c r="N116" s="1">
        <v>197</v>
      </c>
      <c r="O116" s="1">
        <f t="shared" si="1"/>
        <v>607</v>
      </c>
      <c r="P116" s="13">
        <v>1447565</v>
      </c>
      <c r="Q116" s="13">
        <v>105305.61700000001</v>
      </c>
      <c r="R116" s="13">
        <v>220453.24700000003</v>
      </c>
      <c r="S116" s="13">
        <v>199613.28599999996</v>
      </c>
      <c r="T116" s="13">
        <v>195363.09799999994</v>
      </c>
      <c r="U116" s="13">
        <v>180904.51199999996</v>
      </c>
      <c r="V116" s="13">
        <v>184813.79800000001</v>
      </c>
      <c r="W116" s="13">
        <v>171175.413</v>
      </c>
      <c r="X116" s="13">
        <v>109409.83100000001</v>
      </c>
      <c r="Y116" s="13">
        <v>57199.572000000007</v>
      </c>
      <c r="Z116" s="13">
        <v>22841.778000000006</v>
      </c>
      <c r="AA116" s="13">
        <v>189451.18100000004</v>
      </c>
      <c r="AB116" s="18">
        <v>0.1308757679275197</v>
      </c>
      <c r="AC116" s="14">
        <v>1.1015556748506586E-3</v>
      </c>
      <c r="AD116" s="14">
        <v>2.5855822391221113E-4</v>
      </c>
      <c r="AE116" s="14">
        <v>2.1541652292623453E-4</v>
      </c>
      <c r="AF116" s="14">
        <v>1.9450960999809703E-4</v>
      </c>
      <c r="AG116" s="14">
        <v>2.5427779269540836E-4</v>
      </c>
      <c r="AH116" s="14">
        <v>3.5711619324007399E-4</v>
      </c>
      <c r="AI116" s="14">
        <v>2.5704626166142211E-4</v>
      </c>
      <c r="AJ116" s="14">
        <v>5.9409652136287454E-4</v>
      </c>
      <c r="AK116" s="14">
        <v>9.4406300802390606E-4</v>
      </c>
      <c r="AL116" s="14">
        <v>3.4147954681986656E-3</v>
      </c>
    </row>
    <row r="117" spans="1:38" x14ac:dyDescent="0.25">
      <c r="A117" s="12" t="s">
        <v>24</v>
      </c>
      <c r="B117">
        <v>2015</v>
      </c>
      <c r="C117" s="12" t="s">
        <v>178</v>
      </c>
      <c r="D117" s="1">
        <v>91</v>
      </c>
      <c r="E117" s="1">
        <v>58</v>
      </c>
      <c r="F117" s="1">
        <v>33</v>
      </c>
      <c r="G117" s="1">
        <v>59</v>
      </c>
      <c r="H117" s="1">
        <v>40</v>
      </c>
      <c r="I117" s="1">
        <v>60</v>
      </c>
      <c r="J117" s="1">
        <v>42</v>
      </c>
      <c r="K117" s="1">
        <v>68</v>
      </c>
      <c r="L117" s="1">
        <v>80</v>
      </c>
      <c r="M117" s="1">
        <v>112</v>
      </c>
      <c r="N117" s="1">
        <v>260</v>
      </c>
      <c r="O117" s="1">
        <f t="shared" si="1"/>
        <v>643</v>
      </c>
      <c r="P117" s="13">
        <v>1484099</v>
      </c>
      <c r="Q117" s="13">
        <v>106045.37800000006</v>
      </c>
      <c r="R117" s="13">
        <v>223634.647</v>
      </c>
      <c r="S117" s="13">
        <v>210738.19999999995</v>
      </c>
      <c r="T117" s="13">
        <v>199795.44199999998</v>
      </c>
      <c r="U117" s="13">
        <v>185526.41000000003</v>
      </c>
      <c r="V117" s="13">
        <v>186597.00000000006</v>
      </c>
      <c r="W117" s="13">
        <v>175739.3249999999</v>
      </c>
      <c r="X117" s="13">
        <v>115193.95200000003</v>
      </c>
      <c r="Y117" s="13">
        <v>57896.127999999997</v>
      </c>
      <c r="Z117" s="13">
        <v>22252.799000000003</v>
      </c>
      <c r="AA117" s="13">
        <v>195342.87900000002</v>
      </c>
      <c r="AB117" s="18">
        <v>0.13162388695093791</v>
      </c>
      <c r="AC117" s="14">
        <v>8.5812320834954218E-4</v>
      </c>
      <c r="AD117" s="14">
        <v>2.5935158428291302E-4</v>
      </c>
      <c r="AE117" s="14">
        <v>1.5659239758145419E-4</v>
      </c>
      <c r="AF117" s="14">
        <v>2.953020319652738E-4</v>
      </c>
      <c r="AG117" s="14">
        <v>2.156027273960618E-4</v>
      </c>
      <c r="AH117" s="14">
        <v>3.2154857795141389E-4</v>
      </c>
      <c r="AI117" s="14">
        <v>2.389903341212903E-4</v>
      </c>
      <c r="AJ117" s="14">
        <v>5.9030876898814953E-4</v>
      </c>
      <c r="AK117" s="14">
        <v>1.38178497878131E-3</v>
      </c>
      <c r="AL117" s="14">
        <v>5.0330747156795861E-3</v>
      </c>
    </row>
    <row r="118" spans="1:38" x14ac:dyDescent="0.25">
      <c r="A118" s="12" t="s">
        <v>24</v>
      </c>
      <c r="B118">
        <v>2016</v>
      </c>
      <c r="C118" s="12" t="s">
        <v>179</v>
      </c>
      <c r="D118" s="1">
        <v>88</v>
      </c>
      <c r="E118" s="1">
        <v>74</v>
      </c>
      <c r="F118" s="1">
        <v>49</v>
      </c>
      <c r="G118" s="1">
        <v>47</v>
      </c>
      <c r="H118" s="1">
        <v>68</v>
      </c>
      <c r="I118" s="1">
        <v>49</v>
      </c>
      <c r="J118" s="1">
        <v>69</v>
      </c>
      <c r="K118" s="1">
        <v>58</v>
      </c>
      <c r="L118" s="1">
        <v>49</v>
      </c>
      <c r="M118" s="1">
        <v>91</v>
      </c>
      <c r="N118" s="1">
        <v>198</v>
      </c>
      <c r="O118" s="1">
        <f t="shared" si="1"/>
        <v>642</v>
      </c>
      <c r="P118" s="13">
        <v>1498415</v>
      </c>
      <c r="Q118" s="13">
        <v>104928.70999999999</v>
      </c>
      <c r="R118" s="13">
        <v>226209.63500000004</v>
      </c>
      <c r="S118" s="13">
        <v>210922.47400000002</v>
      </c>
      <c r="T118" s="13">
        <v>198792.23299999998</v>
      </c>
      <c r="U118" s="13">
        <v>185114.62699999998</v>
      </c>
      <c r="V118" s="13">
        <v>181877.149</v>
      </c>
      <c r="W118" s="13">
        <v>180223.47800000003</v>
      </c>
      <c r="X118" s="13">
        <v>124425.43800000004</v>
      </c>
      <c r="Y118" s="13">
        <v>60701.626999999986</v>
      </c>
      <c r="Z118" s="13">
        <v>24139.109</v>
      </c>
      <c r="AA118" s="13">
        <v>209266.17400000003</v>
      </c>
      <c r="AB118" s="18">
        <v>0.13965835499511153</v>
      </c>
      <c r="AC118" s="14">
        <v>8.3866465145716559E-4</v>
      </c>
      <c r="AD118" s="14">
        <v>3.2713018612138243E-4</v>
      </c>
      <c r="AE118" s="14">
        <v>2.3231284495553564E-4</v>
      </c>
      <c r="AF118" s="14">
        <v>2.3642774816056322E-4</v>
      </c>
      <c r="AG118" s="14">
        <v>3.6733996174165105E-4</v>
      </c>
      <c r="AH118" s="14">
        <v>2.6941262423241523E-4</v>
      </c>
      <c r="AI118" s="14">
        <v>3.8285799811276525E-4</v>
      </c>
      <c r="AJ118" s="14">
        <v>4.6614262270067299E-4</v>
      </c>
      <c r="AK118" s="14">
        <v>8.072271275364664E-4</v>
      </c>
      <c r="AL118" s="14">
        <v>3.7698160275924019E-3</v>
      </c>
    </row>
    <row r="119" spans="1:38" x14ac:dyDescent="0.25">
      <c r="A119" s="12" t="s">
        <v>24</v>
      </c>
      <c r="B119">
        <v>2017</v>
      </c>
      <c r="C119" s="12" t="s">
        <v>180</v>
      </c>
      <c r="D119" s="1">
        <v>95</v>
      </c>
      <c r="E119" s="1">
        <v>63</v>
      </c>
      <c r="F119" s="1">
        <v>49</v>
      </c>
      <c r="G119" s="1">
        <v>46</v>
      </c>
      <c r="H119" s="1">
        <v>63</v>
      </c>
      <c r="I119" s="1">
        <v>52</v>
      </c>
      <c r="J119" s="1">
        <v>50</v>
      </c>
      <c r="K119" s="1">
        <v>65</v>
      </c>
      <c r="L119" s="1">
        <v>69</v>
      </c>
      <c r="M119" s="1">
        <v>110</v>
      </c>
      <c r="N119" s="1">
        <v>244</v>
      </c>
      <c r="O119" s="1">
        <f t="shared" si="1"/>
        <v>662</v>
      </c>
      <c r="P119" s="13">
        <v>1477406</v>
      </c>
      <c r="Q119" s="13">
        <v>100125</v>
      </c>
      <c r="R119" s="13">
        <v>219883</v>
      </c>
      <c r="S119" s="13">
        <v>202076</v>
      </c>
      <c r="T119" s="13">
        <v>197089</v>
      </c>
      <c r="U119" s="13">
        <v>185100</v>
      </c>
      <c r="V119" s="13">
        <v>180146</v>
      </c>
      <c r="W119" s="13">
        <v>179283</v>
      </c>
      <c r="X119" s="13">
        <v>128357</v>
      </c>
      <c r="Y119" s="13">
        <v>61454</v>
      </c>
      <c r="Z119" s="13">
        <v>23893</v>
      </c>
      <c r="AA119" s="13">
        <v>213704</v>
      </c>
      <c r="AB119" s="18">
        <v>0.14464811974501254</v>
      </c>
      <c r="AC119" s="14">
        <v>9.4881398252184769E-4</v>
      </c>
      <c r="AD119" s="14">
        <v>2.8651601078755521E-4</v>
      </c>
      <c r="AE119" s="14">
        <v>2.4248302618816683E-4</v>
      </c>
      <c r="AF119" s="14">
        <v>2.3339709471355581E-4</v>
      </c>
      <c r="AG119" s="14">
        <v>3.4035656401944892E-4</v>
      </c>
      <c r="AH119" s="14">
        <v>2.8865475780755608E-4</v>
      </c>
      <c r="AI119" s="14">
        <v>2.7888868437052035E-4</v>
      </c>
      <c r="AJ119" s="14">
        <v>5.0640011841972005E-4</v>
      </c>
      <c r="AK119" s="14">
        <v>1.1227910306896216E-3</v>
      </c>
      <c r="AL119" s="14">
        <v>4.6038588707989787E-3</v>
      </c>
    </row>
    <row r="120" spans="1:38" x14ac:dyDescent="0.25">
      <c r="A120" s="12" t="s">
        <v>25</v>
      </c>
      <c r="B120">
        <v>2009</v>
      </c>
      <c r="C120" s="12" t="s">
        <v>181</v>
      </c>
      <c r="D120" s="1">
        <v>124</v>
      </c>
      <c r="E120" s="1">
        <v>44</v>
      </c>
      <c r="F120" s="1">
        <v>52</v>
      </c>
      <c r="G120" s="1">
        <v>29</v>
      </c>
      <c r="H120" s="1">
        <v>71</v>
      </c>
      <c r="I120" s="1">
        <v>94</v>
      </c>
      <c r="J120" s="1">
        <v>173</v>
      </c>
      <c r="K120" s="1">
        <v>263</v>
      </c>
      <c r="L120" s="1">
        <v>589</v>
      </c>
      <c r="M120" s="1">
        <v>1154</v>
      </c>
      <c r="N120" s="1">
        <v>2006</v>
      </c>
      <c r="O120" s="1">
        <f t="shared" si="1"/>
        <v>2593</v>
      </c>
      <c r="P120" s="13">
        <v>12785043</v>
      </c>
      <c r="Q120" s="13">
        <v>892111.46400000039</v>
      </c>
      <c r="R120" s="13">
        <v>1754655.1490000009</v>
      </c>
      <c r="S120" s="13">
        <v>1830364.514</v>
      </c>
      <c r="T120" s="13">
        <v>1758476.6700000009</v>
      </c>
      <c r="U120" s="13">
        <v>1816055.436</v>
      </c>
      <c r="V120" s="13">
        <v>1851699.4279999991</v>
      </c>
      <c r="W120" s="13">
        <v>1329711.6629999999</v>
      </c>
      <c r="X120" s="13">
        <v>796071.00700000033</v>
      </c>
      <c r="Y120" s="13">
        <v>534055.47799999989</v>
      </c>
      <c r="Z120" s="13">
        <v>221032.01100000003</v>
      </c>
      <c r="AA120" s="13">
        <v>1551158.4960000003</v>
      </c>
      <c r="AB120" s="18">
        <v>0.12132602886044265</v>
      </c>
      <c r="AC120" s="14">
        <v>1.3899608401400382E-4</v>
      </c>
      <c r="AD120" s="14">
        <v>2.5076152442305332E-5</v>
      </c>
      <c r="AE120" s="14">
        <v>2.8409641687360642E-5</v>
      </c>
      <c r="AF120" s="14">
        <v>1.6491546629390304E-5</v>
      </c>
      <c r="AG120" s="14">
        <v>3.9095722846645527E-5</v>
      </c>
      <c r="AH120" s="14">
        <v>5.0764178342663531E-5</v>
      </c>
      <c r="AI120" s="14">
        <v>1.3010339370092447E-4</v>
      </c>
      <c r="AJ120" s="14">
        <v>3.3037253924259535E-4</v>
      </c>
      <c r="AK120" s="14">
        <v>1.1028816747761178E-3</v>
      </c>
      <c r="AL120" s="14">
        <v>5.2209632205717019E-3</v>
      </c>
    </row>
    <row r="121" spans="1:38" x14ac:dyDescent="0.25">
      <c r="A121" s="12" t="s">
        <v>25</v>
      </c>
      <c r="B121">
        <v>2010</v>
      </c>
      <c r="C121" s="12" t="s">
        <v>182</v>
      </c>
      <c r="D121" s="1">
        <v>95</v>
      </c>
      <c r="E121" s="1">
        <v>57</v>
      </c>
      <c r="F121" s="1">
        <v>54</v>
      </c>
      <c r="G121" s="1">
        <v>67</v>
      </c>
      <c r="H121" s="1">
        <v>41</v>
      </c>
      <c r="I121" s="1">
        <v>73</v>
      </c>
      <c r="J121" s="1">
        <v>149</v>
      </c>
      <c r="K121" s="1">
        <v>247</v>
      </c>
      <c r="L121" s="1">
        <v>597</v>
      </c>
      <c r="M121" s="1">
        <v>1068</v>
      </c>
      <c r="N121" s="1">
        <v>1912</v>
      </c>
      <c r="O121" s="1">
        <f t="shared" si="1"/>
        <v>2448</v>
      </c>
      <c r="P121" s="13">
        <v>12699765</v>
      </c>
      <c r="Q121" s="13">
        <v>844052.18200000003</v>
      </c>
      <c r="R121" s="13">
        <v>1740059.4860000007</v>
      </c>
      <c r="S121" s="13">
        <v>1802677.9820000001</v>
      </c>
      <c r="T121" s="13">
        <v>1752223.878</v>
      </c>
      <c r="U121" s="13">
        <v>1774117.5290000001</v>
      </c>
      <c r="V121" s="13">
        <v>1848952.3939999999</v>
      </c>
      <c r="W121" s="13">
        <v>1384642.5249999999</v>
      </c>
      <c r="X121" s="13">
        <v>807321.60000000033</v>
      </c>
      <c r="Y121" s="13">
        <v>524032.36900000006</v>
      </c>
      <c r="Z121" s="13">
        <v>224866.4599999999</v>
      </c>
      <c r="AA121" s="13">
        <v>1556220.4290000005</v>
      </c>
      <c r="AB121" s="18">
        <v>0.12253930911320016</v>
      </c>
      <c r="AC121" s="14">
        <v>1.1255228293456387E-4</v>
      </c>
      <c r="AD121" s="14">
        <v>3.2757500797303188E-5</v>
      </c>
      <c r="AE121" s="14">
        <v>2.9955433271609126E-5</v>
      </c>
      <c r="AF121" s="14">
        <v>3.8237123030462432E-5</v>
      </c>
      <c r="AG121" s="14">
        <v>2.311008111345931E-5</v>
      </c>
      <c r="AH121" s="14">
        <v>3.9481816966673081E-5</v>
      </c>
      <c r="AI121" s="14">
        <v>1.0760900182521839E-4</v>
      </c>
      <c r="AJ121" s="14">
        <v>3.0594994609335353E-4</v>
      </c>
      <c r="AK121" s="14">
        <v>1.1392426027789896E-3</v>
      </c>
      <c r="AL121" s="14">
        <v>4.7494855391061897E-3</v>
      </c>
    </row>
    <row r="122" spans="1:38" x14ac:dyDescent="0.25">
      <c r="A122" s="12" t="s">
        <v>25</v>
      </c>
      <c r="B122">
        <v>2011</v>
      </c>
      <c r="C122" s="12" t="s">
        <v>183</v>
      </c>
      <c r="D122" s="1">
        <v>113</v>
      </c>
      <c r="E122" s="1">
        <v>64</v>
      </c>
      <c r="F122" s="1">
        <v>64</v>
      </c>
      <c r="G122" s="1">
        <v>68</v>
      </c>
      <c r="H122" s="1">
        <v>78</v>
      </c>
      <c r="I122" s="1">
        <v>62</v>
      </c>
      <c r="J122" s="1">
        <v>201</v>
      </c>
      <c r="K122" s="1">
        <v>256</v>
      </c>
      <c r="L122" s="1">
        <v>625</v>
      </c>
      <c r="M122" s="1">
        <v>1168</v>
      </c>
      <c r="N122" s="1">
        <v>2049</v>
      </c>
      <c r="O122" s="1">
        <f t="shared" si="1"/>
        <v>2699</v>
      </c>
      <c r="P122" s="13">
        <v>12597962</v>
      </c>
      <c r="Q122" s="13">
        <v>826826.70300000021</v>
      </c>
      <c r="R122" s="13">
        <v>1716811.7340000004</v>
      </c>
      <c r="S122" s="13">
        <v>1778455.6140000005</v>
      </c>
      <c r="T122" s="13">
        <v>1742987.8100000003</v>
      </c>
      <c r="U122" s="13">
        <v>1728847.8560000001</v>
      </c>
      <c r="V122" s="13">
        <v>1829258.47</v>
      </c>
      <c r="W122" s="13">
        <v>1407394.169</v>
      </c>
      <c r="X122" s="13">
        <v>817205.45299999975</v>
      </c>
      <c r="Y122" s="13">
        <v>517529.01899999991</v>
      </c>
      <c r="Z122" s="13">
        <v>224885.51399999997</v>
      </c>
      <c r="AA122" s="13">
        <v>1559619.9859999996</v>
      </c>
      <c r="AB122" s="18">
        <v>0.12379938802800006</v>
      </c>
      <c r="AC122" s="14">
        <v>1.3666709068538629E-4</v>
      </c>
      <c r="AD122" s="14">
        <v>3.7278403177549571E-5</v>
      </c>
      <c r="AE122" s="14">
        <v>3.5986279048063991E-5</v>
      </c>
      <c r="AF122" s="14">
        <v>3.9013468487768708E-5</v>
      </c>
      <c r="AG122" s="14">
        <v>4.5116752020311955E-5</v>
      </c>
      <c r="AH122" s="14">
        <v>3.3893515332472396E-5</v>
      </c>
      <c r="AI122" s="14">
        <v>1.4281713284546087E-4</v>
      </c>
      <c r="AJ122" s="14">
        <v>3.1326271632208511E-4</v>
      </c>
      <c r="AK122" s="14">
        <v>1.2076617485289266E-3</v>
      </c>
      <c r="AL122" s="14">
        <v>5.1937538315607124E-3</v>
      </c>
    </row>
    <row r="123" spans="1:38" x14ac:dyDescent="0.25">
      <c r="A123" s="12" t="s">
        <v>25</v>
      </c>
      <c r="B123">
        <v>2012</v>
      </c>
      <c r="C123" s="12" t="s">
        <v>184</v>
      </c>
      <c r="D123" s="1">
        <v>100</v>
      </c>
      <c r="E123" s="1">
        <v>67</v>
      </c>
      <c r="F123" s="1">
        <v>43</v>
      </c>
      <c r="G123" s="1">
        <v>47</v>
      </c>
      <c r="H123" s="1">
        <v>63</v>
      </c>
      <c r="I123" s="1">
        <v>67</v>
      </c>
      <c r="J123" s="1">
        <v>185</v>
      </c>
      <c r="K123" s="1">
        <v>292</v>
      </c>
      <c r="L123" s="1">
        <v>559</v>
      </c>
      <c r="M123" s="1">
        <v>1132</v>
      </c>
      <c r="N123" s="1">
        <v>1983</v>
      </c>
      <c r="O123" s="1">
        <f t="shared" si="1"/>
        <v>2555</v>
      </c>
      <c r="P123" s="13">
        <v>12694550</v>
      </c>
      <c r="Q123" s="13">
        <v>826641.96000000031</v>
      </c>
      <c r="R123" s="13">
        <v>1714163.3160000001</v>
      </c>
      <c r="S123" s="13">
        <v>1784606.7199999997</v>
      </c>
      <c r="T123" s="13">
        <v>1761955.9519999989</v>
      </c>
      <c r="U123" s="13">
        <v>1715035.9189999991</v>
      </c>
      <c r="V123" s="13">
        <v>1834098.66</v>
      </c>
      <c r="W123" s="13">
        <v>1460640.2519999999</v>
      </c>
      <c r="X123" s="13">
        <v>846993.18</v>
      </c>
      <c r="Y123" s="13">
        <v>522505.18700000015</v>
      </c>
      <c r="Z123" s="13">
        <v>232126.89200000005</v>
      </c>
      <c r="AA123" s="13">
        <v>1601625.2590000001</v>
      </c>
      <c r="AB123" s="18">
        <v>0.12616636737812684</v>
      </c>
      <c r="AC123" s="14">
        <v>1.2097135741814989E-4</v>
      </c>
      <c r="AD123" s="14">
        <v>3.9086124043503914E-5</v>
      </c>
      <c r="AE123" s="14">
        <v>2.4094944571317095E-5</v>
      </c>
      <c r="AF123" s="14">
        <v>2.6674900667437359E-5</v>
      </c>
      <c r="AG123" s="14">
        <v>3.6733924521379099E-5</v>
      </c>
      <c r="AH123" s="14">
        <v>3.653020497817713E-5</v>
      </c>
      <c r="AI123" s="14">
        <v>1.2665678612285705E-4</v>
      </c>
      <c r="AJ123" s="14">
        <v>3.4474893882852748E-4</v>
      </c>
      <c r="AK123" s="14">
        <v>1.0698458386787266E-3</v>
      </c>
      <c r="AL123" s="14">
        <v>4.8766430733066454E-3</v>
      </c>
    </row>
    <row r="124" spans="1:38" x14ac:dyDescent="0.25">
      <c r="A124" s="12" t="s">
        <v>25</v>
      </c>
      <c r="B124">
        <v>2013</v>
      </c>
      <c r="C124" s="12" t="s">
        <v>185</v>
      </c>
      <c r="D124" s="1">
        <v>110</v>
      </c>
      <c r="E124" s="1">
        <v>40</v>
      </c>
      <c r="F124" s="1">
        <v>47</v>
      </c>
      <c r="G124" s="1">
        <v>50</v>
      </c>
      <c r="H124" s="1">
        <v>52</v>
      </c>
      <c r="I124" s="1">
        <v>67</v>
      </c>
      <c r="J124" s="1">
        <v>182</v>
      </c>
      <c r="K124" s="1">
        <v>315</v>
      </c>
      <c r="L124" s="1">
        <v>600</v>
      </c>
      <c r="M124" s="1">
        <v>1207</v>
      </c>
      <c r="N124" s="1">
        <v>2122</v>
      </c>
      <c r="O124" s="1">
        <f t="shared" si="1"/>
        <v>2670</v>
      </c>
      <c r="P124" s="13">
        <v>12580101</v>
      </c>
      <c r="Q124" s="13">
        <v>807263.59800000023</v>
      </c>
      <c r="R124" s="13">
        <v>1691815.5800000008</v>
      </c>
      <c r="S124" s="13">
        <v>1759587.8980000003</v>
      </c>
      <c r="T124" s="13">
        <v>1750182.378</v>
      </c>
      <c r="U124" s="13">
        <v>1677345.1140000003</v>
      </c>
      <c r="V124" s="13">
        <v>1800864.3629999997</v>
      </c>
      <c r="W124" s="13">
        <v>1480883.2480000004</v>
      </c>
      <c r="X124" s="13">
        <v>866207.41099999996</v>
      </c>
      <c r="Y124" s="13">
        <v>505570.75800000009</v>
      </c>
      <c r="Z124" s="13">
        <v>234078.35400000005</v>
      </c>
      <c r="AA124" s="13">
        <v>1605856.523</v>
      </c>
      <c r="AB124" s="18">
        <v>0.1276505270506175</v>
      </c>
      <c r="AC124" s="14">
        <v>1.3626280222782939E-4</v>
      </c>
      <c r="AD124" s="14">
        <v>2.3643238939790341E-5</v>
      </c>
      <c r="AE124" s="14">
        <v>2.6710799757955594E-5</v>
      </c>
      <c r="AF124" s="14">
        <v>2.8568451281709797E-5</v>
      </c>
      <c r="AG124" s="14">
        <v>3.10013720885349E-5</v>
      </c>
      <c r="AH124" s="14">
        <v>3.7204356628162126E-5</v>
      </c>
      <c r="AI124" s="14">
        <v>1.2289962780374428E-4</v>
      </c>
      <c r="AJ124" s="14">
        <v>3.6365424262111286E-4</v>
      </c>
      <c r="AK124" s="14">
        <v>1.1867774995008708E-3</v>
      </c>
      <c r="AL124" s="14">
        <v>5.1563930597358851E-3</v>
      </c>
    </row>
    <row r="125" spans="1:38" x14ac:dyDescent="0.25">
      <c r="A125" s="12" t="s">
        <v>25</v>
      </c>
      <c r="B125">
        <v>2014</v>
      </c>
      <c r="C125" s="12" t="s">
        <v>186</v>
      </c>
      <c r="D125" s="1">
        <v>112</v>
      </c>
      <c r="E125" s="1">
        <v>69</v>
      </c>
      <c r="F125" s="1">
        <v>69</v>
      </c>
      <c r="G125" s="1">
        <v>37</v>
      </c>
      <c r="H125" s="1">
        <v>57</v>
      </c>
      <c r="I125" s="1">
        <v>82</v>
      </c>
      <c r="J125" s="1">
        <v>196</v>
      </c>
      <c r="K125" s="1">
        <v>333</v>
      </c>
      <c r="L125" s="1">
        <v>577</v>
      </c>
      <c r="M125" s="1">
        <v>1215</v>
      </c>
      <c r="N125" s="1">
        <v>2125</v>
      </c>
      <c r="O125" s="1">
        <f t="shared" si="1"/>
        <v>2747</v>
      </c>
      <c r="P125" s="13">
        <v>12558195</v>
      </c>
      <c r="Q125" s="13">
        <v>792432.07699999993</v>
      </c>
      <c r="R125" s="13">
        <v>1670056.9570000011</v>
      </c>
      <c r="S125" s="13">
        <v>1753712.7280000001</v>
      </c>
      <c r="T125" s="13">
        <v>1748553.7829999989</v>
      </c>
      <c r="U125" s="13">
        <v>1662813.6840000001</v>
      </c>
      <c r="V125" s="13">
        <v>1774318.7560000003</v>
      </c>
      <c r="W125" s="13">
        <v>1520083.8749999993</v>
      </c>
      <c r="X125" s="13">
        <v>893303.8</v>
      </c>
      <c r="Y125" s="13">
        <v>503550.80799999973</v>
      </c>
      <c r="Z125" s="13">
        <v>233847.42200000005</v>
      </c>
      <c r="AA125" s="13">
        <v>1630702.0299999998</v>
      </c>
      <c r="AB125" s="18">
        <v>0.12985162517384066</v>
      </c>
      <c r="AC125" s="14">
        <v>1.4133703474499809E-4</v>
      </c>
      <c r="AD125" s="14">
        <v>4.1315956147955468E-5</v>
      </c>
      <c r="AE125" s="14">
        <v>3.9345098486392459E-5</v>
      </c>
      <c r="AF125" s="14">
        <v>2.1160344256908696E-5</v>
      </c>
      <c r="AG125" s="14">
        <v>3.4279246405335692E-5</v>
      </c>
      <c r="AH125" s="14">
        <v>4.621492035898875E-5</v>
      </c>
      <c r="AI125" s="14">
        <v>1.2894025337911047E-4</v>
      </c>
      <c r="AJ125" s="14">
        <v>3.7277351781107388E-4</v>
      </c>
      <c r="AK125" s="14">
        <v>1.1458625243631827E-3</v>
      </c>
      <c r="AL125" s="14">
        <v>5.1956955078170577E-3</v>
      </c>
    </row>
    <row r="126" spans="1:38" x14ac:dyDescent="0.25">
      <c r="A126" s="12" t="s">
        <v>25</v>
      </c>
      <c r="B126">
        <v>2015</v>
      </c>
      <c r="C126" s="12" t="s">
        <v>187</v>
      </c>
      <c r="D126" s="1">
        <v>90</v>
      </c>
      <c r="E126" s="1">
        <v>53</v>
      </c>
      <c r="F126" s="1">
        <v>46</v>
      </c>
      <c r="G126" s="1">
        <v>53</v>
      </c>
      <c r="H126" s="1">
        <v>77</v>
      </c>
      <c r="I126" s="1">
        <v>60</v>
      </c>
      <c r="J126" s="1">
        <v>196</v>
      </c>
      <c r="K126" s="1">
        <v>315</v>
      </c>
      <c r="L126" s="1">
        <v>541</v>
      </c>
      <c r="M126" s="1">
        <v>1141</v>
      </c>
      <c r="N126" s="1">
        <v>1997</v>
      </c>
      <c r="O126" s="1">
        <f t="shared" si="1"/>
        <v>2572</v>
      </c>
      <c r="P126" s="13">
        <v>12514525</v>
      </c>
      <c r="Q126" s="13">
        <v>781640.65500000003</v>
      </c>
      <c r="R126" s="13">
        <v>1655938.2409999999</v>
      </c>
      <c r="S126" s="13">
        <v>1736609.4839999995</v>
      </c>
      <c r="T126" s="13">
        <v>1740169.8979999998</v>
      </c>
      <c r="U126" s="13">
        <v>1646411.6739999999</v>
      </c>
      <c r="V126" s="13">
        <v>1745745.8629999999</v>
      </c>
      <c r="W126" s="13">
        <v>1536681.9429999997</v>
      </c>
      <c r="X126" s="13">
        <v>923824.5550000004</v>
      </c>
      <c r="Y126" s="13">
        <v>510100.87300000008</v>
      </c>
      <c r="Z126" s="13">
        <v>233360.25199999995</v>
      </c>
      <c r="AA126" s="13">
        <v>1667285.6800000004</v>
      </c>
      <c r="AB126" s="18">
        <v>0.13322804341355349</v>
      </c>
      <c r="AC126" s="14">
        <v>1.1514242436634773E-4</v>
      </c>
      <c r="AD126" s="14">
        <v>3.2006024553182599E-5</v>
      </c>
      <c r="AE126" s="14">
        <v>2.6488396167252542E-5</v>
      </c>
      <c r="AF126" s="14">
        <v>3.0456796236340829E-5</v>
      </c>
      <c r="AG126" s="14">
        <v>4.6768375866120106E-5</v>
      </c>
      <c r="AH126" s="14">
        <v>3.4369263746609834E-5</v>
      </c>
      <c r="AI126" s="14">
        <v>1.2754753896395595E-4</v>
      </c>
      <c r="AJ126" s="14">
        <v>3.4097383350023628E-4</v>
      </c>
      <c r="AK126" s="14">
        <v>1.0605745424787773E-3</v>
      </c>
      <c r="AL126" s="14">
        <v>4.8894359267318598E-3</v>
      </c>
    </row>
    <row r="127" spans="1:38" x14ac:dyDescent="0.25">
      <c r="A127" s="12" t="s">
        <v>25</v>
      </c>
      <c r="B127">
        <v>2016</v>
      </c>
      <c r="C127" s="12" t="s">
        <v>188</v>
      </c>
      <c r="D127" s="1">
        <v>87</v>
      </c>
      <c r="E127" s="1">
        <v>47</v>
      </c>
      <c r="F127" s="1">
        <v>56</v>
      </c>
      <c r="G127" s="1">
        <v>46</v>
      </c>
      <c r="H127" s="1">
        <v>59</v>
      </c>
      <c r="I127" s="1">
        <v>75</v>
      </c>
      <c r="J127" s="1">
        <v>223</v>
      </c>
      <c r="K127" s="1">
        <v>333</v>
      </c>
      <c r="L127" s="1">
        <v>519</v>
      </c>
      <c r="M127" s="1">
        <v>947</v>
      </c>
      <c r="N127" s="1">
        <v>1799</v>
      </c>
      <c r="O127" s="1">
        <f t="shared" si="1"/>
        <v>2392</v>
      </c>
      <c r="P127" s="13">
        <v>12613152</v>
      </c>
      <c r="Q127" s="13">
        <v>776121.96899999992</v>
      </c>
      <c r="R127" s="13">
        <v>1644562.8130000003</v>
      </c>
      <c r="S127" s="13">
        <v>1735615.4159999993</v>
      </c>
      <c r="T127" s="13">
        <v>1747801.6149999998</v>
      </c>
      <c r="U127" s="13">
        <v>1641331.571</v>
      </c>
      <c r="V127" s="13">
        <v>1738312.4190000005</v>
      </c>
      <c r="W127" s="13">
        <v>1584310.5069999998</v>
      </c>
      <c r="X127" s="13">
        <v>979686.75400000031</v>
      </c>
      <c r="Y127" s="13">
        <v>521369.3780000002</v>
      </c>
      <c r="Z127" s="13">
        <v>240786.94300000003</v>
      </c>
      <c r="AA127" s="13">
        <v>1741843.0750000004</v>
      </c>
      <c r="AB127" s="18">
        <v>0.13809736654247887</v>
      </c>
      <c r="AC127" s="14">
        <v>1.1209578323378191E-4</v>
      </c>
      <c r="AD127" s="14">
        <v>2.8579023937834833E-5</v>
      </c>
      <c r="AE127" s="14">
        <v>3.2265212375827404E-5</v>
      </c>
      <c r="AF127" s="14">
        <v>2.6318776459077712E-5</v>
      </c>
      <c r="AG127" s="14">
        <v>3.5946423649216454E-5</v>
      </c>
      <c r="AH127" s="14">
        <v>4.3145293780473175E-5</v>
      </c>
      <c r="AI127" s="14">
        <v>1.4075523643547989E-4</v>
      </c>
      <c r="AJ127" s="14">
        <v>3.3990456504630855E-4</v>
      </c>
      <c r="AK127" s="14">
        <v>9.9545547149491355E-4</v>
      </c>
      <c r="AL127" s="14">
        <v>3.9329375098217014E-3</v>
      </c>
    </row>
    <row r="128" spans="1:38" x14ac:dyDescent="0.25">
      <c r="A128" s="12" t="s">
        <v>25</v>
      </c>
      <c r="B128">
        <v>2017</v>
      </c>
      <c r="C128" s="12" t="s">
        <v>189</v>
      </c>
      <c r="D128" s="1">
        <v>100</v>
      </c>
      <c r="E128" s="1">
        <v>48</v>
      </c>
      <c r="F128" s="1">
        <v>41</v>
      </c>
      <c r="G128" s="1">
        <v>54</v>
      </c>
      <c r="H128" s="1">
        <v>49</v>
      </c>
      <c r="I128" s="1">
        <v>84</v>
      </c>
      <c r="J128" s="1">
        <v>207</v>
      </c>
      <c r="K128" s="1">
        <v>370</v>
      </c>
      <c r="L128" s="1">
        <v>587</v>
      </c>
      <c r="M128" s="1">
        <v>1069</v>
      </c>
      <c r="N128" s="1">
        <v>2026</v>
      </c>
      <c r="O128" s="1">
        <f t="shared" si="1"/>
        <v>2609</v>
      </c>
      <c r="P128" s="13">
        <v>12491161</v>
      </c>
      <c r="Q128" s="13">
        <v>766302</v>
      </c>
      <c r="R128" s="13">
        <v>1614338</v>
      </c>
      <c r="S128" s="13">
        <v>1703933</v>
      </c>
      <c r="T128" s="13">
        <v>1742744</v>
      </c>
      <c r="U128" s="13">
        <v>1619739</v>
      </c>
      <c r="V128" s="13">
        <v>1688402</v>
      </c>
      <c r="W128" s="13">
        <v>1581940</v>
      </c>
      <c r="X128" s="13">
        <v>1006169</v>
      </c>
      <c r="Y128" s="13">
        <v>526767</v>
      </c>
      <c r="Z128" s="13">
        <v>240827</v>
      </c>
      <c r="AA128" s="13">
        <v>1773763</v>
      </c>
      <c r="AB128" s="18">
        <v>0.14200145206678547</v>
      </c>
      <c r="AC128" s="14">
        <v>1.3049685372085678E-4</v>
      </c>
      <c r="AD128" s="14">
        <v>2.9733550223063571E-5</v>
      </c>
      <c r="AE128" s="14">
        <v>2.4061978962787857E-5</v>
      </c>
      <c r="AF128" s="14">
        <v>3.0985618082747665E-5</v>
      </c>
      <c r="AG128" s="14">
        <v>3.0251787479340809E-5</v>
      </c>
      <c r="AH128" s="14">
        <v>4.9751184848158202E-5</v>
      </c>
      <c r="AI128" s="14">
        <v>1.3085199185809828E-4</v>
      </c>
      <c r="AJ128" s="14">
        <v>3.6773146459491397E-4</v>
      </c>
      <c r="AK128" s="14">
        <v>1.1143446723124266E-3</v>
      </c>
      <c r="AL128" s="14">
        <v>4.4388710568167193E-3</v>
      </c>
    </row>
    <row r="129" spans="1:38" x14ac:dyDescent="0.25">
      <c r="A129" s="12" t="s">
        <v>26</v>
      </c>
      <c r="B129">
        <v>2009</v>
      </c>
      <c r="C129" s="12" t="s">
        <v>190</v>
      </c>
      <c r="D129" s="1">
        <v>115</v>
      </c>
      <c r="E129" s="1">
        <v>49</v>
      </c>
      <c r="F129" s="1">
        <v>66</v>
      </c>
      <c r="G129" s="1">
        <v>51</v>
      </c>
      <c r="H129" s="1">
        <v>61</v>
      </c>
      <c r="I129" s="1">
        <v>61</v>
      </c>
      <c r="J129" s="1">
        <v>87</v>
      </c>
      <c r="K129" s="1">
        <v>124</v>
      </c>
      <c r="L129" s="1">
        <v>296</v>
      </c>
      <c r="M129" s="1">
        <v>537</v>
      </c>
      <c r="N129" s="1">
        <v>957</v>
      </c>
      <c r="O129" s="1">
        <f t="shared" si="1"/>
        <v>1447</v>
      </c>
      <c r="P129" s="13">
        <v>6342469</v>
      </c>
      <c r="Q129" s="13">
        <v>441193.0959999999</v>
      </c>
      <c r="R129" s="13">
        <v>872152.48199999996</v>
      </c>
      <c r="S129" s="13">
        <v>908840.45299999986</v>
      </c>
      <c r="T129" s="13">
        <v>827150.11599999992</v>
      </c>
      <c r="U129" s="13">
        <v>879121.60200000019</v>
      </c>
      <c r="V129" s="13">
        <v>924322.82299999986</v>
      </c>
      <c r="W129" s="13">
        <v>687855.61800000037</v>
      </c>
      <c r="X129" s="13">
        <v>412614.74799999996</v>
      </c>
      <c r="Y129" s="13">
        <v>277850.85499999992</v>
      </c>
      <c r="Z129" s="13">
        <v>108053.95500000005</v>
      </c>
      <c r="AA129" s="13">
        <v>798519.55799999996</v>
      </c>
      <c r="AB129" s="18">
        <v>0.12590042742029955</v>
      </c>
      <c r="AC129" s="14">
        <v>2.6065684400464878E-4</v>
      </c>
      <c r="AD129" s="14">
        <v>5.6182836156854508E-5</v>
      </c>
      <c r="AE129" s="14">
        <v>7.262000693536471E-5</v>
      </c>
      <c r="AF129" s="14">
        <v>6.1657489993025656E-5</v>
      </c>
      <c r="AG129" s="14">
        <v>6.9387442944440341E-5</v>
      </c>
      <c r="AH129" s="14">
        <v>6.5994259237283826E-5</v>
      </c>
      <c r="AI129" s="14">
        <v>1.2648003116258615E-4</v>
      </c>
      <c r="AJ129" s="14">
        <v>3.0052246217820603E-4</v>
      </c>
      <c r="AK129" s="14">
        <v>1.0653197378140157E-3</v>
      </c>
      <c r="AL129" s="14">
        <v>4.9697394232353625E-3</v>
      </c>
    </row>
    <row r="130" spans="1:38" x14ac:dyDescent="0.25">
      <c r="A130" s="12" t="s">
        <v>26</v>
      </c>
      <c r="B130">
        <v>2010</v>
      </c>
      <c r="C130" s="12" t="s">
        <v>191</v>
      </c>
      <c r="D130" s="1">
        <v>103</v>
      </c>
      <c r="E130" s="1">
        <v>50</v>
      </c>
      <c r="F130" s="1">
        <v>67</v>
      </c>
      <c r="G130" s="1">
        <v>59</v>
      </c>
      <c r="H130" s="1">
        <v>61</v>
      </c>
      <c r="I130" s="1">
        <v>46</v>
      </c>
      <c r="J130" s="1">
        <v>86</v>
      </c>
      <c r="K130" s="1">
        <v>117</v>
      </c>
      <c r="L130" s="1">
        <v>311</v>
      </c>
      <c r="M130" s="1">
        <v>549</v>
      </c>
      <c r="N130" s="1">
        <v>977</v>
      </c>
      <c r="O130" s="1">
        <f t="shared" si="1"/>
        <v>1449</v>
      </c>
      <c r="P130" s="13">
        <v>6417398</v>
      </c>
      <c r="Q130" s="13">
        <v>434220.701</v>
      </c>
      <c r="R130" s="13">
        <v>892279.24599999969</v>
      </c>
      <c r="S130" s="13">
        <v>925144.25400000042</v>
      </c>
      <c r="T130" s="13">
        <v>821683.98299999977</v>
      </c>
      <c r="U130" s="13">
        <v>867670.94899999991</v>
      </c>
      <c r="V130" s="13">
        <v>937873.24199999974</v>
      </c>
      <c r="W130" s="13">
        <v>722547.61300000024</v>
      </c>
      <c r="X130" s="13">
        <v>429819.46800000017</v>
      </c>
      <c r="Y130" s="13">
        <v>279231.98899999988</v>
      </c>
      <c r="Z130" s="13">
        <v>107913.81699999997</v>
      </c>
      <c r="AA130" s="13">
        <v>816965.27399999998</v>
      </c>
      <c r="AB130" s="18">
        <v>0.12730475404517533</v>
      </c>
      <c r="AC130" s="14">
        <v>2.3720656284417909E-4</v>
      </c>
      <c r="AD130" s="14">
        <v>5.603626916589744E-5</v>
      </c>
      <c r="AE130" s="14">
        <v>7.2421138336335568E-5</v>
      </c>
      <c r="AF130" s="14">
        <v>7.1803760594905028E-5</v>
      </c>
      <c r="AG130" s="14">
        <v>7.0303148987877436E-5</v>
      </c>
      <c r="AH130" s="14">
        <v>4.9047139783949626E-5</v>
      </c>
      <c r="AI130" s="14">
        <v>1.1902329819197669E-4</v>
      </c>
      <c r="AJ130" s="14">
        <v>2.7220730727813371E-4</v>
      </c>
      <c r="AK130" s="14">
        <v>1.1137692393832432E-3</v>
      </c>
      <c r="AL130" s="14">
        <v>5.0873930258624822E-3</v>
      </c>
    </row>
    <row r="131" spans="1:38" x14ac:dyDescent="0.25">
      <c r="A131" s="12" t="s">
        <v>26</v>
      </c>
      <c r="B131">
        <v>2011</v>
      </c>
      <c r="C131" s="12" t="s">
        <v>192</v>
      </c>
      <c r="D131" s="1">
        <v>111</v>
      </c>
      <c r="E131" s="1">
        <v>49</v>
      </c>
      <c r="F131" s="1">
        <v>65</v>
      </c>
      <c r="G131" s="1">
        <v>47</v>
      </c>
      <c r="H131" s="1">
        <v>55</v>
      </c>
      <c r="I131" s="1">
        <v>54</v>
      </c>
      <c r="J131" s="1">
        <v>51</v>
      </c>
      <c r="K131" s="1">
        <v>104</v>
      </c>
      <c r="L131" s="1">
        <v>250</v>
      </c>
      <c r="M131" s="1">
        <v>458</v>
      </c>
      <c r="N131" s="1">
        <v>812</v>
      </c>
      <c r="O131" s="1">
        <f t="shared" si="1"/>
        <v>1244</v>
      </c>
      <c r="P131" s="13">
        <v>6122854</v>
      </c>
      <c r="Q131" s="13">
        <v>413324.31099999987</v>
      </c>
      <c r="R131" s="13">
        <v>846918.71800000011</v>
      </c>
      <c r="S131" s="13">
        <v>886187.56499999994</v>
      </c>
      <c r="T131" s="13">
        <v>786823.8559999998</v>
      </c>
      <c r="U131" s="13">
        <v>811199.49900000019</v>
      </c>
      <c r="V131" s="13">
        <v>889629.853</v>
      </c>
      <c r="W131" s="13">
        <v>707830.05599999963</v>
      </c>
      <c r="X131" s="13">
        <v>415771.44900000002</v>
      </c>
      <c r="Y131" s="13">
        <v>262994.35599999991</v>
      </c>
      <c r="Z131" s="13">
        <v>104097.71399999999</v>
      </c>
      <c r="AA131" s="13">
        <v>782863.51899999997</v>
      </c>
      <c r="AB131" s="18">
        <v>0.12785924978776236</v>
      </c>
      <c r="AC131" s="14">
        <v>2.6855424915956619E-4</v>
      </c>
      <c r="AD131" s="14">
        <v>5.7856791872204192E-5</v>
      </c>
      <c r="AE131" s="14">
        <v>7.3347903499413253E-5</v>
      </c>
      <c r="AF131" s="14">
        <v>5.9733826880815892E-5</v>
      </c>
      <c r="AG131" s="14">
        <v>6.7800830828668919E-5</v>
      </c>
      <c r="AH131" s="14">
        <v>6.069940191181961E-5</v>
      </c>
      <c r="AI131" s="14">
        <v>7.205119303382622E-5</v>
      </c>
      <c r="AJ131" s="14">
        <v>2.5013742586254401E-4</v>
      </c>
      <c r="AK131" s="14">
        <v>9.5059074195493409E-4</v>
      </c>
      <c r="AL131" s="14">
        <v>4.399712370244749E-3</v>
      </c>
    </row>
    <row r="132" spans="1:38" x14ac:dyDescent="0.25">
      <c r="A132" s="12" t="s">
        <v>26</v>
      </c>
      <c r="B132">
        <v>2012</v>
      </c>
      <c r="C132" s="12" t="s">
        <v>193</v>
      </c>
      <c r="D132" s="1">
        <v>122</v>
      </c>
      <c r="E132" s="1">
        <v>48</v>
      </c>
      <c r="F132" s="1">
        <v>55</v>
      </c>
      <c r="G132" s="1">
        <v>46</v>
      </c>
      <c r="H132" s="1">
        <v>45</v>
      </c>
      <c r="I132" s="1">
        <v>49</v>
      </c>
      <c r="J132" s="1">
        <v>63</v>
      </c>
      <c r="K132" s="1">
        <v>83</v>
      </c>
      <c r="L132" s="1">
        <v>244</v>
      </c>
      <c r="M132" s="1">
        <v>472</v>
      </c>
      <c r="N132" s="1">
        <v>799</v>
      </c>
      <c r="O132" s="1">
        <f t="shared" ref="O132:O195" si="2">SUM(D132:M132)</f>
        <v>1227</v>
      </c>
      <c r="P132" s="13">
        <v>6196359</v>
      </c>
      <c r="Q132" s="13">
        <v>413214.62900000013</v>
      </c>
      <c r="R132" s="13">
        <v>853588.74799999991</v>
      </c>
      <c r="S132" s="13">
        <v>894392.93499999982</v>
      </c>
      <c r="T132" s="13">
        <v>794058.03600000008</v>
      </c>
      <c r="U132" s="13">
        <v>805505.14800000028</v>
      </c>
      <c r="V132" s="13">
        <v>893335.89199999999</v>
      </c>
      <c r="W132" s="13">
        <v>734396.83000000019</v>
      </c>
      <c r="X132" s="13">
        <v>434146.70099999977</v>
      </c>
      <c r="Y132" s="13">
        <v>264627.89500000008</v>
      </c>
      <c r="Z132" s="13">
        <v>107469.41999999998</v>
      </c>
      <c r="AA132" s="13">
        <v>806244.01599999983</v>
      </c>
      <c r="AB132" s="18">
        <v>0.13011576895399377</v>
      </c>
      <c r="AC132" s="14">
        <v>2.9524608142564079E-4</v>
      </c>
      <c r="AD132" s="14">
        <v>5.6233168621852553E-5</v>
      </c>
      <c r="AE132" s="14">
        <v>6.1494224571440753E-5</v>
      </c>
      <c r="AF132" s="14">
        <v>5.7930274507038671E-5</v>
      </c>
      <c r="AG132" s="14">
        <v>5.5865564747452099E-5</v>
      </c>
      <c r="AH132" s="14">
        <v>5.4850589166745357E-5</v>
      </c>
      <c r="AI132" s="14">
        <v>8.5784684010686678E-5</v>
      </c>
      <c r="AJ132" s="14">
        <v>1.9117961695625101E-4</v>
      </c>
      <c r="AK132" s="14">
        <v>9.2204943095662659E-4</v>
      </c>
      <c r="AL132" s="14">
        <v>4.3919470301412257E-3</v>
      </c>
    </row>
    <row r="133" spans="1:38" x14ac:dyDescent="0.25">
      <c r="A133" s="12" t="s">
        <v>26</v>
      </c>
      <c r="B133">
        <v>2013</v>
      </c>
      <c r="C133" s="12" t="s">
        <v>194</v>
      </c>
      <c r="D133" s="1">
        <v>108</v>
      </c>
      <c r="E133" s="1">
        <v>62</v>
      </c>
      <c r="F133" s="1">
        <v>60</v>
      </c>
      <c r="G133" s="1">
        <v>63</v>
      </c>
      <c r="H133" s="1">
        <v>47</v>
      </c>
      <c r="I133" s="1">
        <v>51</v>
      </c>
      <c r="J133" s="1">
        <v>82</v>
      </c>
      <c r="K133" s="1">
        <v>118</v>
      </c>
      <c r="L133" s="1">
        <v>265</v>
      </c>
      <c r="M133" s="1">
        <v>532</v>
      </c>
      <c r="N133" s="1">
        <v>915</v>
      </c>
      <c r="O133" s="1">
        <f t="shared" si="2"/>
        <v>1388</v>
      </c>
      <c r="P133" s="13">
        <v>6295415</v>
      </c>
      <c r="Q133" s="13">
        <v>414121.54400000005</v>
      </c>
      <c r="R133" s="13">
        <v>866321.63699999999</v>
      </c>
      <c r="S133" s="13">
        <v>904894.23899999959</v>
      </c>
      <c r="T133" s="13">
        <v>808611.04399999988</v>
      </c>
      <c r="U133" s="13">
        <v>808147.03000000014</v>
      </c>
      <c r="V133" s="13">
        <v>897186.8759999997</v>
      </c>
      <c r="W133" s="13">
        <v>766856.53899999987</v>
      </c>
      <c r="X133" s="13">
        <v>453974.14400000003</v>
      </c>
      <c r="Y133" s="13">
        <v>264685.44900000008</v>
      </c>
      <c r="Z133" s="13">
        <v>113043.44000000005</v>
      </c>
      <c r="AA133" s="13">
        <v>831703.03300000017</v>
      </c>
      <c r="AB133" s="18">
        <v>0.13211250298828595</v>
      </c>
      <c r="AC133" s="14">
        <v>2.6079300042404941E-4</v>
      </c>
      <c r="AD133" s="14">
        <v>7.1566953140753659E-5</v>
      </c>
      <c r="AE133" s="14">
        <v>6.630609126908147E-5</v>
      </c>
      <c r="AF133" s="14">
        <v>7.7911377129298784E-5</v>
      </c>
      <c r="AG133" s="14">
        <v>5.8157733995508205E-5</v>
      </c>
      <c r="AH133" s="14">
        <v>5.6844344655795006E-5</v>
      </c>
      <c r="AI133" s="14">
        <v>1.0693003949204117E-4</v>
      </c>
      <c r="AJ133" s="14">
        <v>2.5992669749931834E-4</v>
      </c>
      <c r="AK133" s="14">
        <v>1.0011883955131963E-3</v>
      </c>
      <c r="AL133" s="14">
        <v>4.7061554390064545E-3</v>
      </c>
    </row>
    <row r="134" spans="1:38" x14ac:dyDescent="0.25">
      <c r="A134" s="12" t="s">
        <v>26</v>
      </c>
      <c r="B134">
        <v>2014</v>
      </c>
      <c r="C134" s="12" t="s">
        <v>195</v>
      </c>
      <c r="D134" s="1">
        <v>87</v>
      </c>
      <c r="E134" s="1">
        <v>76</v>
      </c>
      <c r="F134" s="1">
        <v>67</v>
      </c>
      <c r="G134" s="1">
        <v>54</v>
      </c>
      <c r="H134" s="1">
        <v>55</v>
      </c>
      <c r="I134" s="1">
        <v>65</v>
      </c>
      <c r="J134" s="1">
        <v>98</v>
      </c>
      <c r="K134" s="1">
        <v>125</v>
      </c>
      <c r="L134" s="1">
        <v>250</v>
      </c>
      <c r="M134" s="1">
        <v>455</v>
      </c>
      <c r="N134" s="1">
        <v>830</v>
      </c>
      <c r="O134" s="1">
        <f t="shared" si="2"/>
        <v>1332</v>
      </c>
      <c r="P134" s="13">
        <v>6228350</v>
      </c>
      <c r="Q134" s="13">
        <v>405766.90000000026</v>
      </c>
      <c r="R134" s="13">
        <v>852576.25300000003</v>
      </c>
      <c r="S134" s="13">
        <v>895011.66000000015</v>
      </c>
      <c r="T134" s="13">
        <v>798814.64</v>
      </c>
      <c r="U134" s="13">
        <v>790157.45499999996</v>
      </c>
      <c r="V134" s="13">
        <v>870696.7969999999</v>
      </c>
      <c r="W134" s="13">
        <v>770242.11899999995</v>
      </c>
      <c r="X134" s="13">
        <v>466232.04399999988</v>
      </c>
      <c r="Y134" s="13">
        <v>262371.69400000002</v>
      </c>
      <c r="Z134" s="13">
        <v>115554.06200000002</v>
      </c>
      <c r="AA134" s="13">
        <v>844157.79999999993</v>
      </c>
      <c r="AB134" s="18">
        <v>0.13553474034053961</v>
      </c>
      <c r="AC134" s="14">
        <v>2.1440881451887758E-4</v>
      </c>
      <c r="AD134" s="14">
        <v>8.9141586729134481E-5</v>
      </c>
      <c r="AE134" s="14">
        <v>7.4859359932808015E-5</v>
      </c>
      <c r="AF134" s="14">
        <v>6.7600163161756773E-5</v>
      </c>
      <c r="AG134" s="14">
        <v>6.9606379908166541E-5</v>
      </c>
      <c r="AH134" s="14">
        <v>7.4652853006877443E-5</v>
      </c>
      <c r="AI134" s="14">
        <v>1.2723272018314542E-4</v>
      </c>
      <c r="AJ134" s="14">
        <v>2.6810683994942235E-4</v>
      </c>
      <c r="AK134" s="14">
        <v>9.5284668932312487E-4</v>
      </c>
      <c r="AL134" s="14">
        <v>3.9375508928452896E-3</v>
      </c>
    </row>
    <row r="135" spans="1:38" x14ac:dyDescent="0.25">
      <c r="A135" s="12" t="s">
        <v>26</v>
      </c>
      <c r="B135">
        <v>2015</v>
      </c>
      <c r="C135" s="12" t="s">
        <v>196</v>
      </c>
      <c r="D135" s="1">
        <v>110</v>
      </c>
      <c r="E135" s="1">
        <v>55</v>
      </c>
      <c r="F135" s="1">
        <v>59</v>
      </c>
      <c r="G135" s="1">
        <v>59</v>
      </c>
      <c r="H135" s="1">
        <v>54</v>
      </c>
      <c r="I135" s="1">
        <v>52</v>
      </c>
      <c r="J135" s="1">
        <v>52</v>
      </c>
      <c r="K135" s="1">
        <v>127</v>
      </c>
      <c r="L135" s="1">
        <v>273</v>
      </c>
      <c r="M135" s="1">
        <v>480</v>
      </c>
      <c r="N135" s="1">
        <v>880</v>
      </c>
      <c r="O135" s="1">
        <f t="shared" si="2"/>
        <v>1321</v>
      </c>
      <c r="P135" s="13">
        <v>6085821</v>
      </c>
      <c r="Q135" s="13">
        <v>391287.8</v>
      </c>
      <c r="R135" s="13">
        <v>828865.60799999966</v>
      </c>
      <c r="S135" s="13">
        <v>877061.9250000004</v>
      </c>
      <c r="T135" s="13">
        <v>787858.2569999994</v>
      </c>
      <c r="U135" s="13">
        <v>768474.26499999978</v>
      </c>
      <c r="V135" s="13">
        <v>835815.71299999999</v>
      </c>
      <c r="W135" s="13">
        <v>763172.51500000001</v>
      </c>
      <c r="X135" s="13">
        <v>469508.995</v>
      </c>
      <c r="Y135" s="13">
        <v>252907.28300000002</v>
      </c>
      <c r="Z135" s="13">
        <v>111659.117</v>
      </c>
      <c r="AA135" s="13">
        <v>834075.39500000002</v>
      </c>
      <c r="AB135" s="18">
        <v>0.13705223913092415</v>
      </c>
      <c r="AC135" s="14">
        <v>2.8112299949040068E-4</v>
      </c>
      <c r="AD135" s="14">
        <v>6.6355751124372889E-5</v>
      </c>
      <c r="AE135" s="14">
        <v>6.7270050515532266E-5</v>
      </c>
      <c r="AF135" s="14">
        <v>7.488656681045617E-5</v>
      </c>
      <c r="AG135" s="14">
        <v>7.0269106539306187E-5</v>
      </c>
      <c r="AH135" s="14">
        <v>6.2214671477467187E-5</v>
      </c>
      <c r="AI135" s="14">
        <v>6.8136625701202045E-5</v>
      </c>
      <c r="AJ135" s="14">
        <v>2.7049535014765798E-4</v>
      </c>
      <c r="AK135" s="14">
        <v>1.079446968713827E-3</v>
      </c>
      <c r="AL135" s="14">
        <v>4.2987980999348221E-3</v>
      </c>
    </row>
    <row r="136" spans="1:38" x14ac:dyDescent="0.25">
      <c r="A136" s="12" t="s">
        <v>26</v>
      </c>
      <c r="B136">
        <v>2016</v>
      </c>
      <c r="C136" s="12" t="s">
        <v>197</v>
      </c>
      <c r="D136" s="1">
        <v>102</v>
      </c>
      <c r="E136" s="1">
        <v>52</v>
      </c>
      <c r="F136" s="1">
        <v>51</v>
      </c>
      <c r="G136" s="1">
        <v>41</v>
      </c>
      <c r="H136" s="1">
        <v>40</v>
      </c>
      <c r="I136" s="1">
        <v>61</v>
      </c>
      <c r="J136" s="1">
        <v>81</v>
      </c>
      <c r="K136" s="1">
        <v>137</v>
      </c>
      <c r="L136" s="1">
        <v>229</v>
      </c>
      <c r="M136" s="1">
        <v>387</v>
      </c>
      <c r="N136" s="1">
        <v>753</v>
      </c>
      <c r="O136" s="1">
        <f t="shared" si="2"/>
        <v>1181</v>
      </c>
      <c r="P136" s="13">
        <v>6207101</v>
      </c>
      <c r="Q136" s="13">
        <v>397808.516</v>
      </c>
      <c r="R136" s="13">
        <v>839684.39200000011</v>
      </c>
      <c r="S136" s="13">
        <v>891564.85600000026</v>
      </c>
      <c r="T136" s="13">
        <v>799134.44100000022</v>
      </c>
      <c r="U136" s="13">
        <v>773398.85800000001</v>
      </c>
      <c r="V136" s="13">
        <v>834289.51099999982</v>
      </c>
      <c r="W136" s="13">
        <v>788220.93499999982</v>
      </c>
      <c r="X136" s="13">
        <v>503322.27600000013</v>
      </c>
      <c r="Y136" s="13">
        <v>262931.31800000014</v>
      </c>
      <c r="Z136" s="13">
        <v>116767.32</v>
      </c>
      <c r="AA136" s="13">
        <v>883020.91400000034</v>
      </c>
      <c r="AB136" s="18">
        <v>0.14225979470931766</v>
      </c>
      <c r="AC136" s="14">
        <v>2.5640476736299932E-4</v>
      </c>
      <c r="AD136" s="14">
        <v>6.1928029740012123E-5</v>
      </c>
      <c r="AE136" s="14">
        <v>5.7202793107852137E-5</v>
      </c>
      <c r="AF136" s="14">
        <v>5.1305509932339394E-5</v>
      </c>
      <c r="AG136" s="14">
        <v>5.171975570721621E-5</v>
      </c>
      <c r="AH136" s="14">
        <v>7.3116105615284445E-5</v>
      </c>
      <c r="AI136" s="14">
        <v>1.02763066043152E-4</v>
      </c>
      <c r="AJ136" s="14">
        <v>2.7219141002215438E-4</v>
      </c>
      <c r="AK136" s="14">
        <v>8.7094988053115785E-4</v>
      </c>
      <c r="AL136" s="14">
        <v>3.3142834827415749E-3</v>
      </c>
    </row>
    <row r="137" spans="1:38" x14ac:dyDescent="0.25">
      <c r="A137" s="12" t="s">
        <v>26</v>
      </c>
      <c r="B137">
        <v>2017</v>
      </c>
      <c r="C137" s="12" t="s">
        <v>198</v>
      </c>
      <c r="D137" s="1">
        <v>113</v>
      </c>
      <c r="E137" s="1">
        <v>67</v>
      </c>
      <c r="F137" s="1">
        <v>47</v>
      </c>
      <c r="G137" s="1">
        <v>52</v>
      </c>
      <c r="H137" s="1">
        <v>54</v>
      </c>
      <c r="I137" s="1">
        <v>55</v>
      </c>
      <c r="J137" s="1">
        <v>69</v>
      </c>
      <c r="K137" s="1">
        <v>162</v>
      </c>
      <c r="L137" s="1">
        <v>276</v>
      </c>
      <c r="M137" s="1">
        <v>456</v>
      </c>
      <c r="N137" s="1">
        <v>894</v>
      </c>
      <c r="O137" s="1">
        <f t="shared" si="2"/>
        <v>1351</v>
      </c>
      <c r="P137" s="13">
        <v>6424375</v>
      </c>
      <c r="Q137" s="13">
        <v>406671</v>
      </c>
      <c r="R137" s="13">
        <v>859406</v>
      </c>
      <c r="S137" s="13">
        <v>916908</v>
      </c>
      <c r="T137" s="13">
        <v>829718</v>
      </c>
      <c r="U137" s="13">
        <v>797478</v>
      </c>
      <c r="V137" s="13">
        <v>847709</v>
      </c>
      <c r="W137" s="13">
        <v>826237</v>
      </c>
      <c r="X137" s="13">
        <v>541672</v>
      </c>
      <c r="Y137" s="13">
        <v>274937</v>
      </c>
      <c r="Z137" s="13">
        <v>123639</v>
      </c>
      <c r="AA137" s="13">
        <v>940248</v>
      </c>
      <c r="AB137" s="18">
        <v>0.14635633816519117</v>
      </c>
      <c r="AC137" s="14">
        <v>2.7786589159295845E-4</v>
      </c>
      <c r="AD137" s="14">
        <v>7.7960824104090503E-5</v>
      </c>
      <c r="AE137" s="14">
        <v>5.1259232114890478E-5</v>
      </c>
      <c r="AF137" s="14">
        <v>6.2671895752532787E-5</v>
      </c>
      <c r="AG137" s="14">
        <v>6.7713466703783672E-5</v>
      </c>
      <c r="AH137" s="14">
        <v>6.4880755070431014E-5</v>
      </c>
      <c r="AI137" s="14">
        <v>8.3511147527888486E-5</v>
      </c>
      <c r="AJ137" s="14">
        <v>2.9907397834852086E-4</v>
      </c>
      <c r="AK137" s="14">
        <v>1.0038663402888663E-3</v>
      </c>
      <c r="AL137" s="14">
        <v>3.6881566496008542E-3</v>
      </c>
    </row>
    <row r="138" spans="1:38" x14ac:dyDescent="0.25">
      <c r="A138" s="12" t="s">
        <v>27</v>
      </c>
      <c r="B138">
        <v>2009</v>
      </c>
      <c r="C138" s="12" t="s">
        <v>199</v>
      </c>
      <c r="D138" s="1">
        <v>90</v>
      </c>
      <c r="E138" s="1">
        <v>44</v>
      </c>
      <c r="F138" s="1">
        <v>73</v>
      </c>
      <c r="G138" s="1">
        <v>54</v>
      </c>
      <c r="H138" s="1">
        <v>61</v>
      </c>
      <c r="I138" s="1">
        <v>66</v>
      </c>
      <c r="J138" s="1">
        <v>49</v>
      </c>
      <c r="K138" s="1">
        <v>74</v>
      </c>
      <c r="L138" s="1">
        <v>155</v>
      </c>
      <c r="M138" s="1">
        <v>342</v>
      </c>
      <c r="N138" s="1">
        <v>571</v>
      </c>
      <c r="O138" s="1">
        <f t="shared" si="2"/>
        <v>1008</v>
      </c>
      <c r="P138" s="13">
        <v>2939403</v>
      </c>
      <c r="Q138" s="13">
        <v>194872.17199999999</v>
      </c>
      <c r="R138" s="13">
        <v>381483.93799999991</v>
      </c>
      <c r="S138" s="13">
        <v>440273.24699999992</v>
      </c>
      <c r="T138" s="13">
        <v>351004.32199999993</v>
      </c>
      <c r="U138" s="13">
        <v>380666.61199999991</v>
      </c>
      <c r="V138" s="13">
        <v>432370.63299999991</v>
      </c>
      <c r="W138" s="13">
        <v>326577.6069999999</v>
      </c>
      <c r="X138" s="13">
        <v>206739.25599999999</v>
      </c>
      <c r="Y138" s="13">
        <v>154806.75000000003</v>
      </c>
      <c r="Z138" s="13">
        <v>69911.267999999996</v>
      </c>
      <c r="AA138" s="13">
        <v>431457.27400000003</v>
      </c>
      <c r="AB138" s="18">
        <v>0.14678398096484219</v>
      </c>
      <c r="AC138" s="14">
        <v>4.6184121147887656E-4</v>
      </c>
      <c r="AD138" s="14">
        <v>1.1533906310886412E-4</v>
      </c>
      <c r="AE138" s="14">
        <v>1.6580612266908876E-4</v>
      </c>
      <c r="AF138" s="14">
        <v>1.5384425950173915E-4</v>
      </c>
      <c r="AG138" s="14">
        <v>1.6024520690036251E-4</v>
      </c>
      <c r="AH138" s="14">
        <v>1.5264681493759084E-4</v>
      </c>
      <c r="AI138" s="14">
        <v>1.5004090589713952E-4</v>
      </c>
      <c r="AJ138" s="14">
        <v>3.5793879416882491E-4</v>
      </c>
      <c r="AK138" s="14">
        <v>1.0012483305799002E-3</v>
      </c>
      <c r="AL138" s="14">
        <v>4.8919152775200704E-3</v>
      </c>
    </row>
    <row r="139" spans="1:38" x14ac:dyDescent="0.25">
      <c r="A139" s="12" t="s">
        <v>27</v>
      </c>
      <c r="B139">
        <v>2010</v>
      </c>
      <c r="C139" s="12" t="s">
        <v>200</v>
      </c>
      <c r="D139" s="1">
        <v>102</v>
      </c>
      <c r="E139" s="1">
        <v>56</v>
      </c>
      <c r="F139" s="1">
        <v>70</v>
      </c>
      <c r="G139" s="1">
        <v>63</v>
      </c>
      <c r="H139" s="1">
        <v>55</v>
      </c>
      <c r="I139" s="1">
        <v>46</v>
      </c>
      <c r="J139" s="1">
        <v>52</v>
      </c>
      <c r="K139" s="1">
        <v>57</v>
      </c>
      <c r="L139" s="1">
        <v>122</v>
      </c>
      <c r="M139" s="1">
        <v>319</v>
      </c>
      <c r="N139" s="1">
        <v>498</v>
      </c>
      <c r="O139" s="1">
        <f t="shared" si="2"/>
        <v>942</v>
      </c>
      <c r="P139" s="13">
        <v>2899335</v>
      </c>
      <c r="Q139" s="13">
        <v>190348.39</v>
      </c>
      <c r="R139" s="13">
        <v>383130.47200000007</v>
      </c>
      <c r="S139" s="13">
        <v>421090.40799999994</v>
      </c>
      <c r="T139" s="13">
        <v>356427.26500000001</v>
      </c>
      <c r="U139" s="13">
        <v>364477.2519999998</v>
      </c>
      <c r="V139" s="13">
        <v>422553.109</v>
      </c>
      <c r="W139" s="13">
        <v>335156.57500000007</v>
      </c>
      <c r="X139" s="13">
        <v>207605.64500000005</v>
      </c>
      <c r="Y139" s="13">
        <v>150624.49099999995</v>
      </c>
      <c r="Z139" s="13">
        <v>68008.944000000003</v>
      </c>
      <c r="AA139" s="13">
        <v>426239.08</v>
      </c>
      <c r="AB139" s="18">
        <v>0.14701270463744273</v>
      </c>
      <c r="AC139" s="14">
        <v>5.3585953629552629E-4</v>
      </c>
      <c r="AD139" s="14">
        <v>1.4616430718149715E-4</v>
      </c>
      <c r="AE139" s="14">
        <v>1.6623508555435918E-4</v>
      </c>
      <c r="AF139" s="14">
        <v>1.7675415487645142E-4</v>
      </c>
      <c r="AG139" s="14">
        <v>1.5090104992341203E-4</v>
      </c>
      <c r="AH139" s="14">
        <v>1.088620554913489E-4</v>
      </c>
      <c r="AI139" s="14">
        <v>1.5515136470170692E-4</v>
      </c>
      <c r="AJ139" s="14">
        <v>2.7455900825818099E-4</v>
      </c>
      <c r="AK139" s="14">
        <v>8.099612432881187E-4</v>
      </c>
      <c r="AL139" s="14">
        <v>4.6905595240531893E-3</v>
      </c>
    </row>
    <row r="140" spans="1:38" x14ac:dyDescent="0.25">
      <c r="A140" s="12" t="s">
        <v>27</v>
      </c>
      <c r="B140">
        <v>2011</v>
      </c>
      <c r="C140" s="12" t="s">
        <v>201</v>
      </c>
      <c r="D140" s="1">
        <v>128</v>
      </c>
      <c r="E140" s="1">
        <v>52</v>
      </c>
      <c r="F140" s="1">
        <v>60</v>
      </c>
      <c r="G140" s="1">
        <v>51</v>
      </c>
      <c r="H140" s="1">
        <v>59</v>
      </c>
      <c r="I140" s="1">
        <v>56</v>
      </c>
      <c r="J140" s="1">
        <v>53</v>
      </c>
      <c r="K140" s="1">
        <v>46</v>
      </c>
      <c r="L140" s="1">
        <v>135</v>
      </c>
      <c r="M140" s="1">
        <v>388</v>
      </c>
      <c r="N140" s="1">
        <v>569</v>
      </c>
      <c r="O140" s="1">
        <f t="shared" si="2"/>
        <v>1028</v>
      </c>
      <c r="P140" s="13">
        <v>2839877</v>
      </c>
      <c r="Q140" s="13">
        <v>186854.58799999996</v>
      </c>
      <c r="R140" s="13">
        <v>373941.17599999998</v>
      </c>
      <c r="S140" s="13">
        <v>408814.84899999993</v>
      </c>
      <c r="T140" s="13">
        <v>356161.38100000005</v>
      </c>
      <c r="U140" s="13">
        <v>349038.05200000008</v>
      </c>
      <c r="V140" s="13">
        <v>409142.79700000002</v>
      </c>
      <c r="W140" s="13">
        <v>337858.23800000001</v>
      </c>
      <c r="X140" s="13">
        <v>206047.24499999994</v>
      </c>
      <c r="Y140" s="13">
        <v>144826.75</v>
      </c>
      <c r="Z140" s="13">
        <v>66546.440000000017</v>
      </c>
      <c r="AA140" s="13">
        <v>417420.43499999994</v>
      </c>
      <c r="AB140" s="18">
        <v>0.14698539232509011</v>
      </c>
      <c r="AC140" s="14">
        <v>6.8502465671327285E-4</v>
      </c>
      <c r="AD140" s="14">
        <v>1.3905930487847641E-4</v>
      </c>
      <c r="AE140" s="14">
        <v>1.4676570615467055E-4</v>
      </c>
      <c r="AF140" s="14">
        <v>1.4319351485218997E-4</v>
      </c>
      <c r="AG140" s="14">
        <v>1.690360110077625E-4</v>
      </c>
      <c r="AH140" s="14">
        <v>1.3687152849962064E-4</v>
      </c>
      <c r="AI140" s="14">
        <v>1.568705274547723E-4</v>
      </c>
      <c r="AJ140" s="14">
        <v>2.2324976973120905E-4</v>
      </c>
      <c r="AK140" s="14">
        <v>9.3214823918923813E-4</v>
      </c>
      <c r="AL140" s="14">
        <v>5.8305147503006907E-3</v>
      </c>
    </row>
    <row r="141" spans="1:38" x14ac:dyDescent="0.25">
      <c r="A141" s="12" t="s">
        <v>27</v>
      </c>
      <c r="B141">
        <v>2012</v>
      </c>
      <c r="C141" s="12" t="s">
        <v>202</v>
      </c>
      <c r="D141" s="1">
        <v>121</v>
      </c>
      <c r="E141" s="1">
        <v>57</v>
      </c>
      <c r="F141" s="1">
        <v>51</v>
      </c>
      <c r="G141" s="1">
        <v>46</v>
      </c>
      <c r="H141" s="1">
        <v>60</v>
      </c>
      <c r="I141" s="1">
        <v>47</v>
      </c>
      <c r="J141" s="1">
        <v>44</v>
      </c>
      <c r="K141" s="1">
        <v>56</v>
      </c>
      <c r="L141" s="1">
        <v>128</v>
      </c>
      <c r="M141" s="1">
        <v>411</v>
      </c>
      <c r="N141" s="1">
        <v>595</v>
      </c>
      <c r="O141" s="1">
        <f t="shared" si="2"/>
        <v>1021</v>
      </c>
      <c r="P141" s="13">
        <v>2961052</v>
      </c>
      <c r="Q141" s="13">
        <v>193429.39699999991</v>
      </c>
      <c r="R141" s="13">
        <v>389917.76399999985</v>
      </c>
      <c r="S141" s="13">
        <v>423007.61799999978</v>
      </c>
      <c r="T141" s="13">
        <v>373043.0849999999</v>
      </c>
      <c r="U141" s="13">
        <v>356504.07699999993</v>
      </c>
      <c r="V141" s="13">
        <v>422263.19500000012</v>
      </c>
      <c r="W141" s="13">
        <v>362897.5610000001</v>
      </c>
      <c r="X141" s="13">
        <v>220048.81600000005</v>
      </c>
      <c r="Y141" s="13">
        <v>148370.77299999999</v>
      </c>
      <c r="Z141" s="13">
        <v>70490.617000000013</v>
      </c>
      <c r="AA141" s="13">
        <v>438910.20600000006</v>
      </c>
      <c r="AB141" s="18">
        <v>0.14822779404076661</v>
      </c>
      <c r="AC141" s="14">
        <v>6.2555124441607008E-4</v>
      </c>
      <c r="AD141" s="14">
        <v>1.4618467087844714E-4</v>
      </c>
      <c r="AE141" s="14">
        <v>1.2056520457274608E-4</v>
      </c>
      <c r="AF141" s="14">
        <v>1.2331015330306958E-4</v>
      </c>
      <c r="AG141" s="14">
        <v>1.6830102057991336E-4</v>
      </c>
      <c r="AH141" s="14">
        <v>1.1130498834974236E-4</v>
      </c>
      <c r="AI141" s="14">
        <v>1.2124633706204487E-4</v>
      </c>
      <c r="AJ141" s="14">
        <v>2.5448898575305214E-4</v>
      </c>
      <c r="AK141" s="14">
        <v>8.627035999873102E-4</v>
      </c>
      <c r="AL141" s="14">
        <v>5.8305632365226699E-3</v>
      </c>
    </row>
    <row r="142" spans="1:38" x14ac:dyDescent="0.25">
      <c r="A142" s="12" t="s">
        <v>27</v>
      </c>
      <c r="B142">
        <v>2013</v>
      </c>
      <c r="C142" s="12" t="s">
        <v>203</v>
      </c>
      <c r="D142" s="1">
        <v>113</v>
      </c>
      <c r="E142" s="1">
        <v>59</v>
      </c>
      <c r="F142" s="1">
        <v>35</v>
      </c>
      <c r="G142" s="1">
        <v>53</v>
      </c>
      <c r="H142" s="1">
        <v>43</v>
      </c>
      <c r="I142" s="1">
        <v>48</v>
      </c>
      <c r="J142" s="1">
        <v>39</v>
      </c>
      <c r="K142" s="1">
        <v>73</v>
      </c>
      <c r="L142" s="1">
        <v>166</v>
      </c>
      <c r="M142" s="1">
        <v>452</v>
      </c>
      <c r="N142" s="1">
        <v>691</v>
      </c>
      <c r="O142" s="1">
        <f t="shared" si="2"/>
        <v>1081</v>
      </c>
      <c r="P142" s="13">
        <v>2869003</v>
      </c>
      <c r="Q142" s="13">
        <v>185985.31499999997</v>
      </c>
      <c r="R142" s="13">
        <v>378058.09100000001</v>
      </c>
      <c r="S142" s="13">
        <v>411924.33399999997</v>
      </c>
      <c r="T142" s="13">
        <v>366037.99299999984</v>
      </c>
      <c r="U142" s="13">
        <v>342201.6160000001</v>
      </c>
      <c r="V142" s="13">
        <v>400355.14799999993</v>
      </c>
      <c r="W142" s="13">
        <v>359562.929</v>
      </c>
      <c r="X142" s="13">
        <v>215175.44300000006</v>
      </c>
      <c r="Y142" s="13">
        <v>140479.33899999998</v>
      </c>
      <c r="Z142" s="13">
        <v>68351.840999999986</v>
      </c>
      <c r="AA142" s="13">
        <v>424006.62300000002</v>
      </c>
      <c r="AB142" s="18">
        <v>0.14778883918908417</v>
      </c>
      <c r="AC142" s="14">
        <v>6.0757485073485511E-4</v>
      </c>
      <c r="AD142" s="14">
        <v>1.5606067269699036E-4</v>
      </c>
      <c r="AE142" s="14">
        <v>8.4967060965133469E-5</v>
      </c>
      <c r="AF142" s="14">
        <v>1.4479371271167477E-4</v>
      </c>
      <c r="AG142" s="14">
        <v>1.2565691682765164E-4</v>
      </c>
      <c r="AH142" s="14">
        <v>1.1989355011366061E-4</v>
      </c>
      <c r="AI142" s="14">
        <v>1.0846501920669358E-4</v>
      </c>
      <c r="AJ142" s="14">
        <v>3.3925804442284794E-4</v>
      </c>
      <c r="AK142" s="14">
        <v>1.1816684302593423E-3</v>
      </c>
      <c r="AL142" s="14">
        <v>6.6128430981105555E-3</v>
      </c>
    </row>
    <row r="143" spans="1:38" x14ac:dyDescent="0.25">
      <c r="A143" s="12" t="s">
        <v>27</v>
      </c>
      <c r="B143">
        <v>2014</v>
      </c>
      <c r="C143" s="12" t="s">
        <v>204</v>
      </c>
      <c r="D143" s="1">
        <v>76</v>
      </c>
      <c r="E143" s="1">
        <v>50</v>
      </c>
      <c r="F143" s="1">
        <v>61</v>
      </c>
      <c r="G143" s="1">
        <v>49</v>
      </c>
      <c r="H143" s="1">
        <v>61</v>
      </c>
      <c r="I143" s="1">
        <v>43</v>
      </c>
      <c r="J143" s="1">
        <v>68</v>
      </c>
      <c r="K143" s="1">
        <v>51</v>
      </c>
      <c r="L143" s="1">
        <v>120</v>
      </c>
      <c r="M143" s="1">
        <v>333</v>
      </c>
      <c r="N143" s="1">
        <v>504</v>
      </c>
      <c r="O143" s="1">
        <f t="shared" si="2"/>
        <v>912</v>
      </c>
      <c r="P143" s="13">
        <v>2715855</v>
      </c>
      <c r="Q143" s="13">
        <v>175728.29700000002</v>
      </c>
      <c r="R143" s="13">
        <v>359070.88199999987</v>
      </c>
      <c r="S143" s="13">
        <v>392993.04200000007</v>
      </c>
      <c r="T143" s="13">
        <v>351219.71499999997</v>
      </c>
      <c r="U143" s="13">
        <v>323707.37699999998</v>
      </c>
      <c r="V143" s="13">
        <v>369757.3330000001</v>
      </c>
      <c r="W143" s="13">
        <v>342675.30400000012</v>
      </c>
      <c r="X143" s="13">
        <v>207970.78699999998</v>
      </c>
      <c r="Y143" s="13">
        <v>129990.05499999999</v>
      </c>
      <c r="Z143" s="13">
        <v>62331.764999999999</v>
      </c>
      <c r="AA143" s="13">
        <v>400292.60699999996</v>
      </c>
      <c r="AB143" s="18">
        <v>0.14739100835648442</v>
      </c>
      <c r="AC143" s="14">
        <v>4.3248583920437123E-4</v>
      </c>
      <c r="AD143" s="14">
        <v>1.3924827243441036E-4</v>
      </c>
      <c r="AE143" s="14">
        <v>1.5521903311458625E-4</v>
      </c>
      <c r="AF143" s="14">
        <v>1.3951380832935304E-4</v>
      </c>
      <c r="AG143" s="14">
        <v>1.8844179754358827E-4</v>
      </c>
      <c r="AH143" s="14">
        <v>1.162924874298571E-4</v>
      </c>
      <c r="AI143" s="14">
        <v>1.9843857787895907E-4</v>
      </c>
      <c r="AJ143" s="14">
        <v>2.4522674908183142E-4</v>
      </c>
      <c r="AK143" s="14">
        <v>9.2314754386402871E-4</v>
      </c>
      <c r="AL143" s="14">
        <v>5.3423804058813354E-3</v>
      </c>
    </row>
    <row r="144" spans="1:38" x14ac:dyDescent="0.25">
      <c r="A144" s="12" t="s">
        <v>27</v>
      </c>
      <c r="B144">
        <v>2015</v>
      </c>
      <c r="C144" s="12" t="s">
        <v>205</v>
      </c>
      <c r="D144" s="1">
        <v>111</v>
      </c>
      <c r="E144" s="1">
        <v>54</v>
      </c>
      <c r="F144" s="1">
        <v>63</v>
      </c>
      <c r="G144" s="1">
        <v>50</v>
      </c>
      <c r="H144" s="1">
        <v>62</v>
      </c>
      <c r="I144" s="1">
        <v>62</v>
      </c>
      <c r="J144" s="1">
        <v>66</v>
      </c>
      <c r="K144" s="1">
        <v>52</v>
      </c>
      <c r="L144" s="1">
        <v>125</v>
      </c>
      <c r="M144" s="1">
        <v>353</v>
      </c>
      <c r="N144" s="1">
        <v>530</v>
      </c>
      <c r="O144" s="1">
        <f t="shared" si="2"/>
        <v>998</v>
      </c>
      <c r="P144" s="13">
        <v>2858834</v>
      </c>
      <c r="Q144" s="13">
        <v>182165.25799999986</v>
      </c>
      <c r="R144" s="13">
        <v>374907.34</v>
      </c>
      <c r="S144" s="13">
        <v>415286.07100000005</v>
      </c>
      <c r="T144" s="13">
        <v>365563.55299999996</v>
      </c>
      <c r="U144" s="13">
        <v>335910.17800000001</v>
      </c>
      <c r="V144" s="13">
        <v>381435.64799999999</v>
      </c>
      <c r="W144" s="13">
        <v>367713.22999999986</v>
      </c>
      <c r="X144" s="13">
        <v>229336.61500000008</v>
      </c>
      <c r="Y144" s="13">
        <v>138595.91599999997</v>
      </c>
      <c r="Z144" s="13">
        <v>67486.192999999999</v>
      </c>
      <c r="AA144" s="13">
        <v>435418.72400000005</v>
      </c>
      <c r="AB144" s="18">
        <v>0.15230640323992231</v>
      </c>
      <c r="AC144" s="14">
        <v>6.0933682535667746E-4</v>
      </c>
      <c r="AD144" s="14">
        <v>1.4403559023410957E-4</v>
      </c>
      <c r="AE144" s="14">
        <v>1.5170265607102434E-4</v>
      </c>
      <c r="AF144" s="14">
        <v>1.3677512320272258E-4</v>
      </c>
      <c r="AG144" s="14">
        <v>1.8457315098085536E-4</v>
      </c>
      <c r="AH144" s="14">
        <v>1.6254380083531155E-4</v>
      </c>
      <c r="AI144" s="14">
        <v>1.7948769479955896E-4</v>
      </c>
      <c r="AJ144" s="14">
        <v>2.2674094147591731E-4</v>
      </c>
      <c r="AK144" s="14">
        <v>9.0190247741499133E-4</v>
      </c>
      <c r="AL144" s="14">
        <v>5.2306995595380523E-3</v>
      </c>
    </row>
    <row r="145" spans="1:38" x14ac:dyDescent="0.25">
      <c r="A145" s="12" t="s">
        <v>27</v>
      </c>
      <c r="B145">
        <v>2016</v>
      </c>
      <c r="C145" s="12" t="s">
        <v>206</v>
      </c>
      <c r="D145" s="1">
        <v>95</v>
      </c>
      <c r="E145" s="1">
        <v>52</v>
      </c>
      <c r="F145" s="1">
        <v>51</v>
      </c>
      <c r="G145" s="1">
        <v>83</v>
      </c>
      <c r="H145" s="1">
        <v>52</v>
      </c>
      <c r="I145" s="1">
        <v>71</v>
      </c>
      <c r="J145" s="1">
        <v>71</v>
      </c>
      <c r="K145" s="1">
        <v>58</v>
      </c>
      <c r="L145" s="1">
        <v>94</v>
      </c>
      <c r="M145" s="1">
        <v>294</v>
      </c>
      <c r="N145" s="1">
        <v>446</v>
      </c>
      <c r="O145" s="1">
        <f t="shared" si="2"/>
        <v>921</v>
      </c>
      <c r="P145" s="13">
        <v>2728192</v>
      </c>
      <c r="Q145" s="13">
        <v>173932.64600000004</v>
      </c>
      <c r="R145" s="13">
        <v>357747.20599999989</v>
      </c>
      <c r="S145" s="13">
        <v>396745.96400000015</v>
      </c>
      <c r="T145" s="13">
        <v>352111.94100000011</v>
      </c>
      <c r="U145" s="13">
        <v>324975.72200000013</v>
      </c>
      <c r="V145" s="13">
        <v>356190.05099999998</v>
      </c>
      <c r="W145" s="13">
        <v>350217.8299999999</v>
      </c>
      <c r="X145" s="13">
        <v>225782.21800000002</v>
      </c>
      <c r="Y145" s="13">
        <v>128107.07500000004</v>
      </c>
      <c r="Z145" s="13">
        <v>62700.050000000025</v>
      </c>
      <c r="AA145" s="13">
        <v>416589.34300000011</v>
      </c>
      <c r="AB145" s="18">
        <v>0.1526979563755044</v>
      </c>
      <c r="AC145" s="14">
        <v>5.461884366434578E-4</v>
      </c>
      <c r="AD145" s="14">
        <v>1.4535403527372347E-4</v>
      </c>
      <c r="AE145" s="14">
        <v>1.2854573109154547E-4</v>
      </c>
      <c r="AF145" s="14">
        <v>2.3572049208067037E-4</v>
      </c>
      <c r="AG145" s="14">
        <v>1.6001195313907165E-4</v>
      </c>
      <c r="AH145" s="14">
        <v>1.9933178874779971E-4</v>
      </c>
      <c r="AI145" s="14">
        <v>2.0273096889441642E-4</v>
      </c>
      <c r="AJ145" s="14">
        <v>2.568847117978086E-4</v>
      </c>
      <c r="AK145" s="14">
        <v>7.3376119156572713E-4</v>
      </c>
      <c r="AL145" s="14">
        <v>4.6889914760833507E-3</v>
      </c>
    </row>
    <row r="146" spans="1:38" x14ac:dyDescent="0.25">
      <c r="A146" s="12" t="s">
        <v>27</v>
      </c>
      <c r="B146">
        <v>2017</v>
      </c>
      <c r="C146" s="12" t="s">
        <v>207</v>
      </c>
      <c r="D146" s="1">
        <v>118</v>
      </c>
      <c r="E146" s="1">
        <v>63</v>
      </c>
      <c r="F146" s="1">
        <v>51</v>
      </c>
      <c r="G146" s="1">
        <v>61</v>
      </c>
      <c r="H146" s="1">
        <v>49</v>
      </c>
      <c r="I146" s="1">
        <v>63</v>
      </c>
      <c r="J146" s="1">
        <v>48</v>
      </c>
      <c r="K146" s="1">
        <v>60</v>
      </c>
      <c r="L146" s="1">
        <v>99</v>
      </c>
      <c r="M146" s="1">
        <v>327</v>
      </c>
      <c r="N146" s="1">
        <v>486</v>
      </c>
      <c r="O146" s="1">
        <f t="shared" si="2"/>
        <v>939</v>
      </c>
      <c r="P146" s="13">
        <v>2660904</v>
      </c>
      <c r="Q146" s="13">
        <v>169114</v>
      </c>
      <c r="R146" s="13">
        <v>349808</v>
      </c>
      <c r="S146" s="13">
        <v>386059</v>
      </c>
      <c r="T146" s="13">
        <v>343839</v>
      </c>
      <c r="U146" s="13">
        <v>317583</v>
      </c>
      <c r="V146" s="13">
        <v>339116</v>
      </c>
      <c r="W146" s="13">
        <v>342395</v>
      </c>
      <c r="X146" s="13">
        <v>227642</v>
      </c>
      <c r="Y146" s="13">
        <v>124672</v>
      </c>
      <c r="Z146" s="13">
        <v>60676</v>
      </c>
      <c r="AA146" s="13">
        <v>412990</v>
      </c>
      <c r="AB146" s="18">
        <v>0.15520665157405153</v>
      </c>
      <c r="AC146" s="14">
        <v>6.9775417765530938E-4</v>
      </c>
      <c r="AD146" s="14">
        <v>1.8009879705438412E-4</v>
      </c>
      <c r="AE146" s="14">
        <v>1.3210416024493664E-4</v>
      </c>
      <c r="AF146" s="14">
        <v>1.7740861275189842E-4</v>
      </c>
      <c r="AG146" s="14">
        <v>1.5429037448478036E-4</v>
      </c>
      <c r="AH146" s="14">
        <v>1.8577713820639545E-4</v>
      </c>
      <c r="AI146" s="14">
        <v>1.40188963039764E-4</v>
      </c>
      <c r="AJ146" s="14">
        <v>2.6357174862283759E-4</v>
      </c>
      <c r="AK146" s="14">
        <v>7.9408367556468168E-4</v>
      </c>
      <c r="AL146" s="14">
        <v>5.3892807699914298E-3</v>
      </c>
    </row>
    <row r="147" spans="1:38" x14ac:dyDescent="0.25">
      <c r="A147" s="12" t="s">
        <v>28</v>
      </c>
      <c r="B147">
        <v>2009</v>
      </c>
      <c r="C147" s="12" t="s">
        <v>208</v>
      </c>
      <c r="D147" s="1">
        <v>113</v>
      </c>
      <c r="E147" s="1">
        <v>57</v>
      </c>
      <c r="F147" s="1">
        <v>65</v>
      </c>
      <c r="G147" s="1">
        <v>44</v>
      </c>
      <c r="H147" s="1">
        <v>59</v>
      </c>
      <c r="I147" s="1">
        <v>58</v>
      </c>
      <c r="J147" s="1">
        <v>45</v>
      </c>
      <c r="K147" s="1">
        <v>38</v>
      </c>
      <c r="L147" s="1">
        <v>144</v>
      </c>
      <c r="M147" s="1">
        <v>322</v>
      </c>
      <c r="N147" s="1">
        <v>504</v>
      </c>
      <c r="O147" s="1">
        <f t="shared" si="2"/>
        <v>945</v>
      </c>
      <c r="P147" s="13">
        <v>2765788</v>
      </c>
      <c r="Q147" s="13">
        <v>198379.46799999996</v>
      </c>
      <c r="R147" s="13">
        <v>379057.00200000009</v>
      </c>
      <c r="S147" s="13">
        <v>421151.44900000008</v>
      </c>
      <c r="T147" s="13">
        <v>354336.20699999999</v>
      </c>
      <c r="U147" s="13">
        <v>361402.05899999995</v>
      </c>
      <c r="V147" s="13">
        <v>400816.24500000017</v>
      </c>
      <c r="W147" s="13">
        <v>292661.38199999998</v>
      </c>
      <c r="X147" s="13">
        <v>174046.21700000012</v>
      </c>
      <c r="Y147" s="13">
        <v>125547.88200000004</v>
      </c>
      <c r="Z147" s="13">
        <v>57578.03899999999</v>
      </c>
      <c r="AA147" s="13">
        <v>357172.13800000015</v>
      </c>
      <c r="AB147" s="18">
        <v>0.12913937655380678</v>
      </c>
      <c r="AC147" s="14">
        <v>5.6961539991628584E-4</v>
      </c>
      <c r="AD147" s="14">
        <v>1.5037316208183377E-4</v>
      </c>
      <c r="AE147" s="14">
        <v>1.5433877801997064E-4</v>
      </c>
      <c r="AF147" s="14">
        <v>1.2417585087487264E-4</v>
      </c>
      <c r="AG147" s="14">
        <v>1.6325308207499727E-4</v>
      </c>
      <c r="AH147" s="14">
        <v>1.4470471375230805E-4</v>
      </c>
      <c r="AI147" s="14">
        <v>1.5376131860130423E-4</v>
      </c>
      <c r="AJ147" s="14">
        <v>2.1833281214035221E-4</v>
      </c>
      <c r="AK147" s="14">
        <v>1.1469727541879198E-3</v>
      </c>
      <c r="AL147" s="14">
        <v>5.5924099811735526E-3</v>
      </c>
    </row>
    <row r="148" spans="1:38" x14ac:dyDescent="0.25">
      <c r="A148" s="12" t="s">
        <v>28</v>
      </c>
      <c r="B148">
        <v>2010</v>
      </c>
      <c r="C148" s="12" t="s">
        <v>209</v>
      </c>
      <c r="D148" s="1">
        <v>95</v>
      </c>
      <c r="E148" s="1">
        <v>56</v>
      </c>
      <c r="F148" s="1">
        <v>52</v>
      </c>
      <c r="G148" s="1">
        <v>57</v>
      </c>
      <c r="H148" s="1">
        <v>53</v>
      </c>
      <c r="I148" s="1">
        <v>45</v>
      </c>
      <c r="J148" s="1">
        <v>39</v>
      </c>
      <c r="K148" s="1">
        <v>52</v>
      </c>
      <c r="L148" s="1">
        <v>129</v>
      </c>
      <c r="M148" s="1">
        <v>303</v>
      </c>
      <c r="N148" s="1">
        <v>484</v>
      </c>
      <c r="O148" s="1">
        <f t="shared" si="2"/>
        <v>881</v>
      </c>
      <c r="P148" s="13">
        <v>2728651</v>
      </c>
      <c r="Q148" s="13">
        <v>193043.56899999996</v>
      </c>
      <c r="R148" s="13">
        <v>383283.37099999998</v>
      </c>
      <c r="S148" s="13">
        <v>401102.5089999999</v>
      </c>
      <c r="T148" s="13">
        <v>350795.41699999996</v>
      </c>
      <c r="U148" s="13">
        <v>347558.51700000005</v>
      </c>
      <c r="V148" s="13">
        <v>396201.19199999998</v>
      </c>
      <c r="W148" s="13">
        <v>300950.21299999993</v>
      </c>
      <c r="X148" s="13">
        <v>176182.49900000001</v>
      </c>
      <c r="Y148" s="13">
        <v>123569.09499999997</v>
      </c>
      <c r="Z148" s="13">
        <v>56191.848000000005</v>
      </c>
      <c r="AA148" s="13">
        <v>355943.44199999998</v>
      </c>
      <c r="AB148" s="18">
        <v>0.1304466720001935</v>
      </c>
      <c r="AC148" s="14">
        <v>4.9211688580001343E-4</v>
      </c>
      <c r="AD148" s="14">
        <v>1.461059994695152E-4</v>
      </c>
      <c r="AE148" s="14">
        <v>1.2964266947529867E-4</v>
      </c>
      <c r="AF148" s="14">
        <v>1.6248786967476263E-4</v>
      </c>
      <c r="AG148" s="14">
        <v>1.5249230678470178E-4</v>
      </c>
      <c r="AH148" s="14">
        <v>1.1357865879414114E-4</v>
      </c>
      <c r="AI148" s="14">
        <v>1.2958954111124026E-4</v>
      </c>
      <c r="AJ148" s="14">
        <v>2.9514849826258848E-4</v>
      </c>
      <c r="AK148" s="14">
        <v>1.0439503502069026E-3</v>
      </c>
      <c r="AL148" s="14">
        <v>5.3922412375546E-3</v>
      </c>
    </row>
    <row r="149" spans="1:38" x14ac:dyDescent="0.25">
      <c r="A149" s="12" t="s">
        <v>28</v>
      </c>
      <c r="B149">
        <v>2011</v>
      </c>
      <c r="C149" s="12" t="s">
        <v>210</v>
      </c>
      <c r="D149" s="1">
        <v>124</v>
      </c>
      <c r="E149" s="1">
        <v>62</v>
      </c>
      <c r="F149" s="1">
        <v>66</v>
      </c>
      <c r="G149" s="1">
        <v>53</v>
      </c>
      <c r="H149" s="1">
        <v>46</v>
      </c>
      <c r="I149" s="1">
        <v>44</v>
      </c>
      <c r="J149" s="1">
        <v>52</v>
      </c>
      <c r="K149" s="1">
        <v>55</v>
      </c>
      <c r="L149" s="1">
        <v>116</v>
      </c>
      <c r="M149" s="1">
        <v>374</v>
      </c>
      <c r="N149" s="1">
        <v>545</v>
      </c>
      <c r="O149" s="1">
        <f t="shared" si="2"/>
        <v>992</v>
      </c>
      <c r="P149" s="13">
        <v>2733429</v>
      </c>
      <c r="Q149" s="13">
        <v>194623.44399999999</v>
      </c>
      <c r="R149" s="13">
        <v>388333.53499999992</v>
      </c>
      <c r="S149" s="13">
        <v>381351.9879999999</v>
      </c>
      <c r="T149" s="13">
        <v>356547.37300000002</v>
      </c>
      <c r="U149" s="13">
        <v>348136.06900000008</v>
      </c>
      <c r="V149" s="13">
        <v>396275.27400000003</v>
      </c>
      <c r="W149" s="13">
        <v>312317.13199999993</v>
      </c>
      <c r="X149" s="13">
        <v>179600.13799999992</v>
      </c>
      <c r="Y149" s="13">
        <v>120835.99800000001</v>
      </c>
      <c r="Z149" s="13">
        <v>54983.761999999995</v>
      </c>
      <c r="AA149" s="13">
        <v>355419.89799999993</v>
      </c>
      <c r="AB149" s="18">
        <v>0.1300271190508332</v>
      </c>
      <c r="AC149" s="14">
        <v>6.3712776555325992E-4</v>
      </c>
      <c r="AD149" s="14">
        <v>1.5965656944873436E-4</v>
      </c>
      <c r="AE149" s="14">
        <v>1.7306845664064041E-4</v>
      </c>
      <c r="AF149" s="14">
        <v>1.4864784882316325E-4</v>
      </c>
      <c r="AG149" s="14">
        <v>1.3213224395889868E-4</v>
      </c>
      <c r="AH149" s="14">
        <v>1.1103392739058455E-4</v>
      </c>
      <c r="AI149" s="14">
        <v>1.6649743056682529E-4</v>
      </c>
      <c r="AJ149" s="14">
        <v>3.062358448744623E-4</v>
      </c>
      <c r="AK149" s="14">
        <v>9.5997883014960488E-4</v>
      </c>
      <c r="AL149" s="14">
        <v>6.8020082001664425E-3</v>
      </c>
    </row>
    <row r="150" spans="1:38" x14ac:dyDescent="0.25">
      <c r="A150" s="12" t="s">
        <v>28</v>
      </c>
      <c r="B150">
        <v>2012</v>
      </c>
      <c r="C150" s="12" t="s">
        <v>211</v>
      </c>
      <c r="D150" s="1">
        <v>120</v>
      </c>
      <c r="E150" s="1">
        <v>63</v>
      </c>
      <c r="F150" s="1">
        <v>56</v>
      </c>
      <c r="G150" s="1">
        <v>52</v>
      </c>
      <c r="H150" s="1">
        <v>44</v>
      </c>
      <c r="I150" s="1">
        <v>52</v>
      </c>
      <c r="J150" s="1">
        <v>48</v>
      </c>
      <c r="K150" s="1">
        <v>69</v>
      </c>
      <c r="L150" s="1">
        <v>154</v>
      </c>
      <c r="M150" s="1">
        <v>348</v>
      </c>
      <c r="N150" s="1">
        <v>571</v>
      </c>
      <c r="O150" s="1">
        <f t="shared" si="2"/>
        <v>1006</v>
      </c>
      <c r="P150" s="13">
        <v>2782137</v>
      </c>
      <c r="Q150" s="13">
        <v>198921.17200000008</v>
      </c>
      <c r="R150" s="13">
        <v>391644.44400000008</v>
      </c>
      <c r="S150" s="13">
        <v>402598.00999999995</v>
      </c>
      <c r="T150" s="13">
        <v>369303.96300000022</v>
      </c>
      <c r="U150" s="13">
        <v>341475.37099999998</v>
      </c>
      <c r="V150" s="13">
        <v>392486.15300000011</v>
      </c>
      <c r="W150" s="13">
        <v>322880.66399999999</v>
      </c>
      <c r="X150" s="13">
        <v>185634.47999999995</v>
      </c>
      <c r="Y150" s="13">
        <v>121128.58199999999</v>
      </c>
      <c r="Z150" s="13">
        <v>57438.913000000022</v>
      </c>
      <c r="AA150" s="13">
        <v>364201.97499999992</v>
      </c>
      <c r="AB150" s="18">
        <v>0.13090727559426438</v>
      </c>
      <c r="AC150" s="14">
        <v>6.0325403672968484E-4</v>
      </c>
      <c r="AD150" s="14">
        <v>1.6086019083166156E-4</v>
      </c>
      <c r="AE150" s="14">
        <v>1.390965643372157E-4</v>
      </c>
      <c r="AF150" s="14">
        <v>1.4080542103470461E-4</v>
      </c>
      <c r="AG150" s="14">
        <v>1.2885263107306207E-4</v>
      </c>
      <c r="AH150" s="14">
        <v>1.324887505012183E-4</v>
      </c>
      <c r="AI150" s="14">
        <v>1.4866173590376413E-4</v>
      </c>
      <c r="AJ150" s="14">
        <v>3.7169818882785147E-4</v>
      </c>
      <c r="AK150" s="14">
        <v>1.2713762305910591E-3</v>
      </c>
      <c r="AL150" s="14">
        <v>6.0586104754454502E-3</v>
      </c>
    </row>
    <row r="151" spans="1:38" x14ac:dyDescent="0.25">
      <c r="A151" s="12" t="s">
        <v>28</v>
      </c>
      <c r="B151">
        <v>2013</v>
      </c>
      <c r="C151" s="12" t="s">
        <v>212</v>
      </c>
      <c r="D151" s="1">
        <v>76</v>
      </c>
      <c r="E151" s="1">
        <v>49</v>
      </c>
      <c r="F151" s="1">
        <v>57</v>
      </c>
      <c r="G151" s="1">
        <v>49</v>
      </c>
      <c r="H151" s="1">
        <v>62</v>
      </c>
      <c r="I151" s="1">
        <v>53</v>
      </c>
      <c r="J151" s="1">
        <v>61</v>
      </c>
      <c r="K151" s="1">
        <v>64</v>
      </c>
      <c r="L151" s="1">
        <v>131</v>
      </c>
      <c r="M151" s="1">
        <v>403</v>
      </c>
      <c r="N151" s="1">
        <v>598</v>
      </c>
      <c r="O151" s="1">
        <f t="shared" si="2"/>
        <v>1005</v>
      </c>
      <c r="P151" s="13">
        <v>2671957</v>
      </c>
      <c r="Q151" s="13">
        <v>189131.59999999998</v>
      </c>
      <c r="R151" s="13">
        <v>376462.30000000005</v>
      </c>
      <c r="S151" s="13">
        <v>385941.08800000005</v>
      </c>
      <c r="T151" s="13">
        <v>356235.23200000008</v>
      </c>
      <c r="U151" s="13">
        <v>325041.01199999999</v>
      </c>
      <c r="V151" s="13">
        <v>368017.72499999998</v>
      </c>
      <c r="W151" s="13">
        <v>318037.73699999996</v>
      </c>
      <c r="X151" s="13">
        <v>183621.69599999991</v>
      </c>
      <c r="Y151" s="13">
        <v>113377.15600000003</v>
      </c>
      <c r="Z151" s="13">
        <v>55206.286</v>
      </c>
      <c r="AA151" s="13">
        <v>352205.13799999998</v>
      </c>
      <c r="AB151" s="18">
        <v>0.13181542143080893</v>
      </c>
      <c r="AC151" s="14">
        <v>4.018366047767798E-4</v>
      </c>
      <c r="AD151" s="14">
        <v>1.3015911553427792E-4</v>
      </c>
      <c r="AE151" s="14">
        <v>1.4769093463300802E-4</v>
      </c>
      <c r="AF151" s="14">
        <v>1.3754956163347702E-4</v>
      </c>
      <c r="AG151" s="14">
        <v>1.9074516049070141E-4</v>
      </c>
      <c r="AH151" s="14">
        <v>1.440148025478936E-4</v>
      </c>
      <c r="AI151" s="14">
        <v>1.9180113836616818E-4</v>
      </c>
      <c r="AJ151" s="14">
        <v>3.4854269072866006E-4</v>
      </c>
      <c r="AK151" s="14">
        <v>1.1554355799857951E-3</v>
      </c>
      <c r="AL151" s="14">
        <v>7.2998933491015862E-3</v>
      </c>
    </row>
    <row r="152" spans="1:38" x14ac:dyDescent="0.25">
      <c r="A152" s="12" t="s">
        <v>28</v>
      </c>
      <c r="B152">
        <v>2014</v>
      </c>
      <c r="C152" s="12" t="s">
        <v>213</v>
      </c>
      <c r="D152" s="1">
        <v>102</v>
      </c>
      <c r="E152" s="1">
        <v>55</v>
      </c>
      <c r="F152" s="1">
        <v>54</v>
      </c>
      <c r="G152" s="1">
        <v>56</v>
      </c>
      <c r="H152" s="1">
        <v>65</v>
      </c>
      <c r="I152" s="1">
        <v>41</v>
      </c>
      <c r="J152" s="1">
        <v>61</v>
      </c>
      <c r="K152" s="1">
        <v>83</v>
      </c>
      <c r="L152" s="1">
        <v>133</v>
      </c>
      <c r="M152" s="1">
        <v>307</v>
      </c>
      <c r="N152" s="1">
        <v>523</v>
      </c>
      <c r="O152" s="1">
        <f t="shared" si="2"/>
        <v>957</v>
      </c>
      <c r="P152" s="13">
        <v>2722708</v>
      </c>
      <c r="Q152" s="13">
        <v>190660.54599999994</v>
      </c>
      <c r="R152" s="13">
        <v>380038.34399999992</v>
      </c>
      <c r="S152" s="13">
        <v>393375.14600000001</v>
      </c>
      <c r="T152" s="13">
        <v>366114.72000000015</v>
      </c>
      <c r="U152" s="13">
        <v>328827.03100000002</v>
      </c>
      <c r="V152" s="13">
        <v>364888.54799999995</v>
      </c>
      <c r="W152" s="13">
        <v>330572.33900000009</v>
      </c>
      <c r="X152" s="13">
        <v>193843.13900000011</v>
      </c>
      <c r="Y152" s="13">
        <v>117802.83700000001</v>
      </c>
      <c r="Z152" s="13">
        <v>56415.146000000008</v>
      </c>
      <c r="AA152" s="13">
        <v>368061.12200000015</v>
      </c>
      <c r="AB152" s="18">
        <v>0.13518200335842115</v>
      </c>
      <c r="AC152" s="14">
        <v>5.3498220864215936E-4</v>
      </c>
      <c r="AD152" s="14">
        <v>1.4472223886966525E-4</v>
      </c>
      <c r="AE152" s="14">
        <v>1.3727354295027067E-4</v>
      </c>
      <c r="AF152" s="14">
        <v>1.5295752107426867E-4</v>
      </c>
      <c r="AG152" s="14">
        <v>1.9767231362436259E-4</v>
      </c>
      <c r="AH152" s="14">
        <v>1.1236307695795376E-4</v>
      </c>
      <c r="AI152" s="14">
        <v>1.8452844598107764E-4</v>
      </c>
      <c r="AJ152" s="14">
        <v>4.2818126258262846E-4</v>
      </c>
      <c r="AK152" s="14">
        <v>1.1290050680188627E-3</v>
      </c>
      <c r="AL152" s="14">
        <v>5.4418010369059397E-3</v>
      </c>
    </row>
    <row r="153" spans="1:38" x14ac:dyDescent="0.25">
      <c r="A153" s="12" t="s">
        <v>28</v>
      </c>
      <c r="B153">
        <v>2015</v>
      </c>
      <c r="C153" s="12" t="s">
        <v>214</v>
      </c>
      <c r="D153" s="1">
        <v>116</v>
      </c>
      <c r="E153" s="1">
        <v>47</v>
      </c>
      <c r="F153" s="1">
        <v>38</v>
      </c>
      <c r="G153" s="1">
        <v>70</v>
      </c>
      <c r="H153" s="1">
        <v>60</v>
      </c>
      <c r="I153" s="1">
        <v>54</v>
      </c>
      <c r="J153" s="1">
        <v>32</v>
      </c>
      <c r="K153" s="1">
        <v>62</v>
      </c>
      <c r="L153" s="1">
        <v>142</v>
      </c>
      <c r="M153" s="1">
        <v>360</v>
      </c>
      <c r="N153" s="1">
        <v>564</v>
      </c>
      <c r="O153" s="1">
        <f t="shared" si="2"/>
        <v>981</v>
      </c>
      <c r="P153" s="13">
        <v>2767279</v>
      </c>
      <c r="Q153" s="13">
        <v>190646.19299999997</v>
      </c>
      <c r="R153" s="13">
        <v>384675.62300000002</v>
      </c>
      <c r="S153" s="13">
        <v>402591.18800000014</v>
      </c>
      <c r="T153" s="13">
        <v>369332.53600000014</v>
      </c>
      <c r="U153" s="13">
        <v>330550.32200000022</v>
      </c>
      <c r="V153" s="13">
        <v>361926.27900000016</v>
      </c>
      <c r="W153" s="13">
        <v>342507.42899999983</v>
      </c>
      <c r="X153" s="13">
        <v>208160.74299999999</v>
      </c>
      <c r="Y153" s="13">
        <v>119857.69400000005</v>
      </c>
      <c r="Z153" s="13">
        <v>57200.35500000001</v>
      </c>
      <c r="AA153" s="13">
        <v>385218.79200000002</v>
      </c>
      <c r="AB153" s="18">
        <v>0.13920489838574282</v>
      </c>
      <c r="AC153" s="14">
        <v>6.0845694411532265E-4</v>
      </c>
      <c r="AD153" s="14">
        <v>1.2218086405750748E-4</v>
      </c>
      <c r="AE153" s="14">
        <v>9.4388553780267999E-5</v>
      </c>
      <c r="AF153" s="14">
        <v>1.8953109508879006E-4</v>
      </c>
      <c r="AG153" s="14">
        <v>1.8151547890490319E-4</v>
      </c>
      <c r="AH153" s="14">
        <v>1.4920165551172916E-4</v>
      </c>
      <c r="AI153" s="14">
        <v>9.3428630419575565E-5</v>
      </c>
      <c r="AJ153" s="14">
        <v>2.9784674625224603E-4</v>
      </c>
      <c r="AK153" s="14">
        <v>1.1847382947314166E-3</v>
      </c>
      <c r="AL153" s="14">
        <v>6.293667233358953E-3</v>
      </c>
    </row>
    <row r="154" spans="1:38" x14ac:dyDescent="0.25">
      <c r="A154" s="12" t="s">
        <v>28</v>
      </c>
      <c r="B154">
        <v>2016</v>
      </c>
      <c r="C154" s="12" t="s">
        <v>215</v>
      </c>
      <c r="D154" s="1">
        <v>102</v>
      </c>
      <c r="E154" s="1">
        <v>47</v>
      </c>
      <c r="F154" s="1">
        <v>67</v>
      </c>
      <c r="G154" s="1">
        <v>40</v>
      </c>
      <c r="H154" s="1">
        <v>60</v>
      </c>
      <c r="I154" s="1">
        <v>47</v>
      </c>
      <c r="J154" s="1">
        <v>60</v>
      </c>
      <c r="K154" s="1">
        <v>53</v>
      </c>
      <c r="L154" s="1">
        <v>101</v>
      </c>
      <c r="M154" s="1">
        <v>272</v>
      </c>
      <c r="N154" s="1">
        <v>426</v>
      </c>
      <c r="O154" s="1">
        <f t="shared" si="2"/>
        <v>849</v>
      </c>
      <c r="P154" s="13">
        <v>2741649</v>
      </c>
      <c r="Q154" s="13">
        <v>188425.10900000008</v>
      </c>
      <c r="R154" s="13">
        <v>381361.31299999997</v>
      </c>
      <c r="S154" s="13">
        <v>399277.41899999994</v>
      </c>
      <c r="T154" s="13">
        <v>368147.73999999993</v>
      </c>
      <c r="U154" s="13">
        <v>330268.41000000015</v>
      </c>
      <c r="V154" s="13">
        <v>350025.10499999986</v>
      </c>
      <c r="W154" s="13">
        <v>341015.67700000003</v>
      </c>
      <c r="X154" s="13">
        <v>210824.18499999991</v>
      </c>
      <c r="Y154" s="13">
        <v>117966.87400000004</v>
      </c>
      <c r="Z154" s="13">
        <v>56078.606999999996</v>
      </c>
      <c r="AA154" s="13">
        <v>384869.66599999997</v>
      </c>
      <c r="AB154" s="18">
        <v>0.14037889824700389</v>
      </c>
      <c r="AC154" s="14">
        <v>5.4132912827451222E-4</v>
      </c>
      <c r="AD154" s="14">
        <v>1.23242705533689E-4</v>
      </c>
      <c r="AE154" s="14">
        <v>1.678031283807713E-4</v>
      </c>
      <c r="AF154" s="14">
        <v>1.0865203192609578E-4</v>
      </c>
      <c r="AG154" s="14">
        <v>1.8167041770661619E-4</v>
      </c>
      <c r="AH154" s="14">
        <v>1.3427608285411418E-4</v>
      </c>
      <c r="AI154" s="14">
        <v>1.7594499035303879E-4</v>
      </c>
      <c r="AJ154" s="14">
        <v>2.5139430753639587E-4</v>
      </c>
      <c r="AK154" s="14">
        <v>8.5617255569559272E-4</v>
      </c>
      <c r="AL154" s="14">
        <v>4.850334459984001E-3</v>
      </c>
    </row>
    <row r="155" spans="1:38" x14ac:dyDescent="0.25">
      <c r="A155" s="12" t="s">
        <v>28</v>
      </c>
      <c r="B155">
        <v>2017</v>
      </c>
      <c r="C155" s="12" t="s">
        <v>216</v>
      </c>
      <c r="D155" s="1">
        <v>109</v>
      </c>
      <c r="E155" s="1">
        <v>67</v>
      </c>
      <c r="F155" s="1">
        <v>57</v>
      </c>
      <c r="G155" s="1">
        <v>41</v>
      </c>
      <c r="H155" s="1">
        <v>63</v>
      </c>
      <c r="I155" s="1">
        <v>64</v>
      </c>
      <c r="J155" s="1">
        <v>65</v>
      </c>
      <c r="K155" s="1">
        <v>56</v>
      </c>
      <c r="L155" s="1">
        <v>110</v>
      </c>
      <c r="M155" s="1">
        <v>286</v>
      </c>
      <c r="N155" s="1">
        <v>452</v>
      </c>
      <c r="O155" s="1">
        <f t="shared" si="2"/>
        <v>918</v>
      </c>
      <c r="P155" s="13">
        <v>2714883</v>
      </c>
      <c r="Q155" s="13">
        <v>184170</v>
      </c>
      <c r="R155" s="13">
        <v>375936</v>
      </c>
      <c r="S155" s="13">
        <v>393529</v>
      </c>
      <c r="T155" s="13">
        <v>363690</v>
      </c>
      <c r="U155" s="13">
        <v>327496</v>
      </c>
      <c r="V155" s="13">
        <v>335858</v>
      </c>
      <c r="W155" s="13">
        <v>340465</v>
      </c>
      <c r="X155" s="13">
        <v>218254</v>
      </c>
      <c r="Y155" s="13">
        <v>118126</v>
      </c>
      <c r="Z155" s="13">
        <v>57359</v>
      </c>
      <c r="AA155" s="13">
        <v>393739</v>
      </c>
      <c r="AB155" s="18">
        <v>0.14502982264797415</v>
      </c>
      <c r="AC155" s="14">
        <v>5.9184449150241625E-4</v>
      </c>
      <c r="AD155" s="14">
        <v>1.7822182499148791E-4</v>
      </c>
      <c r="AE155" s="14">
        <v>1.4484320088227297E-4</v>
      </c>
      <c r="AF155" s="14">
        <v>1.1273337182765542E-4</v>
      </c>
      <c r="AG155" s="14">
        <v>1.9236876175586878E-4</v>
      </c>
      <c r="AH155" s="14">
        <v>1.9055672337714154E-4</v>
      </c>
      <c r="AI155" s="14">
        <v>1.9091536574978338E-4</v>
      </c>
      <c r="AJ155" s="14">
        <v>2.5658178086083186E-4</v>
      </c>
      <c r="AK155" s="14">
        <v>9.3120904796573155E-4</v>
      </c>
      <c r="AL155" s="14">
        <v>4.986139925730923E-3</v>
      </c>
    </row>
    <row r="156" spans="1:38" x14ac:dyDescent="0.25">
      <c r="A156" s="12" t="s">
        <v>29</v>
      </c>
      <c r="B156">
        <v>2009</v>
      </c>
      <c r="C156" s="12" t="s">
        <v>217</v>
      </c>
      <c r="D156" s="1">
        <v>95</v>
      </c>
      <c r="E156" s="1">
        <v>51</v>
      </c>
      <c r="F156" s="1">
        <v>23</v>
      </c>
      <c r="G156" s="1">
        <v>56</v>
      </c>
      <c r="H156" s="1">
        <v>69</v>
      </c>
      <c r="I156" s="1">
        <v>70</v>
      </c>
      <c r="J156" s="1">
        <v>79</v>
      </c>
      <c r="K156" s="1">
        <v>135</v>
      </c>
      <c r="L156" s="1">
        <v>268</v>
      </c>
      <c r="M156" s="1">
        <v>398</v>
      </c>
      <c r="N156" s="1">
        <v>801</v>
      </c>
      <c r="O156" s="1">
        <f t="shared" si="2"/>
        <v>1244</v>
      </c>
      <c r="P156" s="13">
        <v>4238868</v>
      </c>
      <c r="Q156" s="13">
        <v>282636.46099999995</v>
      </c>
      <c r="R156" s="13">
        <v>550571.79999999993</v>
      </c>
      <c r="S156" s="13">
        <v>588040.89599999995</v>
      </c>
      <c r="T156" s="13">
        <v>564453.21500000008</v>
      </c>
      <c r="U156" s="13">
        <v>598808.69800000009</v>
      </c>
      <c r="V156" s="13">
        <v>623013.4439999999</v>
      </c>
      <c r="W156" s="13">
        <v>483961.62199999997</v>
      </c>
      <c r="X156" s="13">
        <v>296069.71299999981</v>
      </c>
      <c r="Y156" s="13">
        <v>183843.7319999999</v>
      </c>
      <c r="Z156" s="13">
        <v>67024.43200000003</v>
      </c>
      <c r="AA156" s="13">
        <v>546937.87699999975</v>
      </c>
      <c r="AB156" s="18">
        <v>0.12902923068139885</v>
      </c>
      <c r="AC156" s="14">
        <v>3.3612082342058484E-4</v>
      </c>
      <c r="AD156" s="14">
        <v>9.2630970202251558E-5</v>
      </c>
      <c r="AE156" s="14">
        <v>3.9112925914594895E-5</v>
      </c>
      <c r="AF156" s="14">
        <v>9.9211056845517289E-5</v>
      </c>
      <c r="AG156" s="14">
        <v>1.1522878714096432E-4</v>
      </c>
      <c r="AH156" s="14">
        <v>1.1235712595633813E-4</v>
      </c>
      <c r="AI156" s="14">
        <v>1.6323608403808517E-4</v>
      </c>
      <c r="AJ156" s="14">
        <v>4.5597369157445729E-4</v>
      </c>
      <c r="AK156" s="14">
        <v>1.4577597891670309E-3</v>
      </c>
      <c r="AL156" s="14">
        <v>5.938133127334818E-3</v>
      </c>
    </row>
    <row r="157" spans="1:38" x14ac:dyDescent="0.25">
      <c r="A157" s="12" t="s">
        <v>29</v>
      </c>
      <c r="B157">
        <v>2010</v>
      </c>
      <c r="C157" s="12" t="s">
        <v>218</v>
      </c>
      <c r="D157" s="1">
        <v>109</v>
      </c>
      <c r="E157" s="1">
        <v>72</v>
      </c>
      <c r="F157" s="1">
        <v>36</v>
      </c>
      <c r="G157" s="1">
        <v>55</v>
      </c>
      <c r="H157" s="1">
        <v>49</v>
      </c>
      <c r="I157" s="1">
        <v>64</v>
      </c>
      <c r="J157" s="1">
        <v>72</v>
      </c>
      <c r="K157" s="1">
        <v>94</v>
      </c>
      <c r="L157" s="1">
        <v>266</v>
      </c>
      <c r="M157" s="1">
        <v>407</v>
      </c>
      <c r="N157" s="1">
        <v>767</v>
      </c>
      <c r="O157" s="1">
        <f t="shared" si="2"/>
        <v>1224</v>
      </c>
      <c r="P157" s="13">
        <v>4032123</v>
      </c>
      <c r="Q157" s="13">
        <v>262336.82700000005</v>
      </c>
      <c r="R157" s="13">
        <v>531275.44499999995</v>
      </c>
      <c r="S157" s="13">
        <v>554184.03</v>
      </c>
      <c r="T157" s="13">
        <v>528357.54400000011</v>
      </c>
      <c r="U157" s="13">
        <v>558655.72500000009</v>
      </c>
      <c r="V157" s="13">
        <v>596237.05400000035</v>
      </c>
      <c r="W157" s="13">
        <v>477011.74699999992</v>
      </c>
      <c r="X157" s="13">
        <v>289623.99199999997</v>
      </c>
      <c r="Y157" s="13">
        <v>170315.22299999997</v>
      </c>
      <c r="Z157" s="13">
        <v>64334.701000000001</v>
      </c>
      <c r="AA157" s="13">
        <v>524273.91599999997</v>
      </c>
      <c r="AB157" s="18">
        <v>0.1300242864614993</v>
      </c>
      <c r="AC157" s="14">
        <v>4.154963725317909E-4</v>
      </c>
      <c r="AD157" s="14">
        <v>1.3552292069512079E-4</v>
      </c>
      <c r="AE157" s="14">
        <v>6.4960370655213568E-5</v>
      </c>
      <c r="AF157" s="14">
        <v>1.0409617620601247E-4</v>
      </c>
      <c r="AG157" s="14">
        <v>8.771054838827614E-5</v>
      </c>
      <c r="AH157" s="14">
        <v>1.0733985680802717E-4</v>
      </c>
      <c r="AI157" s="14">
        <v>1.5093967905993729E-4</v>
      </c>
      <c r="AJ157" s="14">
        <v>3.2455874719108219E-4</v>
      </c>
      <c r="AK157" s="14">
        <v>1.5618098917675729E-3</v>
      </c>
      <c r="AL157" s="14">
        <v>6.3262903794330215E-3</v>
      </c>
    </row>
    <row r="158" spans="1:38" x14ac:dyDescent="0.25">
      <c r="A158" s="12" t="s">
        <v>29</v>
      </c>
      <c r="B158">
        <v>2011</v>
      </c>
      <c r="C158" s="12" t="s">
        <v>219</v>
      </c>
      <c r="D158" s="1">
        <v>103</v>
      </c>
      <c r="E158" s="1">
        <v>41</v>
      </c>
      <c r="F158" s="1">
        <v>55</v>
      </c>
      <c r="G158" s="1">
        <v>68</v>
      </c>
      <c r="H158" s="1">
        <v>56</v>
      </c>
      <c r="I158" s="1">
        <v>75</v>
      </c>
      <c r="J158" s="1">
        <v>80</v>
      </c>
      <c r="K158" s="1">
        <v>107</v>
      </c>
      <c r="L158" s="1">
        <v>256</v>
      </c>
      <c r="M158" s="1">
        <v>386</v>
      </c>
      <c r="N158" s="1">
        <v>749</v>
      </c>
      <c r="O158" s="1">
        <f t="shared" si="2"/>
        <v>1227</v>
      </c>
      <c r="P158" s="13">
        <v>4079507</v>
      </c>
      <c r="Q158" s="13">
        <v>264708.25300000014</v>
      </c>
      <c r="R158" s="13">
        <v>535492.31299999985</v>
      </c>
      <c r="S158" s="13">
        <v>552507.21499999985</v>
      </c>
      <c r="T158" s="13">
        <v>531921.50599999994</v>
      </c>
      <c r="U158" s="13">
        <v>553620.00100000005</v>
      </c>
      <c r="V158" s="13">
        <v>602990.12699999986</v>
      </c>
      <c r="W158" s="13">
        <v>498240.70599999983</v>
      </c>
      <c r="X158" s="13">
        <v>300973.71100000001</v>
      </c>
      <c r="Y158" s="13">
        <v>172507.93400000001</v>
      </c>
      <c r="Z158" s="13">
        <v>67744.048000000024</v>
      </c>
      <c r="AA158" s="13">
        <v>541225.69300000009</v>
      </c>
      <c r="AB158" s="18">
        <v>0.13266938701171491</v>
      </c>
      <c r="AC158" s="14">
        <v>3.8910762634967766E-4</v>
      </c>
      <c r="AD158" s="14">
        <v>7.6565057993652303E-5</v>
      </c>
      <c r="AE158" s="14">
        <v>9.9546211355810104E-5</v>
      </c>
      <c r="AF158" s="14">
        <v>1.2783841080492054E-4</v>
      </c>
      <c r="AG158" s="14">
        <v>1.0115241483119753E-4</v>
      </c>
      <c r="AH158" s="14">
        <v>1.2438014594557369E-4</v>
      </c>
      <c r="AI158" s="14">
        <v>1.6056496194833192E-4</v>
      </c>
      <c r="AJ158" s="14">
        <v>3.5551277765917566E-4</v>
      </c>
      <c r="AK158" s="14">
        <v>1.4839897160903914E-3</v>
      </c>
      <c r="AL158" s="14">
        <v>5.6979175498930897E-3</v>
      </c>
    </row>
    <row r="159" spans="1:38" x14ac:dyDescent="0.25">
      <c r="A159" s="12" t="s">
        <v>29</v>
      </c>
      <c r="B159">
        <v>2012</v>
      </c>
      <c r="C159" s="12" t="s">
        <v>220</v>
      </c>
      <c r="D159" s="1">
        <v>116</v>
      </c>
      <c r="E159" s="1">
        <v>54</v>
      </c>
      <c r="F159" s="1">
        <v>48</v>
      </c>
      <c r="G159" s="1">
        <v>51</v>
      </c>
      <c r="H159" s="1">
        <v>67</v>
      </c>
      <c r="I159" s="1">
        <v>39</v>
      </c>
      <c r="J159" s="1">
        <v>69</v>
      </c>
      <c r="K159" s="1">
        <v>103</v>
      </c>
      <c r="L159" s="1">
        <v>244</v>
      </c>
      <c r="M159" s="1">
        <v>357</v>
      </c>
      <c r="N159" s="1">
        <v>704</v>
      </c>
      <c r="O159" s="1">
        <f t="shared" si="2"/>
        <v>1148</v>
      </c>
      <c r="P159" s="13">
        <v>4189112</v>
      </c>
      <c r="Q159" s="13">
        <v>271303.23900000006</v>
      </c>
      <c r="R159" s="13">
        <v>548872.55199999979</v>
      </c>
      <c r="S159" s="13">
        <v>570772.37200000032</v>
      </c>
      <c r="T159" s="13">
        <v>545066.78599999985</v>
      </c>
      <c r="U159" s="13">
        <v>559119.87</v>
      </c>
      <c r="V159" s="13">
        <v>613000.24899999984</v>
      </c>
      <c r="W159" s="13">
        <v>519002.28700000019</v>
      </c>
      <c r="X159" s="13">
        <v>316964.40600000019</v>
      </c>
      <c r="Y159" s="13">
        <v>175875.6290000001</v>
      </c>
      <c r="Z159" s="13">
        <v>68813.03499999996</v>
      </c>
      <c r="AA159" s="13">
        <v>561653.07000000018</v>
      </c>
      <c r="AB159" s="18">
        <v>0.13407449359195939</v>
      </c>
      <c r="AC159" s="14">
        <v>4.2756585003395395E-4</v>
      </c>
      <c r="AD159" s="14">
        <v>9.8383495044948105E-5</v>
      </c>
      <c r="AE159" s="14">
        <v>8.4096572214606023E-5</v>
      </c>
      <c r="AF159" s="14">
        <v>9.3566515718681144E-5</v>
      </c>
      <c r="AG159" s="14">
        <v>1.1983119111828381E-4</v>
      </c>
      <c r="AH159" s="14">
        <v>6.3621507599093989E-5</v>
      </c>
      <c r="AI159" s="14">
        <v>1.3294739103914579E-4</v>
      </c>
      <c r="AJ159" s="14">
        <v>3.2495762315974349E-4</v>
      </c>
      <c r="AK159" s="14">
        <v>1.3873440077362843E-3</v>
      </c>
      <c r="AL159" s="14">
        <v>5.1879705640072438E-3</v>
      </c>
    </row>
    <row r="160" spans="1:38" x14ac:dyDescent="0.25">
      <c r="A160" s="12" t="s">
        <v>29</v>
      </c>
      <c r="B160">
        <v>2013</v>
      </c>
      <c r="C160" s="12" t="s">
        <v>221</v>
      </c>
      <c r="D160" s="1">
        <v>128</v>
      </c>
      <c r="E160" s="1">
        <v>58</v>
      </c>
      <c r="F160" s="1">
        <v>49</v>
      </c>
      <c r="G160" s="1">
        <v>59</v>
      </c>
      <c r="H160" s="1">
        <v>79</v>
      </c>
      <c r="I160" s="1">
        <v>37</v>
      </c>
      <c r="J160" s="1">
        <v>70</v>
      </c>
      <c r="K160" s="1">
        <v>146</v>
      </c>
      <c r="L160" s="1">
        <v>230</v>
      </c>
      <c r="M160" s="1">
        <v>377</v>
      </c>
      <c r="N160" s="1">
        <v>753</v>
      </c>
      <c r="O160" s="1">
        <f t="shared" si="2"/>
        <v>1233</v>
      </c>
      <c r="P160" s="13">
        <v>4094900</v>
      </c>
      <c r="Q160" s="13">
        <v>261979.14200000011</v>
      </c>
      <c r="R160" s="13">
        <v>534883.65599999984</v>
      </c>
      <c r="S160" s="13">
        <v>559112.94400000025</v>
      </c>
      <c r="T160" s="13">
        <v>534074.11600000015</v>
      </c>
      <c r="U160" s="13">
        <v>536147.36100000027</v>
      </c>
      <c r="V160" s="13">
        <v>592328.45800000033</v>
      </c>
      <c r="W160" s="13">
        <v>518684.80800000014</v>
      </c>
      <c r="X160" s="13">
        <v>318364.83399999992</v>
      </c>
      <c r="Y160" s="13">
        <v>172849.66599999997</v>
      </c>
      <c r="Z160" s="13">
        <v>68394.593000000023</v>
      </c>
      <c r="AA160" s="13">
        <v>559609.09299999988</v>
      </c>
      <c r="AB160" s="18">
        <v>0.13666001440816622</v>
      </c>
      <c r="AC160" s="14">
        <v>4.8858851518797613E-4</v>
      </c>
      <c r="AD160" s="14">
        <v>1.0843479577173698E-4</v>
      </c>
      <c r="AE160" s="14">
        <v>8.7638822398645769E-5</v>
      </c>
      <c r="AF160" s="14">
        <v>1.1047155859543656E-4</v>
      </c>
      <c r="AG160" s="14">
        <v>1.4734754984646836E-4</v>
      </c>
      <c r="AH160" s="14">
        <v>6.2465342497523526E-5</v>
      </c>
      <c r="AI160" s="14">
        <v>1.3495671922590796E-4</v>
      </c>
      <c r="AJ160" s="14">
        <v>4.5859336336123116E-4</v>
      </c>
      <c r="AK160" s="14">
        <v>1.3306360684550008E-3</v>
      </c>
      <c r="AL160" s="14">
        <v>5.5121316388270615E-3</v>
      </c>
    </row>
    <row r="161" spans="1:38" x14ac:dyDescent="0.25">
      <c r="A161" s="12" t="s">
        <v>29</v>
      </c>
      <c r="B161">
        <v>2014</v>
      </c>
      <c r="C161" s="12" t="s">
        <v>222</v>
      </c>
      <c r="D161" s="1">
        <v>87</v>
      </c>
      <c r="E161" s="1">
        <v>59</v>
      </c>
      <c r="F161" s="1">
        <v>63</v>
      </c>
      <c r="G161" s="1">
        <v>58</v>
      </c>
      <c r="H161" s="1">
        <v>72</v>
      </c>
      <c r="I161" s="1">
        <v>72</v>
      </c>
      <c r="J161" s="1">
        <v>100</v>
      </c>
      <c r="K161" s="1">
        <v>160</v>
      </c>
      <c r="L161" s="1">
        <v>257</v>
      </c>
      <c r="M161" s="1">
        <v>374</v>
      </c>
      <c r="N161" s="1">
        <v>791</v>
      </c>
      <c r="O161" s="1">
        <f t="shared" si="2"/>
        <v>1302</v>
      </c>
      <c r="P161" s="13">
        <v>4030950</v>
      </c>
      <c r="Q161" s="13">
        <v>256071.18600000005</v>
      </c>
      <c r="R161" s="13">
        <v>524578.19600000023</v>
      </c>
      <c r="S161" s="13">
        <v>552555.37199999997</v>
      </c>
      <c r="T161" s="13">
        <v>523773.57400000002</v>
      </c>
      <c r="U161" s="13">
        <v>521880.64900000003</v>
      </c>
      <c r="V161" s="13">
        <v>573293.46400000015</v>
      </c>
      <c r="W161" s="13">
        <v>517330.07999999996</v>
      </c>
      <c r="X161" s="13">
        <v>322116.45599999989</v>
      </c>
      <c r="Y161" s="13">
        <v>170647.06900000005</v>
      </c>
      <c r="Z161" s="13">
        <v>68682.324999999983</v>
      </c>
      <c r="AA161" s="13">
        <v>561445.84999999986</v>
      </c>
      <c r="AB161" s="18">
        <v>0.13928375444994354</v>
      </c>
      <c r="AC161" s="14">
        <v>3.3974927581270306E-4</v>
      </c>
      <c r="AD161" s="14">
        <v>1.1247131590654212E-4</v>
      </c>
      <c r="AE161" s="14">
        <v>1.1401572257268726E-4</v>
      </c>
      <c r="AF161" s="14">
        <v>1.1073487262264972E-4</v>
      </c>
      <c r="AG161" s="14">
        <v>1.3796257848985697E-4</v>
      </c>
      <c r="AH161" s="14">
        <v>1.2559012882798186E-4</v>
      </c>
      <c r="AI161" s="14">
        <v>1.9330018467126446E-4</v>
      </c>
      <c r="AJ161" s="14">
        <v>4.9671476579265497E-4</v>
      </c>
      <c r="AK161" s="14">
        <v>1.5060323128081381E-3</v>
      </c>
      <c r="AL161" s="14">
        <v>5.4453602145821374E-3</v>
      </c>
    </row>
    <row r="162" spans="1:38" x14ac:dyDescent="0.25">
      <c r="A162" s="12" t="s">
        <v>29</v>
      </c>
      <c r="B162">
        <v>2015</v>
      </c>
      <c r="C162" s="12" t="s">
        <v>223</v>
      </c>
      <c r="D162" s="1">
        <v>113</v>
      </c>
      <c r="E162" s="1">
        <v>46</v>
      </c>
      <c r="F162" s="1">
        <v>41</v>
      </c>
      <c r="G162" s="1">
        <v>49</v>
      </c>
      <c r="H162" s="1">
        <v>61</v>
      </c>
      <c r="I162" s="1">
        <v>51</v>
      </c>
      <c r="J162" s="1">
        <v>79</v>
      </c>
      <c r="K162" s="1">
        <v>164</v>
      </c>
      <c r="L162" s="1">
        <v>237</v>
      </c>
      <c r="M162" s="1">
        <v>390</v>
      </c>
      <c r="N162" s="1">
        <v>791</v>
      </c>
      <c r="O162" s="1">
        <f t="shared" si="2"/>
        <v>1231</v>
      </c>
      <c r="P162" s="13">
        <v>4141008</v>
      </c>
      <c r="Q162" s="13">
        <v>260585.73</v>
      </c>
      <c r="R162" s="13">
        <v>536608.571</v>
      </c>
      <c r="S162" s="13">
        <v>567711.64600000007</v>
      </c>
      <c r="T162" s="13">
        <v>532029.71600000013</v>
      </c>
      <c r="U162" s="13">
        <v>529164.3870000001</v>
      </c>
      <c r="V162" s="13">
        <v>580998.54500000004</v>
      </c>
      <c r="W162" s="13">
        <v>537287.56799999974</v>
      </c>
      <c r="X162" s="13">
        <v>346556.70200000016</v>
      </c>
      <c r="Y162" s="13">
        <v>177615.29699999996</v>
      </c>
      <c r="Z162" s="13">
        <v>72086.805000000008</v>
      </c>
      <c r="AA162" s="13">
        <v>596258.80400000012</v>
      </c>
      <c r="AB162" s="18">
        <v>0.14398880755603469</v>
      </c>
      <c r="AC162" s="14">
        <v>4.3363848051080923E-4</v>
      </c>
      <c r="AD162" s="14">
        <v>8.5723565529854343E-5</v>
      </c>
      <c r="AE162" s="14">
        <v>7.2219762072663201E-5</v>
      </c>
      <c r="AF162" s="14">
        <v>9.2100118708406863E-5</v>
      </c>
      <c r="AG162" s="14">
        <v>1.1527608716419532E-4</v>
      </c>
      <c r="AH162" s="14">
        <v>8.7779910016814238E-5</v>
      </c>
      <c r="AI162" s="14">
        <v>1.4703485564363558E-4</v>
      </c>
      <c r="AJ162" s="14">
        <v>4.7322703342208032E-4</v>
      </c>
      <c r="AK162" s="14">
        <v>1.3343445300209704E-3</v>
      </c>
      <c r="AL162" s="14">
        <v>5.4101440617322404E-3</v>
      </c>
    </row>
    <row r="163" spans="1:38" x14ac:dyDescent="0.25">
      <c r="A163" s="12" t="s">
        <v>29</v>
      </c>
      <c r="B163">
        <v>2016</v>
      </c>
      <c r="C163" s="12" t="s">
        <v>224</v>
      </c>
      <c r="D163" s="1">
        <v>102</v>
      </c>
      <c r="E163" s="1">
        <v>55</v>
      </c>
      <c r="F163" s="1">
        <v>54</v>
      </c>
      <c r="G163" s="1">
        <v>45</v>
      </c>
      <c r="H163" s="1">
        <v>50</v>
      </c>
      <c r="I163" s="1">
        <v>42</v>
      </c>
      <c r="J163" s="1">
        <v>86</v>
      </c>
      <c r="K163" s="1">
        <v>160</v>
      </c>
      <c r="L163" s="1">
        <v>221</v>
      </c>
      <c r="M163" s="1">
        <v>318</v>
      </c>
      <c r="N163" s="1">
        <v>699</v>
      </c>
      <c r="O163" s="1">
        <f t="shared" si="2"/>
        <v>1133</v>
      </c>
      <c r="P163" s="13">
        <v>4055532</v>
      </c>
      <c r="Q163" s="13">
        <v>252546.34199999995</v>
      </c>
      <c r="R163" s="13">
        <v>521303.64600000001</v>
      </c>
      <c r="S163" s="13">
        <v>550919.04299999983</v>
      </c>
      <c r="T163" s="13">
        <v>524039.853</v>
      </c>
      <c r="U163" s="13">
        <v>514661.69600000023</v>
      </c>
      <c r="V163" s="13">
        <v>560071.35499999975</v>
      </c>
      <c r="W163" s="13">
        <v>530071.41500000004</v>
      </c>
      <c r="X163" s="13">
        <v>353202.15</v>
      </c>
      <c r="Y163" s="13">
        <v>177935.41099999993</v>
      </c>
      <c r="Z163" s="13">
        <v>70876.893999999971</v>
      </c>
      <c r="AA163" s="13">
        <v>602014.45499999996</v>
      </c>
      <c r="AB163" s="18">
        <v>0.14844278259917562</v>
      </c>
      <c r="AC163" s="14">
        <v>4.038862697128277E-4</v>
      </c>
      <c r="AD163" s="14">
        <v>1.055047291957747E-4</v>
      </c>
      <c r="AE163" s="14">
        <v>9.8018031299019768E-5</v>
      </c>
      <c r="AF163" s="14">
        <v>8.5871331621795567E-5</v>
      </c>
      <c r="AG163" s="14">
        <v>9.715119735664179E-5</v>
      </c>
      <c r="AH163" s="14">
        <v>7.4990444744313018E-5</v>
      </c>
      <c r="AI163" s="14">
        <v>1.6224228956017179E-4</v>
      </c>
      <c r="AJ163" s="14">
        <v>4.529983750098916E-4</v>
      </c>
      <c r="AK163" s="14">
        <v>1.2420237138744692E-3</v>
      </c>
      <c r="AL163" s="14">
        <v>4.4866525894884744E-3</v>
      </c>
    </row>
    <row r="164" spans="1:38" x14ac:dyDescent="0.25">
      <c r="A164" s="12" t="s">
        <v>29</v>
      </c>
      <c r="B164">
        <v>2017</v>
      </c>
      <c r="C164" s="12" t="s">
        <v>225</v>
      </c>
      <c r="D164" s="1">
        <v>103</v>
      </c>
      <c r="E164" s="1">
        <v>50</v>
      </c>
      <c r="F164" s="1">
        <v>79</v>
      </c>
      <c r="G164" s="1">
        <v>56</v>
      </c>
      <c r="H164" s="1">
        <v>55</v>
      </c>
      <c r="I164" s="1">
        <v>47</v>
      </c>
      <c r="J164" s="1">
        <v>71</v>
      </c>
      <c r="K164" s="1">
        <v>142</v>
      </c>
      <c r="L164" s="1">
        <v>270</v>
      </c>
      <c r="M164" s="1">
        <v>328</v>
      </c>
      <c r="N164" s="1">
        <v>740</v>
      </c>
      <c r="O164" s="1">
        <f t="shared" si="2"/>
        <v>1201</v>
      </c>
      <c r="P164" s="13">
        <v>3887172</v>
      </c>
      <c r="Q164" s="13">
        <v>241145</v>
      </c>
      <c r="R164" s="13">
        <v>496914</v>
      </c>
      <c r="S164" s="13">
        <v>528383</v>
      </c>
      <c r="T164" s="13">
        <v>506743</v>
      </c>
      <c r="U164" s="13">
        <v>488329</v>
      </c>
      <c r="V164" s="13">
        <v>525744</v>
      </c>
      <c r="W164" s="13">
        <v>510574</v>
      </c>
      <c r="X164" s="13">
        <v>346758</v>
      </c>
      <c r="Y164" s="13">
        <v>173347</v>
      </c>
      <c r="Z164" s="13">
        <v>69235</v>
      </c>
      <c r="AA164" s="13">
        <v>589340</v>
      </c>
      <c r="AB164" s="18">
        <v>0.15161150574247809</v>
      </c>
      <c r="AC164" s="14">
        <v>4.2712890584503102E-4</v>
      </c>
      <c r="AD164" s="14">
        <v>1.0062103301577335E-4</v>
      </c>
      <c r="AE164" s="14">
        <v>1.4951275873750669E-4</v>
      </c>
      <c r="AF164" s="14">
        <v>1.1050966663575027E-4</v>
      </c>
      <c r="AG164" s="14">
        <v>1.12628985786222E-4</v>
      </c>
      <c r="AH164" s="14">
        <v>8.9397121032289481E-5</v>
      </c>
      <c r="AI164" s="14">
        <v>1.3905917653464533E-4</v>
      </c>
      <c r="AJ164" s="14">
        <v>4.0950749514070332E-4</v>
      </c>
      <c r="AK164" s="14">
        <v>1.5575694993279377E-3</v>
      </c>
      <c r="AL164" s="14">
        <v>4.7374882646060521E-3</v>
      </c>
    </row>
    <row r="165" spans="1:38" x14ac:dyDescent="0.25">
      <c r="A165" s="12" t="s">
        <v>30</v>
      </c>
      <c r="B165">
        <v>2009</v>
      </c>
      <c r="C165" s="12" t="s">
        <v>226</v>
      </c>
      <c r="D165" s="1">
        <v>88</v>
      </c>
      <c r="E165" s="1">
        <v>54</v>
      </c>
      <c r="F165" s="1">
        <v>63</v>
      </c>
      <c r="G165" s="1">
        <v>67</v>
      </c>
      <c r="H165" s="1">
        <v>49</v>
      </c>
      <c r="I165" s="1">
        <v>61</v>
      </c>
      <c r="J165" s="1">
        <v>58</v>
      </c>
      <c r="K165" s="1">
        <v>112</v>
      </c>
      <c r="L165" s="1">
        <v>236</v>
      </c>
      <c r="M165" s="1">
        <v>328</v>
      </c>
      <c r="N165" s="1">
        <v>676</v>
      </c>
      <c r="O165" s="1">
        <f t="shared" si="2"/>
        <v>1116</v>
      </c>
      <c r="P165" s="13">
        <v>4411546</v>
      </c>
      <c r="Q165" s="13">
        <v>310127.76799999992</v>
      </c>
      <c r="R165" s="13">
        <v>609297.69199999981</v>
      </c>
      <c r="S165" s="13">
        <v>677687.76299999992</v>
      </c>
      <c r="T165" s="13">
        <v>583926.93599999999</v>
      </c>
      <c r="U165" s="13">
        <v>587606.02100000007</v>
      </c>
      <c r="V165" s="13">
        <v>634345.13199999998</v>
      </c>
      <c r="W165" s="13">
        <v>474919.62600000022</v>
      </c>
      <c r="X165" s="13">
        <v>286259.62800000008</v>
      </c>
      <c r="Y165" s="13">
        <v>183083.84800000003</v>
      </c>
      <c r="Z165" s="13">
        <v>65448.53</v>
      </c>
      <c r="AA165" s="13">
        <v>534792.00600000017</v>
      </c>
      <c r="AB165" s="18">
        <v>0.12122553091365253</v>
      </c>
      <c r="AC165" s="14">
        <v>2.8375401715076355E-4</v>
      </c>
      <c r="AD165" s="14">
        <v>8.862662818030175E-5</v>
      </c>
      <c r="AE165" s="14">
        <v>9.2963165988287159E-5</v>
      </c>
      <c r="AF165" s="14">
        <v>1.1474038251936369E-4</v>
      </c>
      <c r="AG165" s="14">
        <v>8.3389206796436133E-5</v>
      </c>
      <c r="AH165" s="14">
        <v>9.6162163028942429E-5</v>
      </c>
      <c r="AI165" s="14">
        <v>1.221259278933231E-4</v>
      </c>
      <c r="AJ165" s="14">
        <v>3.9125321576956697E-4</v>
      </c>
      <c r="AK165" s="14">
        <v>1.2890268725398429E-3</v>
      </c>
      <c r="AL165" s="14">
        <v>5.011571688470314E-3</v>
      </c>
    </row>
    <row r="166" spans="1:38" x14ac:dyDescent="0.25">
      <c r="A166" s="12" t="s">
        <v>30</v>
      </c>
      <c r="B166">
        <v>2010</v>
      </c>
      <c r="C166" s="12" t="s">
        <v>227</v>
      </c>
      <c r="D166" s="1">
        <v>100</v>
      </c>
      <c r="E166" s="1">
        <v>49</v>
      </c>
      <c r="F166" s="1">
        <v>61</v>
      </c>
      <c r="G166" s="1">
        <v>50</v>
      </c>
      <c r="H166" s="1">
        <v>77</v>
      </c>
      <c r="I166" s="1">
        <v>68</v>
      </c>
      <c r="J166" s="1">
        <v>67</v>
      </c>
      <c r="K166" s="1">
        <v>134</v>
      </c>
      <c r="L166" s="1">
        <v>247</v>
      </c>
      <c r="M166" s="1">
        <v>338</v>
      </c>
      <c r="N166" s="1">
        <v>719</v>
      </c>
      <c r="O166" s="1">
        <f t="shared" si="2"/>
        <v>1191</v>
      </c>
      <c r="P166" s="13">
        <v>4421938</v>
      </c>
      <c r="Q166" s="13">
        <v>304474.06900000008</v>
      </c>
      <c r="R166" s="13">
        <v>605896.23699999996</v>
      </c>
      <c r="S166" s="13">
        <v>660327.40799999994</v>
      </c>
      <c r="T166" s="13">
        <v>589475.07799999986</v>
      </c>
      <c r="U166" s="13">
        <v>581716.8319999997</v>
      </c>
      <c r="V166" s="13">
        <v>645942.53799999994</v>
      </c>
      <c r="W166" s="13">
        <v>499677.804</v>
      </c>
      <c r="X166" s="13">
        <v>294896.34999999986</v>
      </c>
      <c r="Y166" s="13">
        <v>176744.69999999998</v>
      </c>
      <c r="Z166" s="13">
        <v>63535.936999999991</v>
      </c>
      <c r="AA166" s="13">
        <v>535176.98699999985</v>
      </c>
      <c r="AB166" s="18">
        <v>0.12102770029792363</v>
      </c>
      <c r="AC166" s="14">
        <v>3.2843519426279934E-4</v>
      </c>
      <c r="AD166" s="14">
        <v>8.0871933192085501E-5</v>
      </c>
      <c r="AE166" s="14">
        <v>9.2378416011470486E-5</v>
      </c>
      <c r="AF166" s="14">
        <v>8.4821228014664285E-5</v>
      </c>
      <c r="AG166" s="14">
        <v>1.3236680763605623E-4</v>
      </c>
      <c r="AH166" s="14">
        <v>1.0527252193445109E-4</v>
      </c>
      <c r="AI166" s="14">
        <v>1.3408640420617922E-4</v>
      </c>
      <c r="AJ166" s="14">
        <v>4.5439694319716087E-4</v>
      </c>
      <c r="AK166" s="14">
        <v>1.3974959362289224E-3</v>
      </c>
      <c r="AL166" s="14">
        <v>5.3198239604147187E-3</v>
      </c>
    </row>
    <row r="167" spans="1:38" x14ac:dyDescent="0.25">
      <c r="A167" s="12" t="s">
        <v>30</v>
      </c>
      <c r="B167">
        <v>2011</v>
      </c>
      <c r="C167" s="12" t="s">
        <v>228</v>
      </c>
      <c r="D167" s="1">
        <v>117</v>
      </c>
      <c r="E167" s="1">
        <v>64</v>
      </c>
      <c r="F167" s="1">
        <v>56</v>
      </c>
      <c r="G167" s="1">
        <v>45</v>
      </c>
      <c r="H167" s="1">
        <v>54</v>
      </c>
      <c r="I167" s="1">
        <v>60</v>
      </c>
      <c r="J167" s="1">
        <v>71</v>
      </c>
      <c r="K167" s="1">
        <v>67</v>
      </c>
      <c r="L167" s="1">
        <v>242</v>
      </c>
      <c r="M167" s="1">
        <v>341</v>
      </c>
      <c r="N167" s="1">
        <v>650</v>
      </c>
      <c r="O167" s="1">
        <f t="shared" si="2"/>
        <v>1117</v>
      </c>
      <c r="P167" s="13">
        <v>4465332</v>
      </c>
      <c r="Q167" s="13">
        <v>309364.402</v>
      </c>
      <c r="R167" s="13">
        <v>607345.45699999994</v>
      </c>
      <c r="S167" s="13">
        <v>662599.36600000004</v>
      </c>
      <c r="T167" s="13">
        <v>604772.47799999977</v>
      </c>
      <c r="U167" s="13">
        <v>570272.44799999997</v>
      </c>
      <c r="V167" s="13">
        <v>647143.67300000007</v>
      </c>
      <c r="W167" s="13">
        <v>517625.33299999998</v>
      </c>
      <c r="X167" s="13">
        <v>302953.02799999999</v>
      </c>
      <c r="Y167" s="13">
        <v>178119.12700000009</v>
      </c>
      <c r="Z167" s="13">
        <v>65560.430999999982</v>
      </c>
      <c r="AA167" s="13">
        <v>546632.58600000013</v>
      </c>
      <c r="AB167" s="18">
        <v>0.12241700863452037</v>
      </c>
      <c r="AC167" s="14">
        <v>3.7819477368310786E-4</v>
      </c>
      <c r="AD167" s="14">
        <v>1.0537660117872588E-4</v>
      </c>
      <c r="AE167" s="14">
        <v>8.4515625691075584E-5</v>
      </c>
      <c r="AF167" s="14">
        <v>7.4408147918397864E-5</v>
      </c>
      <c r="AG167" s="14">
        <v>9.4691581522802248E-5</v>
      </c>
      <c r="AH167" s="14">
        <v>9.2715114901540562E-5</v>
      </c>
      <c r="AI167" s="14">
        <v>1.3716484776451232E-4</v>
      </c>
      <c r="AJ167" s="14">
        <v>2.2115639656191191E-4</v>
      </c>
      <c r="AK167" s="14">
        <v>1.3586412872998185E-3</v>
      </c>
      <c r="AL167" s="14">
        <v>5.201308087800705E-3</v>
      </c>
    </row>
    <row r="168" spans="1:38" x14ac:dyDescent="0.25">
      <c r="A168" s="12" t="s">
        <v>30</v>
      </c>
      <c r="B168">
        <v>2012</v>
      </c>
      <c r="C168" s="12" t="s">
        <v>229</v>
      </c>
      <c r="D168" s="1">
        <v>83</v>
      </c>
      <c r="E168" s="1">
        <v>60</v>
      </c>
      <c r="F168" s="1">
        <v>67</v>
      </c>
      <c r="G168" s="1">
        <v>46</v>
      </c>
      <c r="H168" s="1">
        <v>74</v>
      </c>
      <c r="I168" s="1">
        <v>63</v>
      </c>
      <c r="J168" s="1">
        <v>64</v>
      </c>
      <c r="K168" s="1">
        <v>106</v>
      </c>
      <c r="L168" s="1">
        <v>213</v>
      </c>
      <c r="M168" s="1">
        <v>313</v>
      </c>
      <c r="N168" s="1">
        <v>632</v>
      </c>
      <c r="O168" s="1">
        <f t="shared" si="2"/>
        <v>1089</v>
      </c>
      <c r="P168" s="13">
        <v>4385910</v>
      </c>
      <c r="Q168" s="13">
        <v>301761.88900000002</v>
      </c>
      <c r="R168" s="13">
        <v>596066.86300000001</v>
      </c>
      <c r="S168" s="13">
        <v>643007.30700000015</v>
      </c>
      <c r="T168" s="13">
        <v>600972.01</v>
      </c>
      <c r="U168" s="13">
        <v>555047.0129999998</v>
      </c>
      <c r="V168" s="13">
        <v>628700.16400000022</v>
      </c>
      <c r="W168" s="13">
        <v>519920.6019999999</v>
      </c>
      <c r="X168" s="13">
        <v>303897.57400000002</v>
      </c>
      <c r="Y168" s="13">
        <v>171602.11099999998</v>
      </c>
      <c r="Z168" s="13">
        <v>64827.034999999996</v>
      </c>
      <c r="AA168" s="13">
        <v>540326.72</v>
      </c>
      <c r="AB168" s="18">
        <v>0.12319603457435287</v>
      </c>
      <c r="AC168" s="14">
        <v>2.7505130046425445E-4</v>
      </c>
      <c r="AD168" s="14">
        <v>1.0065984828953661E-4</v>
      </c>
      <c r="AE168" s="14">
        <v>1.0419788277771466E-4</v>
      </c>
      <c r="AF168" s="14">
        <v>7.654266627159558E-5</v>
      </c>
      <c r="AG168" s="14">
        <v>1.333220398755664E-4</v>
      </c>
      <c r="AH168" s="14">
        <v>1.0020674974724515E-4</v>
      </c>
      <c r="AI168" s="14">
        <v>1.2309571837278342E-4</v>
      </c>
      <c r="AJ168" s="14">
        <v>3.4880173146758977E-4</v>
      </c>
      <c r="AK168" s="14">
        <v>1.2412434716493671E-3</v>
      </c>
      <c r="AL168" s="14">
        <v>4.8282325421793552E-3</v>
      </c>
    </row>
    <row r="169" spans="1:38" x14ac:dyDescent="0.25">
      <c r="A169" s="12" t="s">
        <v>30</v>
      </c>
      <c r="B169">
        <v>2013</v>
      </c>
      <c r="C169" s="12" t="s">
        <v>230</v>
      </c>
      <c r="D169" s="1">
        <v>112</v>
      </c>
      <c r="E169" s="1">
        <v>37</v>
      </c>
      <c r="F169" s="1">
        <v>68</v>
      </c>
      <c r="G169" s="1">
        <v>37</v>
      </c>
      <c r="H169" s="1">
        <v>44</v>
      </c>
      <c r="I169" s="1">
        <v>57</v>
      </c>
      <c r="J169" s="1">
        <v>100</v>
      </c>
      <c r="K169" s="1">
        <v>133</v>
      </c>
      <c r="L169" s="1">
        <v>187</v>
      </c>
      <c r="M169" s="1">
        <v>344</v>
      </c>
      <c r="N169" s="1">
        <v>664</v>
      </c>
      <c r="O169" s="1">
        <f t="shared" si="2"/>
        <v>1119</v>
      </c>
      <c r="P169" s="13">
        <v>4326373</v>
      </c>
      <c r="Q169" s="13">
        <v>295377.44399999996</v>
      </c>
      <c r="R169" s="13">
        <v>583024.29799999995</v>
      </c>
      <c r="S169" s="13">
        <v>627881.15699999977</v>
      </c>
      <c r="T169" s="13">
        <v>607769.04499999993</v>
      </c>
      <c r="U169" s="13">
        <v>535743.19199999981</v>
      </c>
      <c r="V169" s="13">
        <v>606586.16099999985</v>
      </c>
      <c r="W169" s="13">
        <v>524171.10100000014</v>
      </c>
      <c r="X169" s="13">
        <v>309637.5749999999</v>
      </c>
      <c r="Y169" s="13">
        <v>172335.70300000001</v>
      </c>
      <c r="Z169" s="13">
        <v>65107.31</v>
      </c>
      <c r="AA169" s="13">
        <v>547080.58799999999</v>
      </c>
      <c r="AB169" s="18">
        <v>0.12645247832306644</v>
      </c>
      <c r="AC169" s="14">
        <v>3.791758723458925E-4</v>
      </c>
      <c r="AD169" s="14">
        <v>6.346219210232642E-5</v>
      </c>
      <c r="AE169" s="14">
        <v>1.0830074965922257E-4</v>
      </c>
      <c r="AF169" s="14">
        <v>6.0878388434540963E-5</v>
      </c>
      <c r="AG169" s="14">
        <v>8.2128901789199057E-5</v>
      </c>
      <c r="AH169" s="14">
        <v>9.3968513732709468E-5</v>
      </c>
      <c r="AI169" s="14">
        <v>1.9077740037408124E-4</v>
      </c>
      <c r="AJ169" s="14">
        <v>4.2953443231171168E-4</v>
      </c>
      <c r="AK169" s="14">
        <v>1.0850914624464089E-3</v>
      </c>
      <c r="AL169" s="14">
        <v>5.283584900067289E-3</v>
      </c>
    </row>
    <row r="170" spans="1:38" x14ac:dyDescent="0.25">
      <c r="A170" s="12" t="s">
        <v>30</v>
      </c>
      <c r="B170">
        <v>2014</v>
      </c>
      <c r="C170" s="12" t="s">
        <v>231</v>
      </c>
      <c r="D170" s="1">
        <v>76</v>
      </c>
      <c r="E170" s="1">
        <v>55</v>
      </c>
      <c r="F170" s="1">
        <v>51</v>
      </c>
      <c r="G170" s="1">
        <v>53</v>
      </c>
      <c r="H170" s="1">
        <v>62</v>
      </c>
      <c r="I170" s="1">
        <v>95</v>
      </c>
      <c r="J170" s="1">
        <v>84</v>
      </c>
      <c r="K170" s="1">
        <v>122</v>
      </c>
      <c r="L170" s="1">
        <v>172</v>
      </c>
      <c r="M170" s="1">
        <v>292</v>
      </c>
      <c r="N170" s="1">
        <v>586</v>
      </c>
      <c r="O170" s="1">
        <f t="shared" si="2"/>
        <v>1062</v>
      </c>
      <c r="P170" s="13">
        <v>4461998</v>
      </c>
      <c r="Q170" s="13">
        <v>299934.027</v>
      </c>
      <c r="R170" s="13">
        <v>598680.31500000006</v>
      </c>
      <c r="S170" s="13">
        <v>638683.6680000003</v>
      </c>
      <c r="T170" s="13">
        <v>627621.14899999986</v>
      </c>
      <c r="U170" s="13">
        <v>549493.41299999994</v>
      </c>
      <c r="V170" s="13">
        <v>614684.96799999976</v>
      </c>
      <c r="W170" s="13">
        <v>552820.6059999998</v>
      </c>
      <c r="X170" s="13">
        <v>332663.91899999994</v>
      </c>
      <c r="Y170" s="13">
        <v>179415.64800000002</v>
      </c>
      <c r="Z170" s="13">
        <v>68595.265000000029</v>
      </c>
      <c r="AA170" s="13">
        <v>580674.83199999994</v>
      </c>
      <c r="AB170" s="18">
        <v>0.13013785124959715</v>
      </c>
      <c r="AC170" s="14">
        <v>2.5338905612066483E-4</v>
      </c>
      <c r="AD170" s="14">
        <v>9.1868729640793336E-5</v>
      </c>
      <c r="AE170" s="14">
        <v>7.9851736556382365E-5</v>
      </c>
      <c r="AF170" s="14">
        <v>8.4445847760939637E-5</v>
      </c>
      <c r="AG170" s="14">
        <v>1.1283119785095587E-4</v>
      </c>
      <c r="AH170" s="14">
        <v>1.5455071287834068E-4</v>
      </c>
      <c r="AI170" s="14">
        <v>1.5194802633677521E-4</v>
      </c>
      <c r="AJ170" s="14">
        <v>3.667364960009385E-4</v>
      </c>
      <c r="AK170" s="14">
        <v>9.586677746190788E-4</v>
      </c>
      <c r="AL170" s="14">
        <v>4.2568535889466992E-3</v>
      </c>
    </row>
    <row r="171" spans="1:38" x14ac:dyDescent="0.25">
      <c r="A171" s="12" t="s">
        <v>30</v>
      </c>
      <c r="B171">
        <v>2015</v>
      </c>
      <c r="C171" s="12" t="s">
        <v>232</v>
      </c>
      <c r="D171" s="1">
        <v>108</v>
      </c>
      <c r="E171" s="1">
        <v>55</v>
      </c>
      <c r="F171" s="1">
        <v>44</v>
      </c>
      <c r="G171" s="1">
        <v>52</v>
      </c>
      <c r="H171" s="1">
        <v>43</v>
      </c>
      <c r="I171" s="1">
        <v>58</v>
      </c>
      <c r="J171" s="1">
        <v>69</v>
      </c>
      <c r="K171" s="1">
        <v>103</v>
      </c>
      <c r="L171" s="1">
        <v>200</v>
      </c>
      <c r="M171" s="1">
        <v>291</v>
      </c>
      <c r="N171" s="1">
        <v>594</v>
      </c>
      <c r="O171" s="1">
        <f t="shared" si="2"/>
        <v>1023</v>
      </c>
      <c r="P171" s="13">
        <v>4389027</v>
      </c>
      <c r="Q171" s="13">
        <v>294835.37799999985</v>
      </c>
      <c r="R171" s="13">
        <v>586222.97499999986</v>
      </c>
      <c r="S171" s="13">
        <v>622526.51299999969</v>
      </c>
      <c r="T171" s="13">
        <v>622833.57899999979</v>
      </c>
      <c r="U171" s="13">
        <v>534445.01500000001</v>
      </c>
      <c r="V171" s="13">
        <v>589982.93199999991</v>
      </c>
      <c r="W171" s="13">
        <v>551853.21400000004</v>
      </c>
      <c r="X171" s="13">
        <v>337259.22599999997</v>
      </c>
      <c r="Y171" s="13">
        <v>177791.95699999999</v>
      </c>
      <c r="Z171" s="13">
        <v>68925.246999999988</v>
      </c>
      <c r="AA171" s="13">
        <v>583976.42999999993</v>
      </c>
      <c r="AB171" s="18">
        <v>0.13305373377744087</v>
      </c>
      <c r="AC171" s="14">
        <v>3.6630610862445432E-4</v>
      </c>
      <c r="AD171" s="14">
        <v>9.3820956096099799E-5</v>
      </c>
      <c r="AE171" s="14">
        <v>7.0679720592077048E-5</v>
      </c>
      <c r="AF171" s="14">
        <v>8.3489397093023488E-5</v>
      </c>
      <c r="AG171" s="14">
        <v>8.0457294563782199E-5</v>
      </c>
      <c r="AH171" s="14">
        <v>9.8307928677502838E-5</v>
      </c>
      <c r="AI171" s="14">
        <v>1.2503324842464358E-4</v>
      </c>
      <c r="AJ171" s="14">
        <v>3.0540306108631113E-4</v>
      </c>
      <c r="AK171" s="14">
        <v>1.1249102792653327E-3</v>
      </c>
      <c r="AL171" s="14">
        <v>4.221965283635473E-3</v>
      </c>
    </row>
    <row r="172" spans="1:38" x14ac:dyDescent="0.25">
      <c r="A172" s="12" t="s">
        <v>30</v>
      </c>
      <c r="B172">
        <v>2016</v>
      </c>
      <c r="C172" s="12" t="s">
        <v>233</v>
      </c>
      <c r="D172" s="1">
        <v>126</v>
      </c>
      <c r="E172" s="1">
        <v>81</v>
      </c>
      <c r="F172" s="1">
        <v>60</v>
      </c>
      <c r="G172" s="1">
        <v>42</v>
      </c>
      <c r="H172" s="1">
        <v>54</v>
      </c>
      <c r="I172" s="1">
        <v>60</v>
      </c>
      <c r="J172" s="1">
        <v>88</v>
      </c>
      <c r="K172" s="1">
        <v>105</v>
      </c>
      <c r="L172" s="1">
        <v>184</v>
      </c>
      <c r="M172" s="1">
        <v>253</v>
      </c>
      <c r="N172" s="1">
        <v>542</v>
      </c>
      <c r="O172" s="1">
        <f t="shared" si="2"/>
        <v>1053</v>
      </c>
      <c r="P172" s="13">
        <v>4481311</v>
      </c>
      <c r="Q172" s="13">
        <v>291428.78000000003</v>
      </c>
      <c r="R172" s="13">
        <v>588997.22700000019</v>
      </c>
      <c r="S172" s="13">
        <v>614739.70699999982</v>
      </c>
      <c r="T172" s="13">
        <v>624090.1719999999</v>
      </c>
      <c r="U172" s="13">
        <v>540907.93499999982</v>
      </c>
      <c r="V172" s="13">
        <v>586695.86999999988</v>
      </c>
      <c r="W172" s="13">
        <v>580778.93399999978</v>
      </c>
      <c r="X172" s="13">
        <v>383147.96099999989</v>
      </c>
      <c r="Y172" s="13">
        <v>193613.89300000001</v>
      </c>
      <c r="Z172" s="13">
        <v>75358.881000000023</v>
      </c>
      <c r="AA172" s="13">
        <v>652120.73499999999</v>
      </c>
      <c r="AB172" s="18">
        <v>0.14552007994981825</v>
      </c>
      <c r="AC172" s="14">
        <v>4.3235263174762627E-4</v>
      </c>
      <c r="AD172" s="14">
        <v>1.3752186986102732E-4</v>
      </c>
      <c r="AE172" s="14">
        <v>9.7602284864283249E-5</v>
      </c>
      <c r="AF172" s="14">
        <v>6.7297967320017343E-5</v>
      </c>
      <c r="AG172" s="14">
        <v>9.9832146111888744E-5</v>
      </c>
      <c r="AH172" s="14">
        <v>1.0226763655247822E-4</v>
      </c>
      <c r="AI172" s="14">
        <v>1.5152064726920697E-4</v>
      </c>
      <c r="AJ172" s="14">
        <v>2.7404556643327674E-4</v>
      </c>
      <c r="AK172" s="14">
        <v>9.5034502508557067E-4</v>
      </c>
      <c r="AL172" s="14">
        <v>3.3572685348127705E-3</v>
      </c>
    </row>
    <row r="173" spans="1:38" x14ac:dyDescent="0.25">
      <c r="A173" s="12" t="s">
        <v>30</v>
      </c>
      <c r="B173">
        <v>2017</v>
      </c>
      <c r="C173" s="12" t="s">
        <v>234</v>
      </c>
      <c r="D173" s="1">
        <v>122</v>
      </c>
      <c r="E173" s="1">
        <v>71</v>
      </c>
      <c r="F173" s="1">
        <v>58</v>
      </c>
      <c r="G173" s="1">
        <v>38</v>
      </c>
      <c r="H173" s="1">
        <v>56</v>
      </c>
      <c r="I173" s="1">
        <v>55</v>
      </c>
      <c r="J173" s="1">
        <v>91</v>
      </c>
      <c r="K173" s="1">
        <v>132</v>
      </c>
      <c r="L173" s="1">
        <v>189</v>
      </c>
      <c r="M173" s="1">
        <v>273</v>
      </c>
      <c r="N173" s="1">
        <v>594</v>
      </c>
      <c r="O173" s="1">
        <f t="shared" si="2"/>
        <v>1085</v>
      </c>
      <c r="P173" s="13">
        <v>4332996</v>
      </c>
      <c r="Q173" s="13">
        <v>289816</v>
      </c>
      <c r="R173" s="13">
        <v>572628</v>
      </c>
      <c r="S173" s="13">
        <v>606222</v>
      </c>
      <c r="T173" s="13">
        <v>627517</v>
      </c>
      <c r="U173" s="13">
        <v>530602</v>
      </c>
      <c r="V173" s="13">
        <v>555232</v>
      </c>
      <c r="W173" s="13">
        <v>548072</v>
      </c>
      <c r="X173" s="13">
        <v>356898</v>
      </c>
      <c r="Y173" s="13">
        <v>176640</v>
      </c>
      <c r="Z173" s="13">
        <v>69369</v>
      </c>
      <c r="AA173" s="13">
        <v>602907</v>
      </c>
      <c r="AB173" s="18">
        <v>0.13914321637961355</v>
      </c>
      <c r="AC173" s="14">
        <v>4.2095674496922184E-4</v>
      </c>
      <c r="AD173" s="14">
        <v>1.2398974552414483E-4</v>
      </c>
      <c r="AE173" s="14">
        <v>9.5674521874824733E-5</v>
      </c>
      <c r="AF173" s="14">
        <v>6.0556128359869135E-5</v>
      </c>
      <c r="AG173" s="14">
        <v>1.0554049928194768E-4</v>
      </c>
      <c r="AH173" s="14">
        <v>9.9057691199354504E-5</v>
      </c>
      <c r="AI173" s="14">
        <v>1.6603657913558803E-4</v>
      </c>
      <c r="AJ173" s="14">
        <v>3.698535716086949E-4</v>
      </c>
      <c r="AK173" s="14">
        <v>1.0699728260869564E-3</v>
      </c>
      <c r="AL173" s="14">
        <v>3.9354755005838347E-3</v>
      </c>
    </row>
    <row r="174" spans="1:38" x14ac:dyDescent="0.25">
      <c r="A174" s="12" t="s">
        <v>31</v>
      </c>
      <c r="B174">
        <v>2009</v>
      </c>
      <c r="C174" s="12" t="s">
        <v>235</v>
      </c>
      <c r="D174" s="1">
        <v>97</v>
      </c>
      <c r="E174" s="1">
        <v>64</v>
      </c>
      <c r="F174" s="1">
        <v>59</v>
      </c>
      <c r="G174" s="1">
        <v>39</v>
      </c>
      <c r="H174" s="1">
        <v>50</v>
      </c>
      <c r="I174" s="1">
        <v>75</v>
      </c>
      <c r="J174" s="1">
        <v>68</v>
      </c>
      <c r="K174" s="1">
        <v>65</v>
      </c>
      <c r="L174" s="1">
        <v>48</v>
      </c>
      <c r="M174" s="1">
        <v>89</v>
      </c>
      <c r="N174" s="1">
        <v>202</v>
      </c>
      <c r="O174" s="1">
        <f t="shared" si="2"/>
        <v>654</v>
      </c>
      <c r="P174" s="13">
        <v>1316380</v>
      </c>
      <c r="Q174" s="13">
        <v>70908.907999999996</v>
      </c>
      <c r="R174" s="13">
        <v>154170.177</v>
      </c>
      <c r="S174" s="13">
        <v>173479.87500000003</v>
      </c>
      <c r="T174" s="13">
        <v>147387.47699999998</v>
      </c>
      <c r="U174" s="13">
        <v>184908.92799999996</v>
      </c>
      <c r="V174" s="13">
        <v>216653.70199999999</v>
      </c>
      <c r="W174" s="13">
        <v>171821.56100000002</v>
      </c>
      <c r="X174" s="13">
        <v>101939.62000000001</v>
      </c>
      <c r="Y174" s="13">
        <v>68907.930999999997</v>
      </c>
      <c r="Z174" s="13">
        <v>26937.315999999992</v>
      </c>
      <c r="AA174" s="13">
        <v>197784.867</v>
      </c>
      <c r="AB174" s="18">
        <v>0.15024906713866817</v>
      </c>
      <c r="AC174" s="14">
        <v>1.3679522465640001E-3</v>
      </c>
      <c r="AD174" s="14">
        <v>4.1512568283553309E-4</v>
      </c>
      <c r="AE174" s="14">
        <v>3.4009708618939225E-4</v>
      </c>
      <c r="AF174" s="14">
        <v>2.6460864107199556E-4</v>
      </c>
      <c r="AG174" s="14">
        <v>2.7040338474083853E-4</v>
      </c>
      <c r="AH174" s="14">
        <v>3.4617456017437453E-4</v>
      </c>
      <c r="AI174" s="14">
        <v>3.9575941228935752E-4</v>
      </c>
      <c r="AJ174" s="14">
        <v>6.3763235530993735E-4</v>
      </c>
      <c r="AK174" s="14">
        <v>6.9658164602271985E-4</v>
      </c>
      <c r="AL174" s="14">
        <v>3.3039668837088307E-3</v>
      </c>
    </row>
    <row r="175" spans="1:38" x14ac:dyDescent="0.25">
      <c r="A175" s="12" t="s">
        <v>31</v>
      </c>
      <c r="B175">
        <v>2010</v>
      </c>
      <c r="C175" s="12" t="s">
        <v>236</v>
      </c>
      <c r="D175" s="1">
        <v>101</v>
      </c>
      <c r="E175" s="1">
        <v>33</v>
      </c>
      <c r="F175" s="1">
        <v>48</v>
      </c>
      <c r="G175" s="1">
        <v>52</v>
      </c>
      <c r="H175" s="1">
        <v>68</v>
      </c>
      <c r="I175" s="1">
        <v>69</v>
      </c>
      <c r="J175" s="1">
        <v>56</v>
      </c>
      <c r="K175" s="1">
        <v>56</v>
      </c>
      <c r="L175" s="1">
        <v>57</v>
      </c>
      <c r="M175" s="1">
        <v>120</v>
      </c>
      <c r="N175" s="1">
        <v>233</v>
      </c>
      <c r="O175" s="1">
        <f t="shared" si="2"/>
        <v>660</v>
      </c>
      <c r="P175" s="13">
        <v>1327665</v>
      </c>
      <c r="Q175" s="13">
        <v>69854.609000000011</v>
      </c>
      <c r="R175" s="13">
        <v>156391.02499999999</v>
      </c>
      <c r="S175" s="13">
        <v>171735.96099999998</v>
      </c>
      <c r="T175" s="13">
        <v>144232.56400000001</v>
      </c>
      <c r="U175" s="13">
        <v>182626.19399999999</v>
      </c>
      <c r="V175" s="13">
        <v>218987.40700000001</v>
      </c>
      <c r="W175" s="13">
        <v>180791.66800000001</v>
      </c>
      <c r="X175" s="13">
        <v>106281.59299999999</v>
      </c>
      <c r="Y175" s="13">
        <v>69812.343999999997</v>
      </c>
      <c r="Z175" s="13">
        <v>27321.834999999999</v>
      </c>
      <c r="AA175" s="13">
        <v>203415.77199999997</v>
      </c>
      <c r="AB175" s="18">
        <v>0.15321317651666647</v>
      </c>
      <c r="AC175" s="14">
        <v>1.4458602151792158E-3</v>
      </c>
      <c r="AD175" s="14">
        <v>2.1100955121945139E-4</v>
      </c>
      <c r="AE175" s="14">
        <v>2.7949882901927574E-4</v>
      </c>
      <c r="AF175" s="14">
        <v>3.6052884700850217E-4</v>
      </c>
      <c r="AG175" s="14">
        <v>3.7234527266116058E-4</v>
      </c>
      <c r="AH175" s="14">
        <v>3.1508661135021336E-4</v>
      </c>
      <c r="AI175" s="14">
        <v>3.0974878775940051E-4</v>
      </c>
      <c r="AJ175" s="14">
        <v>5.2690215134430665E-4</v>
      </c>
      <c r="AK175" s="14">
        <v>8.1647451917672329E-4</v>
      </c>
      <c r="AL175" s="14">
        <v>4.3920915267953269E-3</v>
      </c>
    </row>
    <row r="176" spans="1:38" x14ac:dyDescent="0.25">
      <c r="A176" s="12" t="s">
        <v>31</v>
      </c>
      <c r="B176">
        <v>2011</v>
      </c>
      <c r="C176" s="12" t="s">
        <v>237</v>
      </c>
      <c r="D176" s="1">
        <v>110</v>
      </c>
      <c r="E176" s="1">
        <v>55</v>
      </c>
      <c r="F176" s="1">
        <v>64</v>
      </c>
      <c r="G176" s="1">
        <v>48</v>
      </c>
      <c r="H176" s="1">
        <v>58</v>
      </c>
      <c r="I176" s="1">
        <v>57</v>
      </c>
      <c r="J176" s="1">
        <v>58</v>
      </c>
      <c r="K176" s="1">
        <v>44</v>
      </c>
      <c r="L176" s="1">
        <v>64</v>
      </c>
      <c r="M176" s="1">
        <v>143</v>
      </c>
      <c r="N176" s="1">
        <v>251</v>
      </c>
      <c r="O176" s="1">
        <f t="shared" si="2"/>
        <v>701</v>
      </c>
      <c r="P176" s="13">
        <v>1328640</v>
      </c>
      <c r="Q176" s="13">
        <v>70427.854999999996</v>
      </c>
      <c r="R176" s="13">
        <v>156752.85499999998</v>
      </c>
      <c r="S176" s="13">
        <v>170244.16699999999</v>
      </c>
      <c r="T176" s="13">
        <v>146526.39499999999</v>
      </c>
      <c r="U176" s="13">
        <v>177303.15899999999</v>
      </c>
      <c r="V176" s="13">
        <v>217949.76300000004</v>
      </c>
      <c r="W176" s="13">
        <v>184713.95000000004</v>
      </c>
      <c r="X176" s="13">
        <v>109255.71399999998</v>
      </c>
      <c r="Y176" s="13">
        <v>68953.612999999983</v>
      </c>
      <c r="Z176" s="13">
        <v>26903.403000000006</v>
      </c>
      <c r="AA176" s="13">
        <v>205112.72999999998</v>
      </c>
      <c r="AB176" s="18">
        <v>0.15437795791184969</v>
      </c>
      <c r="AC176" s="14">
        <v>1.5618820138707903E-3</v>
      </c>
      <c r="AD176" s="14">
        <v>3.5087080232127195E-4</v>
      </c>
      <c r="AE176" s="14">
        <v>3.7593064789115507E-4</v>
      </c>
      <c r="AF176" s="14">
        <v>3.2758602980712112E-4</v>
      </c>
      <c r="AG176" s="14">
        <v>3.27123331175391E-4</v>
      </c>
      <c r="AH176" s="14">
        <v>2.6152815775257345E-4</v>
      </c>
      <c r="AI176" s="14">
        <v>3.139990238961377E-4</v>
      </c>
      <c r="AJ176" s="14">
        <v>4.0272493207998267E-4</v>
      </c>
      <c r="AK176" s="14">
        <v>9.2816021112628305E-4</v>
      </c>
      <c r="AL176" s="14">
        <v>5.3153127134139859E-3</v>
      </c>
    </row>
    <row r="177" spans="1:38" x14ac:dyDescent="0.25">
      <c r="A177" s="12" t="s">
        <v>31</v>
      </c>
      <c r="B177">
        <v>2012</v>
      </c>
      <c r="C177" s="12" t="s">
        <v>238</v>
      </c>
      <c r="D177" s="1">
        <v>105</v>
      </c>
      <c r="E177" s="1">
        <v>67</v>
      </c>
      <c r="F177" s="1">
        <v>52</v>
      </c>
      <c r="G177" s="1">
        <v>41</v>
      </c>
      <c r="H177" s="1">
        <v>51</v>
      </c>
      <c r="I177" s="1">
        <v>47</v>
      </c>
      <c r="J177" s="1">
        <v>71</v>
      </c>
      <c r="K177" s="1">
        <v>43</v>
      </c>
      <c r="L177" s="1">
        <v>46</v>
      </c>
      <c r="M177" s="1">
        <v>80</v>
      </c>
      <c r="N177" s="1">
        <v>169</v>
      </c>
      <c r="O177" s="1">
        <f t="shared" si="2"/>
        <v>603</v>
      </c>
      <c r="P177" s="13">
        <v>1311652</v>
      </c>
      <c r="Q177" s="13">
        <v>67997.368999999992</v>
      </c>
      <c r="R177" s="13">
        <v>151752.61799999999</v>
      </c>
      <c r="S177" s="13">
        <v>166605.57200000001</v>
      </c>
      <c r="T177" s="13">
        <v>143640.47100000002</v>
      </c>
      <c r="U177" s="13">
        <v>169248.83500000002</v>
      </c>
      <c r="V177" s="13">
        <v>213957.14499999999</v>
      </c>
      <c r="W177" s="13">
        <v>189178.64600000001</v>
      </c>
      <c r="X177" s="13">
        <v>112263.77100000001</v>
      </c>
      <c r="Y177" s="13">
        <v>69188.300000000017</v>
      </c>
      <c r="Z177" s="13">
        <v>28274.793000000005</v>
      </c>
      <c r="AA177" s="13">
        <v>209726.86400000003</v>
      </c>
      <c r="AB177" s="18">
        <v>0.15989520391079343</v>
      </c>
      <c r="AC177" s="14">
        <v>1.544177393098842E-3</v>
      </c>
      <c r="AD177" s="14">
        <v>4.4150803381856651E-4</v>
      </c>
      <c r="AE177" s="14">
        <v>3.121144111554684E-4</v>
      </c>
      <c r="AF177" s="14">
        <v>2.8543487580182049E-4</v>
      </c>
      <c r="AG177" s="14">
        <v>3.0133146854452496E-4</v>
      </c>
      <c r="AH177" s="14">
        <v>2.1967015871332551E-4</v>
      </c>
      <c r="AI177" s="14">
        <v>3.7530662948079242E-4</v>
      </c>
      <c r="AJ177" s="14">
        <v>3.8302650638735443E-4</v>
      </c>
      <c r="AK177" s="14">
        <v>6.6485229439081442E-4</v>
      </c>
      <c r="AL177" s="14">
        <v>2.8293752672212307E-3</v>
      </c>
    </row>
    <row r="178" spans="1:38" x14ac:dyDescent="0.25">
      <c r="A178" s="12" t="s">
        <v>31</v>
      </c>
      <c r="B178">
        <v>2013</v>
      </c>
      <c r="C178" s="12" t="s">
        <v>239</v>
      </c>
      <c r="D178" s="1">
        <v>98</v>
      </c>
      <c r="E178" s="1">
        <v>48</v>
      </c>
      <c r="F178" s="1">
        <v>54</v>
      </c>
      <c r="G178" s="1">
        <v>57</v>
      </c>
      <c r="H178" s="1">
        <v>63</v>
      </c>
      <c r="I178" s="1">
        <v>52</v>
      </c>
      <c r="J178" s="1">
        <v>54</v>
      </c>
      <c r="K178" s="1">
        <v>41</v>
      </c>
      <c r="L178" s="1">
        <v>64</v>
      </c>
      <c r="M178" s="1">
        <v>127</v>
      </c>
      <c r="N178" s="1">
        <v>232</v>
      </c>
      <c r="O178" s="1">
        <f t="shared" si="2"/>
        <v>658</v>
      </c>
      <c r="P178" s="13">
        <v>1328320</v>
      </c>
      <c r="Q178" s="13">
        <v>67206.489000000001</v>
      </c>
      <c r="R178" s="13">
        <v>151387.834</v>
      </c>
      <c r="S178" s="13">
        <v>166279.99900000001</v>
      </c>
      <c r="T178" s="13">
        <v>146565.72199999998</v>
      </c>
      <c r="U178" s="13">
        <v>166515.97600000002</v>
      </c>
      <c r="V178" s="13">
        <v>214111.89799999999</v>
      </c>
      <c r="W178" s="13">
        <v>197092.21400000001</v>
      </c>
      <c r="X178" s="13">
        <v>120085.683</v>
      </c>
      <c r="Y178" s="13">
        <v>70659.911000000007</v>
      </c>
      <c r="Z178" s="13">
        <v>29655.079000000002</v>
      </c>
      <c r="AA178" s="13">
        <v>220400.67300000001</v>
      </c>
      <c r="AB178" s="18">
        <v>0.16592438042038063</v>
      </c>
      <c r="AC178" s="14">
        <v>1.4581925266174819E-3</v>
      </c>
      <c r="AD178" s="14">
        <v>3.1706642952563811E-4</v>
      </c>
      <c r="AE178" s="14">
        <v>3.2475342990590227E-4</v>
      </c>
      <c r="AF178" s="14">
        <v>3.8890403037075753E-4</v>
      </c>
      <c r="AG178" s="14">
        <v>3.7834207571770765E-4</v>
      </c>
      <c r="AH178" s="14">
        <v>2.4286366374651447E-4</v>
      </c>
      <c r="AI178" s="14">
        <v>2.7398342584958731E-4</v>
      </c>
      <c r="AJ178" s="14">
        <v>3.4142288219320865E-4</v>
      </c>
      <c r="AK178" s="14">
        <v>9.0574696591395356E-4</v>
      </c>
      <c r="AL178" s="14">
        <v>4.2825716296355171E-3</v>
      </c>
    </row>
    <row r="179" spans="1:38" x14ac:dyDescent="0.25">
      <c r="A179" s="12" t="s">
        <v>31</v>
      </c>
      <c r="B179">
        <v>2014</v>
      </c>
      <c r="C179" s="12" t="s">
        <v>240</v>
      </c>
      <c r="D179" s="1">
        <v>97</v>
      </c>
      <c r="E179" s="1">
        <v>47</v>
      </c>
      <c r="F179" s="1">
        <v>66</v>
      </c>
      <c r="G179" s="1">
        <v>53</v>
      </c>
      <c r="H179" s="1">
        <v>55</v>
      </c>
      <c r="I179" s="1">
        <v>39</v>
      </c>
      <c r="J179" s="1">
        <v>52</v>
      </c>
      <c r="K179" s="1">
        <v>41</v>
      </c>
      <c r="L179" s="1">
        <v>57</v>
      </c>
      <c r="M179" s="1">
        <v>89</v>
      </c>
      <c r="N179" s="1">
        <v>187</v>
      </c>
      <c r="O179" s="1">
        <f t="shared" si="2"/>
        <v>596</v>
      </c>
      <c r="P179" s="13">
        <v>1328535</v>
      </c>
      <c r="Q179" s="13">
        <v>65956.34199999999</v>
      </c>
      <c r="R179" s="13">
        <v>149855.83599999995</v>
      </c>
      <c r="S179" s="13">
        <v>164211.20499999999</v>
      </c>
      <c r="T179" s="13">
        <v>148913.19700000004</v>
      </c>
      <c r="U179" s="13">
        <v>162545.875</v>
      </c>
      <c r="V179" s="13">
        <v>209736.07199999999</v>
      </c>
      <c r="W179" s="13">
        <v>200903.60599999997</v>
      </c>
      <c r="X179" s="13">
        <v>125861.024</v>
      </c>
      <c r="Y179" s="13">
        <v>70951.416999999987</v>
      </c>
      <c r="Z179" s="13">
        <v>29861.784999999996</v>
      </c>
      <c r="AA179" s="13">
        <v>226674.226</v>
      </c>
      <c r="AB179" s="18">
        <v>0.17061968709894734</v>
      </c>
      <c r="AC179" s="14">
        <v>1.4706697954838068E-3</v>
      </c>
      <c r="AD179" s="14">
        <v>3.1363476561566822E-4</v>
      </c>
      <c r="AE179" s="14">
        <v>4.0192141577671272E-4</v>
      </c>
      <c r="AF179" s="14">
        <v>3.5591204183199414E-4</v>
      </c>
      <c r="AG179" s="14">
        <v>3.3836601513265104E-4</v>
      </c>
      <c r="AH179" s="14">
        <v>1.8594798514201221E-4</v>
      </c>
      <c r="AI179" s="14">
        <v>2.5883059560414265E-4</v>
      </c>
      <c r="AJ179" s="14">
        <v>3.2575612923664121E-4</v>
      </c>
      <c r="AK179" s="14">
        <v>8.0336661916139058E-4</v>
      </c>
      <c r="AL179" s="14">
        <v>2.9803978563237264E-3</v>
      </c>
    </row>
    <row r="180" spans="1:38" x14ac:dyDescent="0.25">
      <c r="A180" s="12" t="s">
        <v>31</v>
      </c>
      <c r="B180">
        <v>2015</v>
      </c>
      <c r="C180" s="12" t="s">
        <v>241</v>
      </c>
      <c r="D180" s="1">
        <v>98</v>
      </c>
      <c r="E180" s="1">
        <v>74</v>
      </c>
      <c r="F180" s="1">
        <v>46</v>
      </c>
      <c r="G180" s="1">
        <v>57</v>
      </c>
      <c r="H180" s="1">
        <v>32</v>
      </c>
      <c r="I180" s="1">
        <v>42</v>
      </c>
      <c r="J180" s="1">
        <v>51</v>
      </c>
      <c r="K180" s="1">
        <v>53</v>
      </c>
      <c r="L180" s="1">
        <v>89</v>
      </c>
      <c r="M180" s="1">
        <v>156</v>
      </c>
      <c r="N180" s="1">
        <v>298</v>
      </c>
      <c r="O180" s="1">
        <f t="shared" si="2"/>
        <v>698</v>
      </c>
      <c r="P180" s="13">
        <v>1293764</v>
      </c>
      <c r="Q180" s="13">
        <v>64944.401000000013</v>
      </c>
      <c r="R180" s="13">
        <v>145959.08899999998</v>
      </c>
      <c r="S180" s="13">
        <v>160379.671</v>
      </c>
      <c r="T180" s="13">
        <v>147529.31199999998</v>
      </c>
      <c r="U180" s="13">
        <v>154234.05900000001</v>
      </c>
      <c r="V180" s="13">
        <v>198602.57199999999</v>
      </c>
      <c r="W180" s="13">
        <v>196171.67199999999</v>
      </c>
      <c r="X180" s="13">
        <v>127684.69500000002</v>
      </c>
      <c r="Y180" s="13">
        <v>69236.835999999996</v>
      </c>
      <c r="Z180" s="13">
        <v>29402.300999999999</v>
      </c>
      <c r="AA180" s="13">
        <v>226323.83200000002</v>
      </c>
      <c r="AB180" s="18">
        <v>0.17493440225574372</v>
      </c>
      <c r="AC180" s="14">
        <v>1.50898304535906E-3</v>
      </c>
      <c r="AD180" s="14">
        <v>5.0699138030383306E-4</v>
      </c>
      <c r="AE180" s="14">
        <v>2.8681939371231157E-4</v>
      </c>
      <c r="AF180" s="14">
        <v>3.8636389763683034E-4</v>
      </c>
      <c r="AG180" s="14">
        <v>2.0747687124022325E-4</v>
      </c>
      <c r="AH180" s="14">
        <v>2.1147762376410716E-4</v>
      </c>
      <c r="AI180" s="14">
        <v>2.5997637416272823E-4</v>
      </c>
      <c r="AJ180" s="14">
        <v>4.1508498728058197E-4</v>
      </c>
      <c r="AK180" s="14">
        <v>1.2854429107650154E-3</v>
      </c>
      <c r="AL180" s="14">
        <v>5.305707196181687E-3</v>
      </c>
    </row>
    <row r="181" spans="1:38" x14ac:dyDescent="0.25">
      <c r="A181" s="12" t="s">
        <v>31</v>
      </c>
      <c r="B181">
        <v>2016</v>
      </c>
      <c r="C181" s="12" t="s">
        <v>242</v>
      </c>
      <c r="D181" s="1">
        <v>122</v>
      </c>
      <c r="E181" s="1">
        <v>62</v>
      </c>
      <c r="F181" s="1">
        <v>52</v>
      </c>
      <c r="G181" s="1">
        <v>42</v>
      </c>
      <c r="H181" s="1">
        <v>36</v>
      </c>
      <c r="I181" s="1">
        <v>54</v>
      </c>
      <c r="J181" s="1">
        <v>35</v>
      </c>
      <c r="K181" s="1">
        <v>73</v>
      </c>
      <c r="L181" s="1">
        <v>64</v>
      </c>
      <c r="M181" s="1">
        <v>110</v>
      </c>
      <c r="N181" s="1">
        <v>247</v>
      </c>
      <c r="O181" s="1">
        <f t="shared" si="2"/>
        <v>650</v>
      </c>
      <c r="P181" s="13">
        <v>1262864</v>
      </c>
      <c r="Q181" s="13">
        <v>61962.506999999998</v>
      </c>
      <c r="R181" s="13">
        <v>139004.45199999999</v>
      </c>
      <c r="S181" s="13">
        <v>154073.13199999998</v>
      </c>
      <c r="T181" s="13">
        <v>145286.79599999997</v>
      </c>
      <c r="U181" s="13">
        <v>147911.33999999997</v>
      </c>
      <c r="V181" s="13">
        <v>190401.63200000001</v>
      </c>
      <c r="W181" s="13">
        <v>194861.277</v>
      </c>
      <c r="X181" s="13">
        <v>131577.86499999999</v>
      </c>
      <c r="Y181" s="13">
        <v>67546.743000000002</v>
      </c>
      <c r="Z181" s="13">
        <v>29568.532999999996</v>
      </c>
      <c r="AA181" s="13">
        <v>228693.141</v>
      </c>
      <c r="AB181" s="18">
        <v>0.1810908704341877</v>
      </c>
      <c r="AC181" s="14">
        <v>1.9689325998381571E-3</v>
      </c>
      <c r="AD181" s="14">
        <v>4.4602887970811181E-4</v>
      </c>
      <c r="AE181" s="14">
        <v>3.3750206363040639E-4</v>
      </c>
      <c r="AF181" s="14">
        <v>2.8908339337320102E-4</v>
      </c>
      <c r="AG181" s="14">
        <v>2.4338904643822446E-4</v>
      </c>
      <c r="AH181" s="14">
        <v>2.8361101442659904E-4</v>
      </c>
      <c r="AI181" s="14">
        <v>1.7961495756799336E-4</v>
      </c>
      <c r="AJ181" s="14">
        <v>5.54804563822342E-4</v>
      </c>
      <c r="AK181" s="14">
        <v>9.474920204516744E-4</v>
      </c>
      <c r="AL181" s="14">
        <v>3.7201710345251154E-3</v>
      </c>
    </row>
    <row r="182" spans="1:38" x14ac:dyDescent="0.25">
      <c r="A182" s="12" t="s">
        <v>31</v>
      </c>
      <c r="B182">
        <v>2017</v>
      </c>
      <c r="C182" s="12" t="s">
        <v>243</v>
      </c>
      <c r="D182" s="1">
        <v>123</v>
      </c>
      <c r="E182" s="1">
        <v>53</v>
      </c>
      <c r="F182" s="1">
        <v>65</v>
      </c>
      <c r="G182" s="1">
        <v>45</v>
      </c>
      <c r="H182" s="1">
        <v>44</v>
      </c>
      <c r="I182" s="1">
        <v>67</v>
      </c>
      <c r="J182" s="1">
        <v>47</v>
      </c>
      <c r="K182" s="1">
        <v>43</v>
      </c>
      <c r="L182" s="1">
        <v>77</v>
      </c>
      <c r="M182" s="1">
        <v>154</v>
      </c>
      <c r="N182" s="1">
        <v>274</v>
      </c>
      <c r="O182" s="1">
        <f t="shared" si="2"/>
        <v>718</v>
      </c>
      <c r="P182" s="13">
        <v>1243290</v>
      </c>
      <c r="Q182" s="13">
        <v>61065</v>
      </c>
      <c r="R182" s="13">
        <v>136407</v>
      </c>
      <c r="S182" s="13">
        <v>149839</v>
      </c>
      <c r="T182" s="13">
        <v>145626</v>
      </c>
      <c r="U182" s="13">
        <v>145023</v>
      </c>
      <c r="V182" s="13">
        <v>181875</v>
      </c>
      <c r="W182" s="13">
        <v>191896</v>
      </c>
      <c r="X182" s="13">
        <v>134718</v>
      </c>
      <c r="Y182" s="13">
        <v>67276</v>
      </c>
      <c r="Z182" s="13">
        <v>29565</v>
      </c>
      <c r="AA182" s="13">
        <v>231559</v>
      </c>
      <c r="AB182" s="18">
        <v>0.18624697375511748</v>
      </c>
      <c r="AC182" s="14">
        <v>2.0142471137312699E-3</v>
      </c>
      <c r="AD182" s="14">
        <v>3.885431099577001E-4</v>
      </c>
      <c r="AE182" s="14">
        <v>4.3379894420010812E-4</v>
      </c>
      <c r="AF182" s="14">
        <v>3.0901075357422437E-4</v>
      </c>
      <c r="AG182" s="14">
        <v>3.0340015032098358E-4</v>
      </c>
      <c r="AH182" s="14">
        <v>3.6838487972508588E-4</v>
      </c>
      <c r="AI182" s="14">
        <v>2.449243340142577E-4</v>
      </c>
      <c r="AJ182" s="14">
        <v>3.1918526106385189E-4</v>
      </c>
      <c r="AK182" s="14">
        <v>1.1445389143230869E-3</v>
      </c>
      <c r="AL182" s="14">
        <v>5.2088618298663965E-3</v>
      </c>
    </row>
    <row r="183" spans="1:38" x14ac:dyDescent="0.25">
      <c r="A183" s="12" t="s">
        <v>32</v>
      </c>
      <c r="B183">
        <v>2009</v>
      </c>
      <c r="C183" s="12" t="s">
        <v>244</v>
      </c>
      <c r="D183" s="1">
        <v>130</v>
      </c>
      <c r="E183" s="1">
        <v>47</v>
      </c>
      <c r="F183" s="1">
        <v>58</v>
      </c>
      <c r="G183" s="1">
        <v>74</v>
      </c>
      <c r="H183" s="1">
        <v>57</v>
      </c>
      <c r="I183" s="1">
        <v>84</v>
      </c>
      <c r="J183" s="1">
        <v>68</v>
      </c>
      <c r="K183" s="1">
        <v>51</v>
      </c>
      <c r="L183" s="1">
        <v>284</v>
      </c>
      <c r="M183" s="1">
        <v>398</v>
      </c>
      <c r="N183" s="1">
        <v>733</v>
      </c>
      <c r="O183" s="1">
        <f t="shared" si="2"/>
        <v>1251</v>
      </c>
      <c r="P183" s="13">
        <v>5637418</v>
      </c>
      <c r="Q183" s="13">
        <v>376457.23900000006</v>
      </c>
      <c r="R183" s="13">
        <v>744541.28700000001</v>
      </c>
      <c r="S183" s="13">
        <v>777087.99100000004</v>
      </c>
      <c r="T183" s="13">
        <v>737196.44499999995</v>
      </c>
      <c r="U183" s="13">
        <v>845033.71900000004</v>
      </c>
      <c r="V183" s="13">
        <v>866535.84199999995</v>
      </c>
      <c r="W183" s="13">
        <v>626576.63299999991</v>
      </c>
      <c r="X183" s="13">
        <v>353991.51100000006</v>
      </c>
      <c r="Y183" s="13">
        <v>224763.68699999998</v>
      </c>
      <c r="Z183" s="13">
        <v>84359.325000000012</v>
      </c>
      <c r="AA183" s="13">
        <v>663114.52300000004</v>
      </c>
      <c r="AB183" s="18">
        <v>0.11762734695209758</v>
      </c>
      <c r="AC183" s="14">
        <v>3.4532474483775293E-4</v>
      </c>
      <c r="AD183" s="14">
        <v>6.3126116470153514E-5</v>
      </c>
      <c r="AE183" s="14">
        <v>7.463762234359377E-5</v>
      </c>
      <c r="AF183" s="14">
        <v>1.0038029958215548E-4</v>
      </c>
      <c r="AG183" s="14">
        <v>6.7452929650491263E-5</v>
      </c>
      <c r="AH183" s="14">
        <v>9.6937709819509116E-5</v>
      </c>
      <c r="AI183" s="14">
        <v>1.0852623034220303E-4</v>
      </c>
      <c r="AJ183" s="14">
        <v>1.4407125147133823E-4</v>
      </c>
      <c r="AK183" s="14">
        <v>1.2635493027839504E-3</v>
      </c>
      <c r="AL183" s="14">
        <v>4.7179135205266277E-3</v>
      </c>
    </row>
    <row r="184" spans="1:38" x14ac:dyDescent="0.25">
      <c r="A184" s="12" t="s">
        <v>32</v>
      </c>
      <c r="B184">
        <v>2010</v>
      </c>
      <c r="C184" s="12" t="s">
        <v>245</v>
      </c>
      <c r="D184" s="1">
        <v>90</v>
      </c>
      <c r="E184" s="1">
        <v>58</v>
      </c>
      <c r="F184" s="1">
        <v>78</v>
      </c>
      <c r="G184" s="1">
        <v>49</v>
      </c>
      <c r="H184" s="1">
        <v>36</v>
      </c>
      <c r="I184" s="1">
        <v>58</v>
      </c>
      <c r="J184" s="1">
        <v>74</v>
      </c>
      <c r="K184" s="1">
        <v>96</v>
      </c>
      <c r="L184" s="1">
        <v>252</v>
      </c>
      <c r="M184" s="1">
        <v>412</v>
      </c>
      <c r="N184" s="1">
        <v>760</v>
      </c>
      <c r="O184" s="1">
        <f t="shared" si="2"/>
        <v>1203</v>
      </c>
      <c r="P184" s="13">
        <v>5696345</v>
      </c>
      <c r="Q184" s="13">
        <v>365794.34299999999</v>
      </c>
      <c r="R184" s="13">
        <v>748715.91799999995</v>
      </c>
      <c r="S184" s="13">
        <v>794226.75800000015</v>
      </c>
      <c r="T184" s="13">
        <v>742006.57700000005</v>
      </c>
      <c r="U184" s="13">
        <v>832315.12</v>
      </c>
      <c r="V184" s="13">
        <v>880994.43099999987</v>
      </c>
      <c r="W184" s="13">
        <v>655731.91899999999</v>
      </c>
      <c r="X184" s="13">
        <v>362631.32799999998</v>
      </c>
      <c r="Y184" s="13">
        <v>224595.25400000002</v>
      </c>
      <c r="Z184" s="13">
        <v>89221.076000000001</v>
      </c>
      <c r="AA184" s="13">
        <v>676447.65799999994</v>
      </c>
      <c r="AB184" s="18">
        <v>0.1187511743056293</v>
      </c>
      <c r="AC184" s="14">
        <v>2.4603989023416908E-4</v>
      </c>
      <c r="AD184" s="14">
        <v>7.7465963532513018E-5</v>
      </c>
      <c r="AE184" s="14">
        <v>9.8208728444779979E-5</v>
      </c>
      <c r="AF184" s="14">
        <v>6.6037150503586432E-5</v>
      </c>
      <c r="AG184" s="14">
        <v>4.3252848752765659E-5</v>
      </c>
      <c r="AH184" s="14">
        <v>6.5834695384130087E-5</v>
      </c>
      <c r="AI184" s="14">
        <v>1.1285099574358223E-4</v>
      </c>
      <c r="AJ184" s="14">
        <v>2.6473167811910615E-4</v>
      </c>
      <c r="AK184" s="14">
        <v>1.1220183664254989E-3</v>
      </c>
      <c r="AL184" s="14">
        <v>4.6177430095104433E-3</v>
      </c>
    </row>
    <row r="185" spans="1:38" x14ac:dyDescent="0.25">
      <c r="A185" s="12" t="s">
        <v>32</v>
      </c>
      <c r="B185">
        <v>2011</v>
      </c>
      <c r="C185" s="12" t="s">
        <v>246</v>
      </c>
      <c r="D185" s="1">
        <v>114</v>
      </c>
      <c r="E185" s="1">
        <v>62</v>
      </c>
      <c r="F185" s="1">
        <v>48</v>
      </c>
      <c r="G185" s="1">
        <v>68</v>
      </c>
      <c r="H185" s="1">
        <v>54</v>
      </c>
      <c r="I185" s="1">
        <v>61</v>
      </c>
      <c r="J185" s="1">
        <v>65</v>
      </c>
      <c r="K185" s="1">
        <v>142</v>
      </c>
      <c r="L185" s="1">
        <v>279</v>
      </c>
      <c r="M185" s="1">
        <v>457</v>
      </c>
      <c r="N185" s="1">
        <v>878</v>
      </c>
      <c r="O185" s="1">
        <f t="shared" si="2"/>
        <v>1350</v>
      </c>
      <c r="P185" s="13">
        <v>5704065</v>
      </c>
      <c r="Q185" s="13">
        <v>362843.81699999998</v>
      </c>
      <c r="R185" s="13">
        <v>740275.91299999994</v>
      </c>
      <c r="S185" s="13">
        <v>792701.52</v>
      </c>
      <c r="T185" s="13">
        <v>746442.95799999998</v>
      </c>
      <c r="U185" s="13">
        <v>812011.179</v>
      </c>
      <c r="V185" s="13">
        <v>884875.95500000019</v>
      </c>
      <c r="W185" s="13">
        <v>672406.82400000002</v>
      </c>
      <c r="X185" s="13">
        <v>373862.88899999997</v>
      </c>
      <c r="Y185" s="13">
        <v>225387.41899999999</v>
      </c>
      <c r="Z185" s="13">
        <v>92728.934000000023</v>
      </c>
      <c r="AA185" s="13">
        <v>691979.24199999997</v>
      </c>
      <c r="AB185" s="18">
        <v>0.12131335144322514</v>
      </c>
      <c r="AC185" s="14">
        <v>3.1418476672016713E-4</v>
      </c>
      <c r="AD185" s="14">
        <v>8.3752556190491646E-5</v>
      </c>
      <c r="AE185" s="14">
        <v>6.0552425836145743E-5</v>
      </c>
      <c r="AF185" s="14">
        <v>9.1098722643452145E-5</v>
      </c>
      <c r="AG185" s="14">
        <v>6.6501547511330509E-5</v>
      </c>
      <c r="AH185" s="14">
        <v>6.8936216037195842E-5</v>
      </c>
      <c r="AI185" s="14">
        <v>9.6667668560127521E-5</v>
      </c>
      <c r="AJ185" s="14">
        <v>3.7981838844668002E-4</v>
      </c>
      <c r="AK185" s="14">
        <v>1.2378685608889289E-3</v>
      </c>
      <c r="AL185" s="14">
        <v>4.9283430779005818E-3</v>
      </c>
    </row>
    <row r="186" spans="1:38" x14ac:dyDescent="0.25">
      <c r="A186" s="12" t="s">
        <v>32</v>
      </c>
      <c r="B186">
        <v>2012</v>
      </c>
      <c r="C186" s="12" t="s">
        <v>247</v>
      </c>
      <c r="D186" s="1">
        <v>119</v>
      </c>
      <c r="E186" s="1">
        <v>40</v>
      </c>
      <c r="F186" s="1">
        <v>56</v>
      </c>
      <c r="G186" s="1">
        <v>53</v>
      </c>
      <c r="H186" s="1">
        <v>43</v>
      </c>
      <c r="I186" s="1">
        <v>61</v>
      </c>
      <c r="J186" s="1">
        <v>54</v>
      </c>
      <c r="K186" s="1">
        <v>78</v>
      </c>
      <c r="L186" s="1">
        <v>250</v>
      </c>
      <c r="M186" s="1">
        <v>450</v>
      </c>
      <c r="N186" s="1">
        <v>778</v>
      </c>
      <c r="O186" s="1">
        <f t="shared" si="2"/>
        <v>1204</v>
      </c>
      <c r="P186" s="13">
        <v>5785496</v>
      </c>
      <c r="Q186" s="13">
        <v>365907.95699999994</v>
      </c>
      <c r="R186" s="13">
        <v>743555.66899999999</v>
      </c>
      <c r="S186" s="13">
        <v>800618.59400000004</v>
      </c>
      <c r="T186" s="13">
        <v>765833.20299999998</v>
      </c>
      <c r="U186" s="13">
        <v>799053.04899999988</v>
      </c>
      <c r="V186" s="13">
        <v>894068.85800000024</v>
      </c>
      <c r="W186" s="13">
        <v>698046.43099999987</v>
      </c>
      <c r="X186" s="13">
        <v>392613.01400000002</v>
      </c>
      <c r="Y186" s="13">
        <v>225661.41000000006</v>
      </c>
      <c r="Z186" s="13">
        <v>98018.225000000006</v>
      </c>
      <c r="AA186" s="13">
        <v>716292.64900000009</v>
      </c>
      <c r="AB186" s="18">
        <v>0.12380833881831395</v>
      </c>
      <c r="AC186" s="14">
        <v>3.2521839911778695E-4</v>
      </c>
      <c r="AD186" s="14">
        <v>5.3795568600526671E-5</v>
      </c>
      <c r="AE186" s="14">
        <v>6.9945914845939735E-5</v>
      </c>
      <c r="AF186" s="14">
        <v>6.9205670102031344E-5</v>
      </c>
      <c r="AG186" s="14">
        <v>5.3813698669711232E-5</v>
      </c>
      <c r="AH186" s="14">
        <v>6.8227407155702527E-5</v>
      </c>
      <c r="AI186" s="14">
        <v>7.7358750939591882E-5</v>
      </c>
      <c r="AJ186" s="14">
        <v>1.9866891116350003E-4</v>
      </c>
      <c r="AK186" s="14">
        <v>1.107854462134221E-3</v>
      </c>
      <c r="AL186" s="14">
        <v>4.5909829524050242E-3</v>
      </c>
    </row>
    <row r="187" spans="1:38" x14ac:dyDescent="0.25">
      <c r="A187" s="12" t="s">
        <v>32</v>
      </c>
      <c r="B187">
        <v>2013</v>
      </c>
      <c r="C187" s="12" t="s">
        <v>248</v>
      </c>
      <c r="D187" s="1">
        <v>104</v>
      </c>
      <c r="E187" s="1">
        <v>53</v>
      </c>
      <c r="F187" s="1">
        <v>54</v>
      </c>
      <c r="G187" s="1">
        <v>70</v>
      </c>
      <c r="H187" s="1">
        <v>39</v>
      </c>
      <c r="I187" s="1">
        <v>52</v>
      </c>
      <c r="J187" s="1">
        <v>78</v>
      </c>
      <c r="K187" s="1">
        <v>132</v>
      </c>
      <c r="L187" s="1">
        <v>275</v>
      </c>
      <c r="M187" s="1">
        <v>513</v>
      </c>
      <c r="N187" s="1">
        <v>920</v>
      </c>
      <c r="O187" s="1">
        <f t="shared" si="2"/>
        <v>1370</v>
      </c>
      <c r="P187" s="13">
        <v>5801682</v>
      </c>
      <c r="Q187" s="13">
        <v>364820.08800000005</v>
      </c>
      <c r="R187" s="13">
        <v>741738.6320000001</v>
      </c>
      <c r="S187" s="13">
        <v>796374.05200000014</v>
      </c>
      <c r="T187" s="13">
        <v>780147.39100000018</v>
      </c>
      <c r="U187" s="13">
        <v>781572.67099999986</v>
      </c>
      <c r="V187" s="13">
        <v>891723.80900000001</v>
      </c>
      <c r="W187" s="13">
        <v>714193.32599999988</v>
      </c>
      <c r="X187" s="13">
        <v>408910.84399999992</v>
      </c>
      <c r="Y187" s="13">
        <v>224541.05300000001</v>
      </c>
      <c r="Z187" s="13">
        <v>100625.353</v>
      </c>
      <c r="AA187" s="13">
        <v>734077.24999999988</v>
      </c>
      <c r="AB187" s="18">
        <v>0.12652834988198247</v>
      </c>
      <c r="AC187" s="14">
        <v>2.8507202158232028E-4</v>
      </c>
      <c r="AD187" s="14">
        <v>7.1453740864342621E-5</v>
      </c>
      <c r="AE187" s="14">
        <v>6.7807332326292309E-5</v>
      </c>
      <c r="AF187" s="14">
        <v>8.9726634745613073E-5</v>
      </c>
      <c r="AG187" s="14">
        <v>4.9899390609577762E-5</v>
      </c>
      <c r="AH187" s="14">
        <v>5.831401996355129E-5</v>
      </c>
      <c r="AI187" s="14">
        <v>1.0921412614824688E-4</v>
      </c>
      <c r="AJ187" s="14">
        <v>3.2280875388083379E-4</v>
      </c>
      <c r="AK187" s="14">
        <v>1.2247203632736149E-3</v>
      </c>
      <c r="AL187" s="14">
        <v>5.098118761382134E-3</v>
      </c>
    </row>
    <row r="188" spans="1:38" x14ac:dyDescent="0.25">
      <c r="A188" s="12" t="s">
        <v>32</v>
      </c>
      <c r="B188">
        <v>2014</v>
      </c>
      <c r="C188" s="12" t="s">
        <v>249</v>
      </c>
      <c r="D188" s="1">
        <v>121</v>
      </c>
      <c r="E188" s="1">
        <v>67</v>
      </c>
      <c r="F188" s="1">
        <v>53</v>
      </c>
      <c r="G188" s="1">
        <v>32</v>
      </c>
      <c r="H188" s="1">
        <v>60</v>
      </c>
      <c r="I188" s="1">
        <v>61</v>
      </c>
      <c r="J188" s="1">
        <v>79</v>
      </c>
      <c r="K188" s="1">
        <v>147</v>
      </c>
      <c r="L188" s="1">
        <v>242</v>
      </c>
      <c r="M188" s="1">
        <v>418</v>
      </c>
      <c r="N188" s="1">
        <v>807</v>
      </c>
      <c r="O188" s="1">
        <f t="shared" si="2"/>
        <v>1280</v>
      </c>
      <c r="P188" s="13">
        <v>5887776</v>
      </c>
      <c r="Q188" s="13">
        <v>366246.83200000011</v>
      </c>
      <c r="R188" s="13">
        <v>749332.8139999999</v>
      </c>
      <c r="S188" s="13">
        <v>799133.80300000007</v>
      </c>
      <c r="T188" s="13">
        <v>800585.27400000021</v>
      </c>
      <c r="U188" s="13">
        <v>777713.103</v>
      </c>
      <c r="V188" s="13">
        <v>891885.09199999983</v>
      </c>
      <c r="W188" s="13">
        <v>735679.87899999996</v>
      </c>
      <c r="X188" s="13">
        <v>431084.08500000002</v>
      </c>
      <c r="Y188" s="13">
        <v>229181.16</v>
      </c>
      <c r="Z188" s="13">
        <v>103575.16099999999</v>
      </c>
      <c r="AA188" s="13">
        <v>763840.40599999996</v>
      </c>
      <c r="AB188" s="18">
        <v>0.12973326532802879</v>
      </c>
      <c r="AC188" s="14">
        <v>3.3037828433694129E-4</v>
      </c>
      <c r="AD188" s="14">
        <v>8.9412873356430921E-5</v>
      </c>
      <c r="AE188" s="14">
        <v>6.632180969073585E-5</v>
      </c>
      <c r="AF188" s="14">
        <v>3.9970757693452141E-5</v>
      </c>
      <c r="AG188" s="14">
        <v>7.71492723583442E-5</v>
      </c>
      <c r="AH188" s="14">
        <v>6.8394460841599103E-5</v>
      </c>
      <c r="AI188" s="14">
        <v>1.0738366272485753E-4</v>
      </c>
      <c r="AJ188" s="14">
        <v>3.4100075858750384E-4</v>
      </c>
      <c r="AK188" s="14">
        <v>1.0559332189434768E-3</v>
      </c>
      <c r="AL188" s="14">
        <v>4.0357166328710802E-3</v>
      </c>
    </row>
    <row r="189" spans="1:38" x14ac:dyDescent="0.25">
      <c r="A189" s="12" t="s">
        <v>32</v>
      </c>
      <c r="B189">
        <v>2015</v>
      </c>
      <c r="C189" s="12" t="s">
        <v>250</v>
      </c>
      <c r="D189" s="1">
        <v>88</v>
      </c>
      <c r="E189" s="1">
        <v>56</v>
      </c>
      <c r="F189" s="1">
        <v>44</v>
      </c>
      <c r="G189" s="1">
        <v>52</v>
      </c>
      <c r="H189" s="1">
        <v>51</v>
      </c>
      <c r="I189" s="1">
        <v>65</v>
      </c>
      <c r="J189" s="1">
        <v>77</v>
      </c>
      <c r="K189" s="1">
        <v>179</v>
      </c>
      <c r="L189" s="1">
        <v>305</v>
      </c>
      <c r="M189" s="1">
        <v>518</v>
      </c>
      <c r="N189" s="1">
        <v>1002</v>
      </c>
      <c r="O189" s="1">
        <f t="shared" si="2"/>
        <v>1435</v>
      </c>
      <c r="P189" s="13">
        <v>5930195</v>
      </c>
      <c r="Q189" s="13">
        <v>367816.799</v>
      </c>
      <c r="R189" s="13">
        <v>750782.44400000002</v>
      </c>
      <c r="S189" s="13">
        <v>798649.66200000013</v>
      </c>
      <c r="T189" s="13">
        <v>812819.4310000001</v>
      </c>
      <c r="U189" s="13">
        <v>775005.26300000004</v>
      </c>
      <c r="V189" s="13">
        <v>889319.08199999994</v>
      </c>
      <c r="W189" s="13">
        <v>752889.7649999999</v>
      </c>
      <c r="X189" s="13">
        <v>450932.39799999999</v>
      </c>
      <c r="Y189" s="13">
        <v>229863.69899999996</v>
      </c>
      <c r="Z189" s="13">
        <v>105434.622</v>
      </c>
      <c r="AA189" s="13">
        <v>786230.71899999992</v>
      </c>
      <c r="AB189" s="18">
        <v>0.13258092170662178</v>
      </c>
      <c r="AC189" s="14">
        <v>2.39249540095095E-4</v>
      </c>
      <c r="AD189" s="14">
        <v>7.4588851201214289E-5</v>
      </c>
      <c r="AE189" s="14">
        <v>5.5092992701973989E-5</v>
      </c>
      <c r="AF189" s="14">
        <v>6.3974848554032657E-5</v>
      </c>
      <c r="AG189" s="14">
        <v>6.5806004726447898E-5</v>
      </c>
      <c r="AH189" s="14">
        <v>7.3089627014210414E-5</v>
      </c>
      <c r="AI189" s="14">
        <v>1.0227260826158263E-4</v>
      </c>
      <c r="AJ189" s="14">
        <v>3.9695528818490438E-4</v>
      </c>
      <c r="AK189" s="14">
        <v>1.3268732789338783E-3</v>
      </c>
      <c r="AL189" s="14">
        <v>4.9129971746851809E-3</v>
      </c>
    </row>
    <row r="190" spans="1:38" x14ac:dyDescent="0.25">
      <c r="A190" s="12" t="s">
        <v>32</v>
      </c>
      <c r="B190">
        <v>2016</v>
      </c>
      <c r="C190" s="12" t="s">
        <v>251</v>
      </c>
      <c r="D190" s="1">
        <v>117</v>
      </c>
      <c r="E190" s="1">
        <v>37</v>
      </c>
      <c r="F190" s="1">
        <v>56</v>
      </c>
      <c r="G190" s="1">
        <v>59</v>
      </c>
      <c r="H190" s="1">
        <v>55</v>
      </c>
      <c r="I190" s="1">
        <v>69</v>
      </c>
      <c r="J190" s="1">
        <v>72</v>
      </c>
      <c r="K190" s="1">
        <v>147</v>
      </c>
      <c r="L190" s="1">
        <v>254</v>
      </c>
      <c r="M190" s="1">
        <v>440</v>
      </c>
      <c r="N190" s="1">
        <v>841</v>
      </c>
      <c r="O190" s="1">
        <f t="shared" si="2"/>
        <v>1306</v>
      </c>
      <c r="P190" s="13">
        <v>5878915</v>
      </c>
      <c r="Q190" s="13">
        <v>362932.74400000006</v>
      </c>
      <c r="R190" s="13">
        <v>738769.47300000011</v>
      </c>
      <c r="S190" s="13">
        <v>780193.13300000003</v>
      </c>
      <c r="T190" s="13">
        <v>811908.64799999981</v>
      </c>
      <c r="U190" s="13">
        <v>759872.48199999996</v>
      </c>
      <c r="V190" s="13">
        <v>865385.66200000001</v>
      </c>
      <c r="W190" s="13">
        <v>755914.01099999994</v>
      </c>
      <c r="X190" s="13">
        <v>467880.52399999998</v>
      </c>
      <c r="Y190" s="13">
        <v>230968.10300000003</v>
      </c>
      <c r="Z190" s="13">
        <v>105973.87500000001</v>
      </c>
      <c r="AA190" s="13">
        <v>804822.50199999998</v>
      </c>
      <c r="AB190" s="18">
        <v>0.13689983644941287</v>
      </c>
      <c r="AC190" s="14">
        <v>3.223737784320722E-4</v>
      </c>
      <c r="AD190" s="14">
        <v>5.0083282204055007E-5</v>
      </c>
      <c r="AE190" s="14">
        <v>7.1777099324969325E-5</v>
      </c>
      <c r="AF190" s="14">
        <v>7.2668273881965124E-5</v>
      </c>
      <c r="AG190" s="14">
        <v>7.2380565559156549E-5</v>
      </c>
      <c r="AH190" s="14">
        <v>7.9733236902184776E-5</v>
      </c>
      <c r="AI190" s="14">
        <v>9.5248929047830549E-5</v>
      </c>
      <c r="AJ190" s="14">
        <v>3.1418277201040323E-4</v>
      </c>
      <c r="AK190" s="14">
        <v>1.0997189512354439E-3</v>
      </c>
      <c r="AL190" s="14">
        <v>4.1519666993398135E-3</v>
      </c>
    </row>
    <row r="191" spans="1:38" x14ac:dyDescent="0.25">
      <c r="A191" s="12" t="s">
        <v>32</v>
      </c>
      <c r="B191">
        <v>2017</v>
      </c>
      <c r="C191" s="12" t="s">
        <v>252</v>
      </c>
      <c r="D191" s="1">
        <v>121</v>
      </c>
      <c r="E191" s="1">
        <v>60</v>
      </c>
      <c r="F191" s="1">
        <v>37</v>
      </c>
      <c r="G191" s="1">
        <v>56</v>
      </c>
      <c r="H191" s="1">
        <v>42</v>
      </c>
      <c r="I191" s="1">
        <v>43</v>
      </c>
      <c r="J191" s="1">
        <v>61</v>
      </c>
      <c r="K191" s="1">
        <v>154</v>
      </c>
      <c r="L191" s="1">
        <v>235</v>
      </c>
      <c r="M191" s="1">
        <v>442</v>
      </c>
      <c r="N191" s="1">
        <v>831</v>
      </c>
      <c r="O191" s="1">
        <f t="shared" si="2"/>
        <v>1251</v>
      </c>
      <c r="P191" s="13">
        <v>5921207</v>
      </c>
      <c r="Q191" s="13">
        <v>363031</v>
      </c>
      <c r="R191" s="13">
        <v>741392</v>
      </c>
      <c r="S191" s="13">
        <v>772879</v>
      </c>
      <c r="T191" s="13">
        <v>818802</v>
      </c>
      <c r="U191" s="13">
        <v>759833</v>
      </c>
      <c r="V191" s="13">
        <v>857032</v>
      </c>
      <c r="W191" s="13">
        <v>771764</v>
      </c>
      <c r="X191" s="13">
        <v>489182</v>
      </c>
      <c r="Y191" s="13">
        <v>240311</v>
      </c>
      <c r="Z191" s="13">
        <v>106981</v>
      </c>
      <c r="AA191" s="13">
        <v>836474</v>
      </c>
      <c r="AB191" s="18">
        <v>0.14126748144423931</v>
      </c>
      <c r="AC191" s="14">
        <v>3.3330486928113577E-4</v>
      </c>
      <c r="AD191" s="14">
        <v>8.0928847357403369E-5</v>
      </c>
      <c r="AE191" s="14">
        <v>4.7872952946062709E-5</v>
      </c>
      <c r="AF191" s="14">
        <v>6.8392602851483026E-5</v>
      </c>
      <c r="AG191" s="14">
        <v>5.5275303915465638E-5</v>
      </c>
      <c r="AH191" s="14">
        <v>5.0173155728140841E-5</v>
      </c>
      <c r="AI191" s="14">
        <v>7.9039706438755895E-5</v>
      </c>
      <c r="AJ191" s="14">
        <v>3.1481125634222026E-4</v>
      </c>
      <c r="AK191" s="14">
        <v>9.7789947193428523E-4</v>
      </c>
      <c r="AL191" s="14">
        <v>4.1315747656125853E-3</v>
      </c>
    </row>
    <row r="192" spans="1:38" x14ac:dyDescent="0.25">
      <c r="A192" s="12" t="s">
        <v>33</v>
      </c>
      <c r="B192">
        <v>2009</v>
      </c>
      <c r="C192" s="12" t="s">
        <v>253</v>
      </c>
      <c r="D192" s="1">
        <v>113</v>
      </c>
      <c r="E192" s="1">
        <v>66</v>
      </c>
      <c r="F192" s="1">
        <v>47</v>
      </c>
      <c r="G192" s="1">
        <v>67</v>
      </c>
      <c r="H192" s="1">
        <v>50</v>
      </c>
      <c r="I192" s="1">
        <v>48</v>
      </c>
      <c r="J192" s="1">
        <v>67</v>
      </c>
      <c r="K192" s="1">
        <v>108</v>
      </c>
      <c r="L192" s="1">
        <v>362</v>
      </c>
      <c r="M192" s="1">
        <v>706</v>
      </c>
      <c r="N192" s="1">
        <v>1176</v>
      </c>
      <c r="O192" s="1">
        <f t="shared" si="2"/>
        <v>1634</v>
      </c>
      <c r="P192" s="13">
        <v>6511176</v>
      </c>
      <c r="Q192" s="13">
        <v>384502.80899999995</v>
      </c>
      <c r="R192" s="13">
        <v>800466.30099999998</v>
      </c>
      <c r="S192" s="13">
        <v>909982.86399999983</v>
      </c>
      <c r="T192" s="13">
        <v>839232.3339999998</v>
      </c>
      <c r="U192" s="13">
        <v>975467.11399999971</v>
      </c>
      <c r="V192" s="13">
        <v>998066.1379999998</v>
      </c>
      <c r="W192" s="13">
        <v>732768.84299999999</v>
      </c>
      <c r="X192" s="13">
        <v>426481.35700000008</v>
      </c>
      <c r="Y192" s="13">
        <v>305548.37599999999</v>
      </c>
      <c r="Z192" s="13">
        <v>136968.65</v>
      </c>
      <c r="AA192" s="13">
        <v>868998.38300000003</v>
      </c>
      <c r="AB192" s="18">
        <v>0.13346258540699868</v>
      </c>
      <c r="AC192" s="14">
        <v>2.9388601943867727E-4</v>
      </c>
      <c r="AD192" s="14">
        <v>8.2451940721986746E-5</v>
      </c>
      <c r="AE192" s="14">
        <v>5.1649324244857438E-5</v>
      </c>
      <c r="AF192" s="14">
        <v>7.9834864894516827E-5</v>
      </c>
      <c r="AG192" s="14">
        <v>5.1257494263409905E-5</v>
      </c>
      <c r="AH192" s="14">
        <v>4.8093005235290339E-5</v>
      </c>
      <c r="AI192" s="14">
        <v>9.1434018572211591E-5</v>
      </c>
      <c r="AJ192" s="14">
        <v>2.5323498489993778E-4</v>
      </c>
      <c r="AK192" s="14">
        <v>1.1847551105949913E-3</v>
      </c>
      <c r="AL192" s="14">
        <v>5.1544641784817182E-3</v>
      </c>
    </row>
    <row r="193" spans="1:38" x14ac:dyDescent="0.25">
      <c r="A193" s="12" t="s">
        <v>33</v>
      </c>
      <c r="B193">
        <v>2010</v>
      </c>
      <c r="C193" s="12" t="s">
        <v>254</v>
      </c>
      <c r="D193" s="1">
        <v>119</v>
      </c>
      <c r="E193" s="1">
        <v>41</v>
      </c>
      <c r="F193" s="1">
        <v>50</v>
      </c>
      <c r="G193" s="1">
        <v>65</v>
      </c>
      <c r="H193" s="1">
        <v>63</v>
      </c>
      <c r="I193" s="1">
        <v>45</v>
      </c>
      <c r="J193" s="1">
        <v>56</v>
      </c>
      <c r="K193" s="1">
        <v>111</v>
      </c>
      <c r="L193" s="1">
        <v>340</v>
      </c>
      <c r="M193" s="1">
        <v>703</v>
      </c>
      <c r="N193" s="1">
        <v>1154</v>
      </c>
      <c r="O193" s="1">
        <f t="shared" si="2"/>
        <v>1593</v>
      </c>
      <c r="P193" s="13">
        <v>6476616</v>
      </c>
      <c r="Q193" s="13">
        <v>367201.01999999996</v>
      </c>
      <c r="R193" s="13">
        <v>796736.58400000003</v>
      </c>
      <c r="S193" s="13">
        <v>928069.52399999998</v>
      </c>
      <c r="T193" s="13">
        <v>827723.375</v>
      </c>
      <c r="U193" s="13">
        <v>931406.21899999992</v>
      </c>
      <c r="V193" s="13">
        <v>990184.18700000015</v>
      </c>
      <c r="W193" s="13">
        <v>755561.76800000004</v>
      </c>
      <c r="X193" s="13">
        <v>430182.69400000002</v>
      </c>
      <c r="Y193" s="13">
        <v>306678.924</v>
      </c>
      <c r="Z193" s="13">
        <v>137755.10800000001</v>
      </c>
      <c r="AA193" s="13">
        <v>874616.72600000002</v>
      </c>
      <c r="AB193" s="18">
        <v>0.13504223903347057</v>
      </c>
      <c r="AC193" s="14">
        <v>3.2407317387081334E-4</v>
      </c>
      <c r="AD193" s="14">
        <v>5.1459918903385007E-5</v>
      </c>
      <c r="AE193" s="14">
        <v>5.3875274111468402E-5</v>
      </c>
      <c r="AF193" s="14">
        <v>7.8528650951774801E-5</v>
      </c>
      <c r="AG193" s="14">
        <v>6.7639660026792248E-5</v>
      </c>
      <c r="AH193" s="14">
        <v>4.5446090324203485E-5</v>
      </c>
      <c r="AI193" s="14">
        <v>7.4117037642381069E-5</v>
      </c>
      <c r="AJ193" s="14">
        <v>2.5802990577766013E-4</v>
      </c>
      <c r="AK193" s="14">
        <v>1.108651339861881E-3</v>
      </c>
      <c r="AL193" s="14">
        <v>5.1032590384960533E-3</v>
      </c>
    </row>
    <row r="194" spans="1:38" x14ac:dyDescent="0.25">
      <c r="A194" s="12" t="s">
        <v>33</v>
      </c>
      <c r="B194">
        <v>2011</v>
      </c>
      <c r="C194" s="12" t="s">
        <v>255</v>
      </c>
      <c r="D194" s="1">
        <v>108</v>
      </c>
      <c r="E194" s="1">
        <v>60</v>
      </c>
      <c r="F194" s="1">
        <v>57</v>
      </c>
      <c r="G194" s="1">
        <v>49</v>
      </c>
      <c r="H194" s="1">
        <v>54</v>
      </c>
      <c r="I194" s="1">
        <v>37</v>
      </c>
      <c r="J194" s="1">
        <v>60</v>
      </c>
      <c r="K194" s="1">
        <v>109</v>
      </c>
      <c r="L194" s="1">
        <v>318</v>
      </c>
      <c r="M194" s="1">
        <v>838</v>
      </c>
      <c r="N194" s="1">
        <v>1265</v>
      </c>
      <c r="O194" s="1">
        <f t="shared" si="2"/>
        <v>1690</v>
      </c>
      <c r="P194" s="13">
        <v>6511549</v>
      </c>
      <c r="Q194" s="13">
        <v>366558.07400000002</v>
      </c>
      <c r="R194" s="13">
        <v>792131.49</v>
      </c>
      <c r="S194" s="13">
        <v>933865.69000000006</v>
      </c>
      <c r="T194" s="13">
        <v>836786.98199999996</v>
      </c>
      <c r="U194" s="13">
        <v>909779.67800000007</v>
      </c>
      <c r="V194" s="13">
        <v>998227.6889999999</v>
      </c>
      <c r="W194" s="13">
        <v>780760.66099999996</v>
      </c>
      <c r="X194" s="13">
        <v>445905.19900000008</v>
      </c>
      <c r="Y194" s="13">
        <v>307181.51</v>
      </c>
      <c r="Z194" s="13">
        <v>141603.03799999997</v>
      </c>
      <c r="AA194" s="13">
        <v>894689.74699999997</v>
      </c>
      <c r="AB194" s="18">
        <v>0.13740044757399505</v>
      </c>
      <c r="AC194" s="14">
        <v>2.9463271350558217E-4</v>
      </c>
      <c r="AD194" s="14">
        <v>7.5745000366037713E-5</v>
      </c>
      <c r="AE194" s="14">
        <v>6.1036614376527737E-5</v>
      </c>
      <c r="AF194" s="14">
        <v>5.8557316323068706E-5</v>
      </c>
      <c r="AG194" s="14">
        <v>5.9355029910879143E-5</v>
      </c>
      <c r="AH194" s="14">
        <v>3.7065691933536419E-5</v>
      </c>
      <c r="AI194" s="14">
        <v>7.6848134130057057E-5</v>
      </c>
      <c r="AJ194" s="14">
        <v>2.444465779821508E-4</v>
      </c>
      <c r="AK194" s="14">
        <v>1.0352185585649344E-3</v>
      </c>
      <c r="AL194" s="14">
        <v>5.9179521275525187E-3</v>
      </c>
    </row>
    <row r="195" spans="1:38" x14ac:dyDescent="0.25">
      <c r="A195" s="12" t="s">
        <v>33</v>
      </c>
      <c r="B195">
        <v>2012</v>
      </c>
      <c r="C195" s="12" t="s">
        <v>256</v>
      </c>
      <c r="D195" s="1">
        <v>105</v>
      </c>
      <c r="E195" s="1">
        <v>71</v>
      </c>
      <c r="F195" s="1">
        <v>56</v>
      </c>
      <c r="G195" s="1">
        <v>57</v>
      </c>
      <c r="H195" s="1">
        <v>55</v>
      </c>
      <c r="I195" s="1">
        <v>26</v>
      </c>
      <c r="J195" s="1">
        <v>58</v>
      </c>
      <c r="K195" s="1">
        <v>136</v>
      </c>
      <c r="L195" s="1">
        <v>329</v>
      </c>
      <c r="M195" s="1">
        <v>762</v>
      </c>
      <c r="N195" s="1">
        <v>1227</v>
      </c>
      <c r="O195" s="1">
        <f t="shared" si="2"/>
        <v>1655</v>
      </c>
      <c r="P195" s="13">
        <v>6544014</v>
      </c>
      <c r="Q195" s="13">
        <v>366924.87400000007</v>
      </c>
      <c r="R195" s="13">
        <v>788154.40099999995</v>
      </c>
      <c r="S195" s="13">
        <v>935330.125</v>
      </c>
      <c r="T195" s="13">
        <v>851799.02499999991</v>
      </c>
      <c r="U195" s="13">
        <v>887334.43500000006</v>
      </c>
      <c r="V195" s="13">
        <v>1003879.643</v>
      </c>
      <c r="W195" s="13">
        <v>804376.93599999999</v>
      </c>
      <c r="X195" s="13">
        <v>463308.01299999998</v>
      </c>
      <c r="Y195" s="13">
        <v>301728.52</v>
      </c>
      <c r="Z195" s="13">
        <v>144422.84900000002</v>
      </c>
      <c r="AA195" s="13">
        <v>909459.3820000001</v>
      </c>
      <c r="AB195" s="18">
        <v>0.13897576961173985</v>
      </c>
      <c r="AC195" s="14">
        <v>2.8616212047810087E-4</v>
      </c>
      <c r="AD195" s="14">
        <v>9.0083871776794157E-5</v>
      </c>
      <c r="AE195" s="14">
        <v>5.9871908862125015E-5</v>
      </c>
      <c r="AF195" s="14">
        <v>6.6917193289813879E-5</v>
      </c>
      <c r="AG195" s="14">
        <v>6.1983394119039222E-5</v>
      </c>
      <c r="AH195" s="14">
        <v>2.5899519111973863E-5</v>
      </c>
      <c r="AI195" s="14">
        <v>7.2105498559446509E-5</v>
      </c>
      <c r="AJ195" s="14">
        <v>2.9354122135591041E-4</v>
      </c>
      <c r="AK195" s="14">
        <v>1.0903841638834804E-3</v>
      </c>
      <c r="AL195" s="14">
        <v>5.2761734398412254E-3</v>
      </c>
    </row>
    <row r="196" spans="1:38" x14ac:dyDescent="0.25">
      <c r="A196" s="12" t="s">
        <v>33</v>
      </c>
      <c r="B196">
        <v>2013</v>
      </c>
      <c r="C196" s="12" t="s">
        <v>257</v>
      </c>
      <c r="D196" s="1">
        <v>112</v>
      </c>
      <c r="E196" s="1">
        <v>53</v>
      </c>
      <c r="F196" s="1">
        <v>62</v>
      </c>
      <c r="G196" s="1">
        <v>55</v>
      </c>
      <c r="H196" s="1">
        <v>67</v>
      </c>
      <c r="I196" s="1">
        <v>61</v>
      </c>
      <c r="J196" s="1">
        <v>77</v>
      </c>
      <c r="K196" s="1">
        <v>157</v>
      </c>
      <c r="L196" s="1">
        <v>363</v>
      </c>
      <c r="M196" s="1">
        <v>883</v>
      </c>
      <c r="N196" s="1">
        <v>1403</v>
      </c>
      <c r="O196" s="1">
        <f t="shared" ref="O196:O259" si="3">SUM(D196:M196)</f>
        <v>1890</v>
      </c>
      <c r="P196" s="13">
        <v>6605058</v>
      </c>
      <c r="Q196" s="13">
        <v>365746.65100000001</v>
      </c>
      <c r="R196" s="13">
        <v>786522.85700000008</v>
      </c>
      <c r="S196" s="13">
        <v>942758.26400000008</v>
      </c>
      <c r="T196" s="13">
        <v>873587.00299999991</v>
      </c>
      <c r="U196" s="13">
        <v>870888.93099999998</v>
      </c>
      <c r="V196" s="13">
        <v>1005792.901</v>
      </c>
      <c r="W196" s="13">
        <v>829644.92800000007</v>
      </c>
      <c r="X196" s="13">
        <v>486304.23700000002</v>
      </c>
      <c r="Y196" s="13">
        <v>300782.68399999995</v>
      </c>
      <c r="Z196" s="13">
        <v>148437.78499999997</v>
      </c>
      <c r="AA196" s="13">
        <v>935524.70600000001</v>
      </c>
      <c r="AB196" s="18">
        <v>0.14163762165298169</v>
      </c>
      <c r="AC196" s="14">
        <v>3.062228996322375E-4</v>
      </c>
      <c r="AD196" s="14">
        <v>6.7385199970100801E-5</v>
      </c>
      <c r="AE196" s="14">
        <v>6.5764472577458085E-5</v>
      </c>
      <c r="AF196" s="14">
        <v>6.2958812128755998E-5</v>
      </c>
      <c r="AG196" s="14">
        <v>7.6932887323607522E-5</v>
      </c>
      <c r="AH196" s="14">
        <v>6.0648668268936213E-5</v>
      </c>
      <c r="AI196" s="14">
        <v>9.281078856905878E-5</v>
      </c>
      <c r="AJ196" s="14">
        <v>3.2284316700288175E-4</v>
      </c>
      <c r="AK196" s="14">
        <v>1.2068513890912684E-3</v>
      </c>
      <c r="AL196" s="14">
        <v>5.9486201575966666E-3</v>
      </c>
    </row>
    <row r="197" spans="1:38" x14ac:dyDescent="0.25">
      <c r="A197" s="12" t="s">
        <v>33</v>
      </c>
      <c r="B197">
        <v>2014</v>
      </c>
      <c r="C197" s="12" t="s">
        <v>258</v>
      </c>
      <c r="D197" s="1">
        <v>111</v>
      </c>
      <c r="E197" s="1">
        <v>59</v>
      </c>
      <c r="F197" s="1">
        <v>43</v>
      </c>
      <c r="G197" s="1">
        <v>62</v>
      </c>
      <c r="H197" s="1">
        <v>47</v>
      </c>
      <c r="I197" s="1">
        <v>61</v>
      </c>
      <c r="J197" s="1">
        <v>99</v>
      </c>
      <c r="K197" s="1">
        <v>155</v>
      </c>
      <c r="L197" s="1">
        <v>310</v>
      </c>
      <c r="M197" s="1">
        <v>720</v>
      </c>
      <c r="N197" s="1">
        <v>1185</v>
      </c>
      <c r="O197" s="1">
        <f t="shared" si="3"/>
        <v>1667</v>
      </c>
      <c r="P197" s="13">
        <v>6657291</v>
      </c>
      <c r="Q197" s="13">
        <v>365071.283</v>
      </c>
      <c r="R197" s="13">
        <v>783713.52899999998</v>
      </c>
      <c r="S197" s="13">
        <v>947482.60800000001</v>
      </c>
      <c r="T197" s="13">
        <v>892264.71699999995</v>
      </c>
      <c r="U197" s="13">
        <v>856747.29500000004</v>
      </c>
      <c r="V197" s="13">
        <v>1001890.7010000001</v>
      </c>
      <c r="W197" s="13">
        <v>850762.92300000007</v>
      </c>
      <c r="X197" s="13">
        <v>509930.47400000005</v>
      </c>
      <c r="Y197" s="13">
        <v>299600.70699999994</v>
      </c>
      <c r="Z197" s="13">
        <v>151002.726</v>
      </c>
      <c r="AA197" s="13">
        <v>960533.90700000001</v>
      </c>
      <c r="AB197" s="18">
        <v>0.14428299844486295</v>
      </c>
      <c r="AC197" s="14">
        <v>3.0405020928474399E-4</v>
      </c>
      <c r="AD197" s="14">
        <v>7.5282610056869389E-5</v>
      </c>
      <c r="AE197" s="14">
        <v>4.5383418795165893E-5</v>
      </c>
      <c r="AF197" s="14">
        <v>6.9486105209290707E-5</v>
      </c>
      <c r="AG197" s="14">
        <v>5.4858650006009062E-5</v>
      </c>
      <c r="AH197" s="14">
        <v>6.0884884887258766E-5</v>
      </c>
      <c r="AI197" s="14">
        <v>1.1636614305064161E-4</v>
      </c>
      <c r="AJ197" s="14">
        <v>3.0396300653331808E-4</v>
      </c>
      <c r="AK197" s="14">
        <v>1.0347105088774041E-3</v>
      </c>
      <c r="AL197" s="14">
        <v>4.7681258416487132E-3</v>
      </c>
    </row>
    <row r="198" spans="1:38" x14ac:dyDescent="0.25">
      <c r="A198" s="12" t="s">
        <v>33</v>
      </c>
      <c r="B198">
        <v>2015</v>
      </c>
      <c r="C198" s="12" t="s">
        <v>259</v>
      </c>
      <c r="D198" s="1">
        <v>110</v>
      </c>
      <c r="E198" s="1">
        <v>71</v>
      </c>
      <c r="F198" s="1">
        <v>54</v>
      </c>
      <c r="G198" s="1">
        <v>54</v>
      </c>
      <c r="H198" s="1">
        <v>58</v>
      </c>
      <c r="I198" s="1">
        <v>57</v>
      </c>
      <c r="J198" s="1">
        <v>90</v>
      </c>
      <c r="K198" s="1">
        <v>161</v>
      </c>
      <c r="L198" s="1">
        <v>337</v>
      </c>
      <c r="M198" s="1">
        <v>868</v>
      </c>
      <c r="N198" s="1">
        <v>1366</v>
      </c>
      <c r="O198" s="1">
        <f t="shared" si="3"/>
        <v>1860</v>
      </c>
      <c r="P198" s="13">
        <v>6688538</v>
      </c>
      <c r="Q198" s="13">
        <v>363716.66799999995</v>
      </c>
      <c r="R198" s="13">
        <v>776947.30599999987</v>
      </c>
      <c r="S198" s="13">
        <v>948497.68</v>
      </c>
      <c r="T198" s="13">
        <v>908255.66500000004</v>
      </c>
      <c r="U198" s="13">
        <v>847156.30299999996</v>
      </c>
      <c r="V198" s="13">
        <v>994198.30900000012</v>
      </c>
      <c r="W198" s="13">
        <v>865074.26399999997</v>
      </c>
      <c r="X198" s="13">
        <v>532939.72499999998</v>
      </c>
      <c r="Y198" s="13">
        <v>293687.67</v>
      </c>
      <c r="Z198" s="13">
        <v>153639.87100000001</v>
      </c>
      <c r="AA198" s="13">
        <v>980267.26600000006</v>
      </c>
      <c r="AB198" s="18">
        <v>0.14655927289341858</v>
      </c>
      <c r="AC198" s="14">
        <v>3.0243321155685944E-4</v>
      </c>
      <c r="AD198" s="14">
        <v>9.1383288740047458E-5</v>
      </c>
      <c r="AE198" s="14">
        <v>5.6932137145554214E-5</v>
      </c>
      <c r="AF198" s="14">
        <v>5.9454625036662994E-5</v>
      </c>
      <c r="AG198" s="14">
        <v>6.8464343350343939E-5</v>
      </c>
      <c r="AH198" s="14">
        <v>5.7332626181322539E-5</v>
      </c>
      <c r="AI198" s="14">
        <v>1.0403731072041232E-4</v>
      </c>
      <c r="AJ198" s="14">
        <v>3.020979530096016E-4</v>
      </c>
      <c r="AK198" s="14">
        <v>1.1474775226348454E-3</v>
      </c>
      <c r="AL198" s="14">
        <v>5.6495751678937558E-3</v>
      </c>
    </row>
    <row r="199" spans="1:38" x14ac:dyDescent="0.25">
      <c r="A199" s="12" t="s">
        <v>33</v>
      </c>
      <c r="B199">
        <v>2016</v>
      </c>
      <c r="C199" s="12" t="s">
        <v>260</v>
      </c>
      <c r="D199" s="1">
        <v>126</v>
      </c>
      <c r="E199" s="1">
        <v>65</v>
      </c>
      <c r="F199" s="1">
        <v>49</v>
      </c>
      <c r="G199" s="1">
        <v>56</v>
      </c>
      <c r="H199" s="1">
        <v>69</v>
      </c>
      <c r="I199" s="1">
        <v>39</v>
      </c>
      <c r="J199" s="1">
        <v>59</v>
      </c>
      <c r="K199" s="1">
        <v>159</v>
      </c>
      <c r="L199" s="1">
        <v>292</v>
      </c>
      <c r="M199" s="1">
        <v>654</v>
      </c>
      <c r="N199" s="1">
        <v>1105</v>
      </c>
      <c r="O199" s="1">
        <f t="shared" si="3"/>
        <v>1568</v>
      </c>
      <c r="P199" s="13">
        <v>6741921</v>
      </c>
      <c r="Q199" s="13">
        <v>363626.19200000004</v>
      </c>
      <c r="R199" s="13">
        <v>776585.07900000003</v>
      </c>
      <c r="S199" s="13">
        <v>953980.64700000011</v>
      </c>
      <c r="T199" s="13">
        <v>926165.804</v>
      </c>
      <c r="U199" s="13">
        <v>838652.9360000001</v>
      </c>
      <c r="V199" s="13">
        <v>984369.01400000008</v>
      </c>
      <c r="W199" s="13">
        <v>883741.99599999981</v>
      </c>
      <c r="X199" s="13">
        <v>560636.9389999999</v>
      </c>
      <c r="Y199" s="13">
        <v>300953.40399999998</v>
      </c>
      <c r="Z199" s="13">
        <v>155000.51</v>
      </c>
      <c r="AA199" s="13">
        <v>1016590.8529999999</v>
      </c>
      <c r="AB199" s="18">
        <v>0.15078652701507478</v>
      </c>
      <c r="AC199" s="14">
        <v>3.4650969256912049E-4</v>
      </c>
      <c r="AD199" s="14">
        <v>8.3699779660587582E-5</v>
      </c>
      <c r="AE199" s="14">
        <v>5.1363725411087918E-5</v>
      </c>
      <c r="AF199" s="14">
        <v>6.0464335606154597E-5</v>
      </c>
      <c r="AG199" s="14">
        <v>8.2274796925053622E-5</v>
      </c>
      <c r="AH199" s="14">
        <v>3.9619288544570136E-5</v>
      </c>
      <c r="AI199" s="14">
        <v>6.67615664606257E-5</v>
      </c>
      <c r="AJ199" s="14">
        <v>2.8360600049580397E-4</v>
      </c>
      <c r="AK199" s="14">
        <v>9.7024986632149876E-4</v>
      </c>
      <c r="AL199" s="14">
        <v>4.2193409557168549E-3</v>
      </c>
    </row>
    <row r="200" spans="1:38" x14ac:dyDescent="0.25">
      <c r="A200" s="12" t="s">
        <v>33</v>
      </c>
      <c r="B200">
        <v>2017</v>
      </c>
      <c r="C200" s="12" t="s">
        <v>261</v>
      </c>
      <c r="D200" s="1">
        <v>117</v>
      </c>
      <c r="E200" s="1">
        <v>57</v>
      </c>
      <c r="F200" s="1">
        <v>45</v>
      </c>
      <c r="G200" s="1">
        <v>69</v>
      </c>
      <c r="H200" s="1">
        <v>59</v>
      </c>
      <c r="I200" s="1">
        <v>47</v>
      </c>
      <c r="J200" s="1">
        <v>87</v>
      </c>
      <c r="K200" s="1">
        <v>172</v>
      </c>
      <c r="L200" s="1">
        <v>342</v>
      </c>
      <c r="M200" s="1">
        <v>791</v>
      </c>
      <c r="N200" s="1">
        <v>1305</v>
      </c>
      <c r="O200" s="1">
        <f t="shared" si="3"/>
        <v>1786</v>
      </c>
      <c r="P200" s="13">
        <v>6772044</v>
      </c>
      <c r="Q200" s="13">
        <v>362100</v>
      </c>
      <c r="R200" s="13">
        <v>768074</v>
      </c>
      <c r="S200" s="13">
        <v>948061</v>
      </c>
      <c r="T200" s="13">
        <v>945243</v>
      </c>
      <c r="U200" s="13">
        <v>832945</v>
      </c>
      <c r="V200" s="13">
        <v>970659</v>
      </c>
      <c r="W200" s="13">
        <v>898870</v>
      </c>
      <c r="X200" s="13">
        <v>587061</v>
      </c>
      <c r="Y200" s="13">
        <v>304237</v>
      </c>
      <c r="Z200" s="13">
        <v>154794</v>
      </c>
      <c r="AA200" s="13">
        <v>1046092</v>
      </c>
      <c r="AB200" s="18">
        <v>0.15447212097263396</v>
      </c>
      <c r="AC200" s="14">
        <v>3.231151615575808E-4</v>
      </c>
      <c r="AD200" s="14">
        <v>7.4211599403182509E-5</v>
      </c>
      <c r="AE200" s="14">
        <v>4.7465300228571788E-5</v>
      </c>
      <c r="AF200" s="14">
        <v>7.2997102332416106E-5</v>
      </c>
      <c r="AG200" s="14">
        <v>7.0833008181812721E-5</v>
      </c>
      <c r="AH200" s="14">
        <v>4.8420712114141012E-5</v>
      </c>
      <c r="AI200" s="14">
        <v>9.6788189615851011E-5</v>
      </c>
      <c r="AJ200" s="14">
        <v>2.9298488572737755E-4</v>
      </c>
      <c r="AK200" s="14">
        <v>1.1241236273037138E-3</v>
      </c>
      <c r="AL200" s="14">
        <v>5.1100171841285836E-3</v>
      </c>
    </row>
    <row r="201" spans="1:38" x14ac:dyDescent="0.25">
      <c r="A201" s="12" t="s">
        <v>34</v>
      </c>
      <c r="B201">
        <v>2009</v>
      </c>
      <c r="C201" s="12" t="s">
        <v>262</v>
      </c>
      <c r="D201" s="1">
        <v>88</v>
      </c>
      <c r="E201" s="1">
        <v>53</v>
      </c>
      <c r="F201" s="1">
        <v>52</v>
      </c>
      <c r="G201" s="1">
        <v>49</v>
      </c>
      <c r="H201" s="1">
        <v>52</v>
      </c>
      <c r="I201" s="1">
        <v>75</v>
      </c>
      <c r="J201" s="1">
        <v>130</v>
      </c>
      <c r="K201" s="1">
        <v>191</v>
      </c>
      <c r="L201" s="1">
        <v>417</v>
      </c>
      <c r="M201" s="1">
        <v>685</v>
      </c>
      <c r="N201" s="1">
        <v>1293</v>
      </c>
      <c r="O201" s="1">
        <f t="shared" si="3"/>
        <v>1792</v>
      </c>
      <c r="P201" s="13">
        <v>10008213</v>
      </c>
      <c r="Q201" s="13">
        <v>630769.59899999993</v>
      </c>
      <c r="R201" s="13">
        <v>1351255.1359999999</v>
      </c>
      <c r="S201" s="13">
        <v>1434877.7389999998</v>
      </c>
      <c r="T201" s="13">
        <v>1225867.7009999997</v>
      </c>
      <c r="U201" s="13">
        <v>1415148.9690000003</v>
      </c>
      <c r="V201" s="13">
        <v>1528148.9680000003</v>
      </c>
      <c r="W201" s="13">
        <v>1135826.2409999999</v>
      </c>
      <c r="X201" s="13">
        <v>664946.86699999985</v>
      </c>
      <c r="Y201" s="13">
        <v>444405.1540000001</v>
      </c>
      <c r="Z201" s="13">
        <v>173978.43300000002</v>
      </c>
      <c r="AA201" s="13">
        <v>1283330.4539999999</v>
      </c>
      <c r="AB201" s="18">
        <v>0.12822773196373818</v>
      </c>
      <c r="AC201" s="14">
        <v>1.3951211367750147E-4</v>
      </c>
      <c r="AD201" s="14">
        <v>3.9222792637733218E-5</v>
      </c>
      <c r="AE201" s="14">
        <v>3.6240021422480237E-5</v>
      </c>
      <c r="AF201" s="14">
        <v>3.9971686961022241E-5</v>
      </c>
      <c r="AG201" s="14">
        <v>3.6745248125181644E-5</v>
      </c>
      <c r="AH201" s="14">
        <v>4.9078984817925146E-5</v>
      </c>
      <c r="AI201" s="14">
        <v>1.1445412626278636E-4</v>
      </c>
      <c r="AJ201" s="14">
        <v>2.8724099545234801E-4</v>
      </c>
      <c r="AK201" s="14">
        <v>9.3833295191711463E-4</v>
      </c>
      <c r="AL201" s="14">
        <v>3.9372696269772698E-3</v>
      </c>
    </row>
    <row r="202" spans="1:38" x14ac:dyDescent="0.25">
      <c r="A202" s="12" t="s">
        <v>34</v>
      </c>
      <c r="B202">
        <v>2010</v>
      </c>
      <c r="C202" s="12" t="s">
        <v>263</v>
      </c>
      <c r="D202" s="1">
        <v>113</v>
      </c>
      <c r="E202" s="1">
        <v>71</v>
      </c>
      <c r="F202" s="1">
        <v>72</v>
      </c>
      <c r="G202" s="1">
        <v>51</v>
      </c>
      <c r="H202" s="1">
        <v>48</v>
      </c>
      <c r="I202" s="1">
        <v>45</v>
      </c>
      <c r="J202" s="1">
        <v>97</v>
      </c>
      <c r="K202" s="1">
        <v>194</v>
      </c>
      <c r="L202" s="1">
        <v>433</v>
      </c>
      <c r="M202" s="1">
        <v>643</v>
      </c>
      <c r="N202" s="1">
        <v>1270</v>
      </c>
      <c r="O202" s="1">
        <f t="shared" si="3"/>
        <v>1767</v>
      </c>
      <c r="P202" s="13">
        <v>9937232</v>
      </c>
      <c r="Q202" s="13">
        <v>614519.55900000001</v>
      </c>
      <c r="R202" s="13">
        <v>1350715.5209999997</v>
      </c>
      <c r="S202" s="13">
        <v>1423352.9849999999</v>
      </c>
      <c r="T202" s="13">
        <v>1186565.9419999998</v>
      </c>
      <c r="U202" s="13">
        <v>1354684.4039999999</v>
      </c>
      <c r="V202" s="13">
        <v>1516353.7960000001</v>
      </c>
      <c r="W202" s="13">
        <v>1179079.1800000004</v>
      </c>
      <c r="X202" s="13">
        <v>683333.01600000006</v>
      </c>
      <c r="Y202" s="13">
        <v>451860.70299999998</v>
      </c>
      <c r="Z202" s="13">
        <v>178703.78200000001</v>
      </c>
      <c r="AA202" s="13">
        <v>1313897.5010000002</v>
      </c>
      <c r="AB202" s="18">
        <v>0.1322196665027042</v>
      </c>
      <c r="AC202" s="14">
        <v>1.8388348807625178E-4</v>
      </c>
      <c r="AD202" s="14">
        <v>5.2564732466711633E-5</v>
      </c>
      <c r="AE202" s="14">
        <v>5.0584781680139591E-5</v>
      </c>
      <c r="AF202" s="14">
        <v>4.2981176346623984E-5</v>
      </c>
      <c r="AG202" s="14">
        <v>3.543260692916341E-5</v>
      </c>
      <c r="AH202" s="14">
        <v>2.9676451576608181E-5</v>
      </c>
      <c r="AI202" s="14">
        <v>8.2267587830700203E-5</v>
      </c>
      <c r="AJ202" s="14">
        <v>2.8390257086597433E-4</v>
      </c>
      <c r="AK202" s="14">
        <v>9.5825991754808562E-4</v>
      </c>
      <c r="AL202" s="14">
        <v>3.5981331385588691E-3</v>
      </c>
    </row>
    <row r="203" spans="1:38" x14ac:dyDescent="0.25">
      <c r="A203" s="12" t="s">
        <v>34</v>
      </c>
      <c r="B203">
        <v>2011</v>
      </c>
      <c r="C203" s="12" t="s">
        <v>264</v>
      </c>
      <c r="D203" s="1">
        <v>96</v>
      </c>
      <c r="E203" s="1">
        <v>43</v>
      </c>
      <c r="F203" s="1">
        <v>47</v>
      </c>
      <c r="G203" s="1">
        <v>62</v>
      </c>
      <c r="H203" s="1">
        <v>43</v>
      </c>
      <c r="I203" s="1">
        <v>62</v>
      </c>
      <c r="J203" s="1">
        <v>141</v>
      </c>
      <c r="K203" s="1">
        <v>220</v>
      </c>
      <c r="L203" s="1">
        <v>439</v>
      </c>
      <c r="M203" s="1">
        <v>805</v>
      </c>
      <c r="N203" s="1">
        <v>1464</v>
      </c>
      <c r="O203" s="1">
        <f t="shared" si="3"/>
        <v>1958</v>
      </c>
      <c r="P203" s="13">
        <v>9857189</v>
      </c>
      <c r="Q203" s="13">
        <v>603142.495</v>
      </c>
      <c r="R203" s="13">
        <v>1324817.3700000001</v>
      </c>
      <c r="S203" s="13">
        <v>1412490.0859999997</v>
      </c>
      <c r="T203" s="13">
        <v>1173463.898</v>
      </c>
      <c r="U203" s="13">
        <v>1309493.9380000003</v>
      </c>
      <c r="V203" s="13">
        <v>1501504.8390000002</v>
      </c>
      <c r="W203" s="13">
        <v>1210769.4180000001</v>
      </c>
      <c r="X203" s="13">
        <v>697414.6179999999</v>
      </c>
      <c r="Y203" s="13">
        <v>446755.27699999983</v>
      </c>
      <c r="Z203" s="13">
        <v>183028.43399999998</v>
      </c>
      <c r="AA203" s="13">
        <v>1327198.3289999997</v>
      </c>
      <c r="AB203" s="18">
        <v>0.13464267845528777</v>
      </c>
      <c r="AC203" s="14">
        <v>1.5916636747672703E-4</v>
      </c>
      <c r="AD203" s="14">
        <v>3.2457303907481223E-5</v>
      </c>
      <c r="AE203" s="14">
        <v>3.3274569829440923E-5</v>
      </c>
      <c r="AF203" s="14">
        <v>5.2835029782910287E-5</v>
      </c>
      <c r="AG203" s="14">
        <v>3.2837112683144002E-5</v>
      </c>
      <c r="AH203" s="14">
        <v>4.129190821742E-5</v>
      </c>
      <c r="AI203" s="14">
        <v>1.1645487398658428E-4</v>
      </c>
      <c r="AJ203" s="14">
        <v>3.1545080117606602E-4</v>
      </c>
      <c r="AK203" s="14">
        <v>9.8264088327713298E-4</v>
      </c>
      <c r="AL203" s="14">
        <v>4.3982237208017643E-3</v>
      </c>
    </row>
    <row r="204" spans="1:38" x14ac:dyDescent="0.25">
      <c r="A204" s="12" t="s">
        <v>34</v>
      </c>
      <c r="B204">
        <v>2012</v>
      </c>
      <c r="C204" s="12" t="s">
        <v>265</v>
      </c>
      <c r="D204" s="1">
        <v>121</v>
      </c>
      <c r="E204" s="1">
        <v>36</v>
      </c>
      <c r="F204" s="1">
        <v>42</v>
      </c>
      <c r="G204" s="1">
        <v>64</v>
      </c>
      <c r="H204" s="1">
        <v>40</v>
      </c>
      <c r="I204" s="1">
        <v>59</v>
      </c>
      <c r="J204" s="1">
        <v>111</v>
      </c>
      <c r="K204" s="1">
        <v>183</v>
      </c>
      <c r="L204" s="1">
        <v>435</v>
      </c>
      <c r="M204" s="1">
        <v>717</v>
      </c>
      <c r="N204" s="1">
        <v>1335</v>
      </c>
      <c r="O204" s="1">
        <f t="shared" si="3"/>
        <v>1808</v>
      </c>
      <c r="P204" s="13">
        <v>9778449</v>
      </c>
      <c r="Q204" s="13">
        <v>588603.09900000016</v>
      </c>
      <c r="R204" s="13">
        <v>1297091.2520000001</v>
      </c>
      <c r="S204" s="13">
        <v>1400882.1730000004</v>
      </c>
      <c r="T204" s="13">
        <v>1163111.5170000002</v>
      </c>
      <c r="U204" s="13">
        <v>1266910.8020000001</v>
      </c>
      <c r="V204" s="13">
        <v>1477865.3640000005</v>
      </c>
      <c r="W204" s="13">
        <v>1236863.814</v>
      </c>
      <c r="X204" s="13">
        <v>719111.25199999975</v>
      </c>
      <c r="Y204" s="13">
        <v>441106.51700000005</v>
      </c>
      <c r="Z204" s="13">
        <v>188165.75100000008</v>
      </c>
      <c r="AA204" s="13">
        <v>1348383.52</v>
      </c>
      <c r="AB204" s="18">
        <v>0.13789339393190064</v>
      </c>
      <c r="AC204" s="14">
        <v>2.0557146268100087E-4</v>
      </c>
      <c r="AD204" s="14">
        <v>2.7754408137816965E-5</v>
      </c>
      <c r="AE204" s="14">
        <v>2.9981108197027492E-5</v>
      </c>
      <c r="AF204" s="14">
        <v>5.5024818398389212E-5</v>
      </c>
      <c r="AG204" s="14">
        <v>3.1572862064838563E-5</v>
      </c>
      <c r="AH204" s="14">
        <v>3.9922445871733674E-5</v>
      </c>
      <c r="AI204" s="14">
        <v>8.9743105702985669E-5</v>
      </c>
      <c r="AJ204" s="14">
        <v>2.5448079068577842E-4</v>
      </c>
      <c r="AK204" s="14">
        <v>9.8615636639981887E-4</v>
      </c>
      <c r="AL204" s="14">
        <v>3.8104702699058115E-3</v>
      </c>
    </row>
    <row r="205" spans="1:38" x14ac:dyDescent="0.25">
      <c r="A205" s="12" t="s">
        <v>34</v>
      </c>
      <c r="B205">
        <v>2013</v>
      </c>
      <c r="C205" s="12" t="s">
        <v>266</v>
      </c>
      <c r="D205" s="1">
        <v>103</v>
      </c>
      <c r="E205" s="1">
        <v>54</v>
      </c>
      <c r="F205" s="1">
        <v>49</v>
      </c>
      <c r="G205" s="1">
        <v>37</v>
      </c>
      <c r="H205" s="1">
        <v>41</v>
      </c>
      <c r="I205" s="1">
        <v>67</v>
      </c>
      <c r="J205" s="1">
        <v>174</v>
      </c>
      <c r="K205" s="1">
        <v>267</v>
      </c>
      <c r="L205" s="1">
        <v>472</v>
      </c>
      <c r="M205" s="1">
        <v>847</v>
      </c>
      <c r="N205" s="1">
        <v>1586</v>
      </c>
      <c r="O205" s="1">
        <f t="shared" si="3"/>
        <v>2111</v>
      </c>
      <c r="P205" s="13">
        <v>9711943</v>
      </c>
      <c r="Q205" s="13">
        <v>577017.20999999985</v>
      </c>
      <c r="R205" s="13">
        <v>1277595.176</v>
      </c>
      <c r="S205" s="13">
        <v>1395126.3140000002</v>
      </c>
      <c r="T205" s="13">
        <v>1155482.3540000001</v>
      </c>
      <c r="U205" s="13">
        <v>1231666.2479999999</v>
      </c>
      <c r="V205" s="13">
        <v>1449708.4259999995</v>
      </c>
      <c r="W205" s="13">
        <v>1261962.1270000001</v>
      </c>
      <c r="X205" s="13">
        <v>740718.53999999992</v>
      </c>
      <c r="Y205" s="13">
        <v>431890.4169999999</v>
      </c>
      <c r="Z205" s="13">
        <v>189853.31899999996</v>
      </c>
      <c r="AA205" s="13">
        <v>1362462.2759999998</v>
      </c>
      <c r="AB205" s="18">
        <v>0.14028730152143601</v>
      </c>
      <c r="AC205" s="14">
        <v>1.7850420787276003E-4</v>
      </c>
      <c r="AD205" s="14">
        <v>4.2266909749195863E-5</v>
      </c>
      <c r="AE205" s="14">
        <v>3.5122267789151592E-5</v>
      </c>
      <c r="AF205" s="14">
        <v>3.2021259235950215E-5</v>
      </c>
      <c r="AG205" s="14">
        <v>3.3288238649533895E-5</v>
      </c>
      <c r="AH205" s="14">
        <v>4.6216189958186821E-5</v>
      </c>
      <c r="AI205" s="14">
        <v>1.3788052452385521E-4</v>
      </c>
      <c r="AJ205" s="14">
        <v>3.6046080337073788E-4</v>
      </c>
      <c r="AK205" s="14">
        <v>1.0928698147057987E-3</v>
      </c>
      <c r="AL205" s="14">
        <v>4.4613389139644176E-3</v>
      </c>
    </row>
    <row r="206" spans="1:38" x14ac:dyDescent="0.25">
      <c r="A206" s="12" t="s">
        <v>34</v>
      </c>
      <c r="B206">
        <v>2014</v>
      </c>
      <c r="C206" s="12" t="s">
        <v>267</v>
      </c>
      <c r="D206" s="1">
        <v>95</v>
      </c>
      <c r="E206" s="1">
        <v>58</v>
      </c>
      <c r="F206" s="1">
        <v>48</v>
      </c>
      <c r="G206" s="1">
        <v>53</v>
      </c>
      <c r="H206" s="1">
        <v>65</v>
      </c>
      <c r="I206" s="1">
        <v>82</v>
      </c>
      <c r="J206" s="1">
        <v>140</v>
      </c>
      <c r="K206" s="1">
        <v>267</v>
      </c>
      <c r="L206" s="1">
        <v>457</v>
      </c>
      <c r="M206" s="1">
        <v>829</v>
      </c>
      <c r="N206" s="1">
        <v>1553</v>
      </c>
      <c r="O206" s="1">
        <f t="shared" si="3"/>
        <v>2094</v>
      </c>
      <c r="P206" s="13">
        <v>9750020</v>
      </c>
      <c r="Q206" s="13">
        <v>574297.74999999988</v>
      </c>
      <c r="R206" s="13">
        <v>1265892.8149999999</v>
      </c>
      <c r="S206" s="13">
        <v>1393118.0779999997</v>
      </c>
      <c r="T206" s="13">
        <v>1166581.615</v>
      </c>
      <c r="U206" s="13">
        <v>1212817.8320000002</v>
      </c>
      <c r="V206" s="13">
        <v>1431973.196</v>
      </c>
      <c r="W206" s="13">
        <v>1297660.6029999992</v>
      </c>
      <c r="X206" s="13">
        <v>777327.83200000005</v>
      </c>
      <c r="Y206" s="13">
        <v>437200.21400000015</v>
      </c>
      <c r="Z206" s="13">
        <v>196495.41899999999</v>
      </c>
      <c r="AA206" s="13">
        <v>1411023.4650000001</v>
      </c>
      <c r="AB206" s="18">
        <v>0.14472005852295688</v>
      </c>
      <c r="AC206" s="14">
        <v>1.6541941875969395E-4</v>
      </c>
      <c r="AD206" s="14">
        <v>4.581746520142782E-5</v>
      </c>
      <c r="AE206" s="14">
        <v>3.4455083713298861E-5</v>
      </c>
      <c r="AF206" s="14">
        <v>4.5431883477779649E-5</v>
      </c>
      <c r="AG206" s="14">
        <v>5.3594198802974058E-5</v>
      </c>
      <c r="AH206" s="14">
        <v>5.7263641686209326E-5</v>
      </c>
      <c r="AI206" s="14">
        <v>1.078864532654692E-4</v>
      </c>
      <c r="AJ206" s="14">
        <v>3.4348442061186865E-4</v>
      </c>
      <c r="AK206" s="14">
        <v>1.0452876859753774E-3</v>
      </c>
      <c r="AL206" s="14">
        <v>4.2189278723083106E-3</v>
      </c>
    </row>
    <row r="207" spans="1:38" x14ac:dyDescent="0.25">
      <c r="A207" s="12" t="s">
        <v>34</v>
      </c>
      <c r="B207">
        <v>2015</v>
      </c>
      <c r="C207" s="12" t="s">
        <v>268</v>
      </c>
      <c r="D207" s="1">
        <v>117</v>
      </c>
      <c r="E207" s="1">
        <v>61</v>
      </c>
      <c r="F207" s="1">
        <v>42</v>
      </c>
      <c r="G207" s="1">
        <v>53</v>
      </c>
      <c r="H207" s="1">
        <v>53</v>
      </c>
      <c r="I207" s="1">
        <v>78</v>
      </c>
      <c r="J207" s="1">
        <v>151</v>
      </c>
      <c r="K207" s="1">
        <v>269</v>
      </c>
      <c r="L207" s="1">
        <v>438</v>
      </c>
      <c r="M207" s="1">
        <v>900</v>
      </c>
      <c r="N207" s="1">
        <v>1607</v>
      </c>
      <c r="O207" s="1">
        <f t="shared" si="3"/>
        <v>2162</v>
      </c>
      <c r="P207" s="13">
        <v>9637574</v>
      </c>
      <c r="Q207" s="13">
        <v>562749.53699999989</v>
      </c>
      <c r="R207" s="13">
        <v>1236413.1449999998</v>
      </c>
      <c r="S207" s="13">
        <v>1384204.0760000004</v>
      </c>
      <c r="T207" s="13">
        <v>1164752.659</v>
      </c>
      <c r="U207" s="13">
        <v>1179905.287</v>
      </c>
      <c r="V207" s="13">
        <v>1386700.0959999999</v>
      </c>
      <c r="W207" s="13">
        <v>1301390.5319999999</v>
      </c>
      <c r="X207" s="13">
        <v>796332.85900000017</v>
      </c>
      <c r="Y207" s="13">
        <v>432723.76900000003</v>
      </c>
      <c r="Z207" s="13">
        <v>195686.24100000004</v>
      </c>
      <c r="AA207" s="13">
        <v>1424742.8690000004</v>
      </c>
      <c r="AB207" s="18">
        <v>0.14783210681443279</v>
      </c>
      <c r="AC207" s="14">
        <v>2.0790776767889196E-4</v>
      </c>
      <c r="AD207" s="14">
        <v>4.9336259685268884E-5</v>
      </c>
      <c r="AE207" s="14">
        <v>3.0342346716222202E-5</v>
      </c>
      <c r="AF207" s="14">
        <v>4.5503223015179228E-5</v>
      </c>
      <c r="AG207" s="14">
        <v>4.491885966097887E-5</v>
      </c>
      <c r="AH207" s="14">
        <v>5.6248643974998328E-5</v>
      </c>
      <c r="AI207" s="14">
        <v>1.1602973610691676E-4</v>
      </c>
      <c r="AJ207" s="14">
        <v>3.3779844315076787E-4</v>
      </c>
      <c r="AK207" s="14">
        <v>1.0121930695237589E-3</v>
      </c>
      <c r="AL207" s="14">
        <v>4.5991991843718832E-3</v>
      </c>
    </row>
    <row r="208" spans="1:38" x14ac:dyDescent="0.25">
      <c r="A208" s="12" t="s">
        <v>34</v>
      </c>
      <c r="B208">
        <v>2016</v>
      </c>
      <c r="C208" s="12" t="s">
        <v>269</v>
      </c>
      <c r="D208" s="1">
        <v>100</v>
      </c>
      <c r="E208" s="1">
        <v>52</v>
      </c>
      <c r="F208" s="1">
        <v>64</v>
      </c>
      <c r="G208" s="1">
        <v>66</v>
      </c>
      <c r="H208" s="1">
        <v>53</v>
      </c>
      <c r="I208" s="1">
        <v>72</v>
      </c>
      <c r="J208" s="1">
        <v>149</v>
      </c>
      <c r="K208" s="1">
        <v>272</v>
      </c>
      <c r="L208" s="1">
        <v>442</v>
      </c>
      <c r="M208" s="1">
        <v>640</v>
      </c>
      <c r="N208" s="1">
        <v>1354</v>
      </c>
      <c r="O208" s="1">
        <f t="shared" si="3"/>
        <v>1910</v>
      </c>
      <c r="P208" s="13">
        <v>9624709</v>
      </c>
      <c r="Q208" s="13">
        <v>560201.51199999999</v>
      </c>
      <c r="R208" s="13">
        <v>1219035.7319999996</v>
      </c>
      <c r="S208" s="13">
        <v>1380527.872</v>
      </c>
      <c r="T208" s="13">
        <v>1182758.0970000001</v>
      </c>
      <c r="U208" s="13">
        <v>1161972.7220000001</v>
      </c>
      <c r="V208" s="13">
        <v>1355401.0480000002</v>
      </c>
      <c r="W208" s="13">
        <v>1309922.7440000002</v>
      </c>
      <c r="X208" s="13">
        <v>827896.39399999997</v>
      </c>
      <c r="Y208" s="13">
        <v>429913.25699999993</v>
      </c>
      <c r="Z208" s="13">
        <v>197501.09499999997</v>
      </c>
      <c r="AA208" s="13">
        <v>1455310.7459999998</v>
      </c>
      <c r="AB208" s="18">
        <v>0.15120568798495621</v>
      </c>
      <c r="AC208" s="14">
        <v>1.785071940327073E-4</v>
      </c>
      <c r="AD208" s="14">
        <v>4.2656665949148744E-5</v>
      </c>
      <c r="AE208" s="14">
        <v>4.6359078507615964E-5</v>
      </c>
      <c r="AF208" s="14">
        <v>5.5801773978470591E-5</v>
      </c>
      <c r="AG208" s="14">
        <v>4.5612086236220608E-5</v>
      </c>
      <c r="AH208" s="14">
        <v>5.3120808860404531E-5</v>
      </c>
      <c r="AI208" s="14">
        <v>1.1374716614585324E-4</v>
      </c>
      <c r="AJ208" s="14">
        <v>3.2854352545953958E-4</v>
      </c>
      <c r="AK208" s="14">
        <v>1.0281143761054106E-3</v>
      </c>
      <c r="AL208" s="14">
        <v>3.2404883628619889E-3</v>
      </c>
    </row>
    <row r="209" spans="1:38" x14ac:dyDescent="0.25">
      <c r="A209" s="12" t="s">
        <v>34</v>
      </c>
      <c r="B209">
        <v>2017</v>
      </c>
      <c r="C209" s="12" t="s">
        <v>270</v>
      </c>
      <c r="D209" s="1">
        <v>101</v>
      </c>
      <c r="E209" s="1">
        <v>54</v>
      </c>
      <c r="F209" s="1">
        <v>35</v>
      </c>
      <c r="G209" s="1">
        <v>51</v>
      </c>
      <c r="H209" s="1">
        <v>28</v>
      </c>
      <c r="I209" s="1">
        <v>66</v>
      </c>
      <c r="J209" s="1">
        <v>173</v>
      </c>
      <c r="K209" s="1">
        <v>270</v>
      </c>
      <c r="L209" s="1">
        <v>441</v>
      </c>
      <c r="M209" s="1">
        <v>784</v>
      </c>
      <c r="N209" s="1">
        <v>1495</v>
      </c>
      <c r="O209" s="1">
        <f t="shared" si="3"/>
        <v>2003</v>
      </c>
      <c r="P209" s="13">
        <v>9551028</v>
      </c>
      <c r="Q209" s="13">
        <v>554329</v>
      </c>
      <c r="R209" s="13">
        <v>1194042</v>
      </c>
      <c r="S209" s="13">
        <v>1349275</v>
      </c>
      <c r="T209" s="13">
        <v>1181729</v>
      </c>
      <c r="U209" s="13">
        <v>1138345</v>
      </c>
      <c r="V209" s="13">
        <v>1318073</v>
      </c>
      <c r="W209" s="13">
        <v>1317147</v>
      </c>
      <c r="X209" s="13">
        <v>864182</v>
      </c>
      <c r="Y209" s="13">
        <v>436456</v>
      </c>
      <c r="Z209" s="13">
        <v>197450</v>
      </c>
      <c r="AA209" s="13">
        <v>1498088</v>
      </c>
      <c r="AB209" s="18">
        <v>0.15685096934068249</v>
      </c>
      <c r="AC209" s="14">
        <v>1.8220226616323518E-4</v>
      </c>
      <c r="AD209" s="14">
        <v>4.5224539840307127E-5</v>
      </c>
      <c r="AE209" s="14">
        <v>2.5939856589649997E-5</v>
      </c>
      <c r="AF209" s="14">
        <v>4.3157102855223152E-5</v>
      </c>
      <c r="AG209" s="14">
        <v>2.459711247468913E-5</v>
      </c>
      <c r="AH209" s="14">
        <v>5.0073099137908142E-5</v>
      </c>
      <c r="AI209" s="14">
        <v>1.3134448926353703E-4</v>
      </c>
      <c r="AJ209" s="14">
        <v>3.124341863172341E-4</v>
      </c>
      <c r="AK209" s="14">
        <v>1.0104111296442254E-3</v>
      </c>
      <c r="AL209" s="14">
        <v>3.9706254748037477E-3</v>
      </c>
    </row>
    <row r="210" spans="1:38" x14ac:dyDescent="0.25">
      <c r="A210" s="12" t="s">
        <v>35</v>
      </c>
      <c r="B210">
        <v>2009</v>
      </c>
      <c r="C210" s="12" t="s">
        <v>271</v>
      </c>
      <c r="D210" s="1">
        <v>100</v>
      </c>
      <c r="E210" s="1">
        <v>67</v>
      </c>
      <c r="F210" s="1">
        <v>64</v>
      </c>
      <c r="G210" s="1">
        <v>41</v>
      </c>
      <c r="H210" s="1">
        <v>56</v>
      </c>
      <c r="I210" s="1">
        <v>34</v>
      </c>
      <c r="J210" s="1">
        <v>70</v>
      </c>
      <c r="K210" s="1">
        <v>65</v>
      </c>
      <c r="L210" s="1">
        <v>102</v>
      </c>
      <c r="M210" s="1">
        <v>348</v>
      </c>
      <c r="N210" s="1">
        <v>515</v>
      </c>
      <c r="O210" s="1">
        <f t="shared" si="3"/>
        <v>947</v>
      </c>
      <c r="P210" s="13">
        <v>5168946</v>
      </c>
      <c r="Q210" s="13">
        <v>354883.35799999977</v>
      </c>
      <c r="R210" s="13">
        <v>681410.272</v>
      </c>
      <c r="S210" s="13">
        <v>743301.06299999997</v>
      </c>
      <c r="T210" s="13">
        <v>673770.11600000015</v>
      </c>
      <c r="U210" s="13">
        <v>731353.71600000001</v>
      </c>
      <c r="V210" s="13">
        <v>791899.47100000002</v>
      </c>
      <c r="W210" s="13">
        <v>554679.53899999999</v>
      </c>
      <c r="X210" s="13">
        <v>321393.0470000002</v>
      </c>
      <c r="Y210" s="13">
        <v>219702.27699999997</v>
      </c>
      <c r="Z210" s="13">
        <v>98819.255999999965</v>
      </c>
      <c r="AA210" s="13">
        <v>639914.58000000007</v>
      </c>
      <c r="AB210" s="18">
        <v>0.12379981915075144</v>
      </c>
      <c r="AC210" s="14">
        <v>2.8178272591751138E-4</v>
      </c>
      <c r="AD210" s="14">
        <v>9.8325491635676429E-5</v>
      </c>
      <c r="AE210" s="14">
        <v>8.6102392672079365E-5</v>
      </c>
      <c r="AF210" s="14">
        <v>6.0851615449207592E-5</v>
      </c>
      <c r="AG210" s="14">
        <v>7.6570336315895604E-5</v>
      </c>
      <c r="AH210" s="14">
        <v>4.2934742660031399E-5</v>
      </c>
      <c r="AI210" s="14">
        <v>1.2619899433499745E-4</v>
      </c>
      <c r="AJ210" s="14">
        <v>2.0224457438246932E-4</v>
      </c>
      <c r="AK210" s="14">
        <v>4.6426464665179601E-4</v>
      </c>
      <c r="AL210" s="14">
        <v>3.5215808546463874E-3</v>
      </c>
    </row>
    <row r="211" spans="1:38" x14ac:dyDescent="0.25">
      <c r="A211" s="12" t="s">
        <v>35</v>
      </c>
      <c r="B211">
        <v>2010</v>
      </c>
      <c r="C211" s="12" t="s">
        <v>272</v>
      </c>
      <c r="D211" s="1">
        <v>128</v>
      </c>
      <c r="E211" s="1">
        <v>35</v>
      </c>
      <c r="F211" s="1">
        <v>71</v>
      </c>
      <c r="G211" s="1">
        <v>50</v>
      </c>
      <c r="H211" s="1">
        <v>50</v>
      </c>
      <c r="I211" s="1">
        <v>70</v>
      </c>
      <c r="J211" s="1">
        <v>33</v>
      </c>
      <c r="K211" s="1">
        <v>76</v>
      </c>
      <c r="L211" s="1">
        <v>111</v>
      </c>
      <c r="M211" s="1">
        <v>355</v>
      </c>
      <c r="N211" s="1">
        <v>542</v>
      </c>
      <c r="O211" s="1">
        <f t="shared" si="3"/>
        <v>979</v>
      </c>
      <c r="P211" s="13">
        <v>5228413</v>
      </c>
      <c r="Q211" s="13">
        <v>352390.09799999988</v>
      </c>
      <c r="R211" s="13">
        <v>701457.01900000032</v>
      </c>
      <c r="S211" s="13">
        <v>733067.39799999993</v>
      </c>
      <c r="T211" s="13">
        <v>692633.28899999999</v>
      </c>
      <c r="U211" s="13">
        <v>713829.92499999993</v>
      </c>
      <c r="V211" s="13">
        <v>798558.91200000001</v>
      </c>
      <c r="W211" s="13">
        <v>583532.71299999987</v>
      </c>
      <c r="X211" s="13">
        <v>331419.34799999982</v>
      </c>
      <c r="Y211" s="13">
        <v>223261.59699999995</v>
      </c>
      <c r="Z211" s="13">
        <v>98524.028999999966</v>
      </c>
      <c r="AA211" s="13">
        <v>653204.97399999981</v>
      </c>
      <c r="AB211" s="18">
        <v>0.1249336986194472</v>
      </c>
      <c r="AC211" s="14">
        <v>3.6323381595132118E-4</v>
      </c>
      <c r="AD211" s="14">
        <v>4.9896143387225817E-5</v>
      </c>
      <c r="AE211" s="14">
        <v>9.6853304612518046E-5</v>
      </c>
      <c r="AF211" s="14">
        <v>7.218827162088653E-5</v>
      </c>
      <c r="AG211" s="14">
        <v>7.004469587065855E-5</v>
      </c>
      <c r="AH211" s="14">
        <v>8.7657903440942369E-5</v>
      </c>
      <c r="AI211" s="14">
        <v>5.65520994193174E-5</v>
      </c>
      <c r="AJ211" s="14">
        <v>2.2931672655393686E-4</v>
      </c>
      <c r="AK211" s="14">
        <v>4.9717462157184171E-4</v>
      </c>
      <c r="AL211" s="14">
        <v>3.6031819202196869E-3</v>
      </c>
    </row>
    <row r="212" spans="1:38" x14ac:dyDescent="0.25">
      <c r="A212" s="12" t="s">
        <v>35</v>
      </c>
      <c r="B212">
        <v>2011</v>
      </c>
      <c r="C212" s="12" t="s">
        <v>273</v>
      </c>
      <c r="D212" s="1">
        <v>116</v>
      </c>
      <c r="E212" s="1">
        <v>48</v>
      </c>
      <c r="F212" s="1">
        <v>53</v>
      </c>
      <c r="G212" s="1">
        <v>54</v>
      </c>
      <c r="H212" s="1">
        <v>56</v>
      </c>
      <c r="I212" s="1">
        <v>54</v>
      </c>
      <c r="J212" s="1">
        <v>55</v>
      </c>
      <c r="K212" s="1">
        <v>66</v>
      </c>
      <c r="L212" s="1">
        <v>113</v>
      </c>
      <c r="M212" s="1">
        <v>394</v>
      </c>
      <c r="N212" s="1">
        <v>573</v>
      </c>
      <c r="O212" s="1">
        <f t="shared" si="3"/>
        <v>1009</v>
      </c>
      <c r="P212" s="13">
        <v>5049930</v>
      </c>
      <c r="Q212" s="13">
        <v>339163.89199999993</v>
      </c>
      <c r="R212" s="13">
        <v>677004.9029999997</v>
      </c>
      <c r="S212" s="13">
        <v>702287.20700000005</v>
      </c>
      <c r="T212" s="13">
        <v>679763.01100000029</v>
      </c>
      <c r="U212" s="13">
        <v>673645.54800000018</v>
      </c>
      <c r="V212" s="13">
        <v>770233.87800000014</v>
      </c>
      <c r="W212" s="13">
        <v>580274.73299999989</v>
      </c>
      <c r="X212" s="13">
        <v>323909.77600000001</v>
      </c>
      <c r="Y212" s="13">
        <v>209969.04999999996</v>
      </c>
      <c r="Z212" s="13">
        <v>95140.465000000011</v>
      </c>
      <c r="AA212" s="13">
        <v>629019.29099999997</v>
      </c>
      <c r="AB212" s="18">
        <v>0.12456000201982997</v>
      </c>
      <c r="AC212" s="14">
        <v>3.4201754000393422E-4</v>
      </c>
      <c r="AD212" s="14">
        <v>7.0900520494457961E-5</v>
      </c>
      <c r="AE212" s="14">
        <v>7.546769964157982E-5</v>
      </c>
      <c r="AF212" s="14">
        <v>7.9439450405753217E-5</v>
      </c>
      <c r="AG212" s="14">
        <v>8.3129770791567654E-5</v>
      </c>
      <c r="AH212" s="14">
        <v>7.0108575515033362E-5</v>
      </c>
      <c r="AI212" s="14">
        <v>9.4782689771191555E-5</v>
      </c>
      <c r="AJ212" s="14">
        <v>2.0376044469864966E-4</v>
      </c>
      <c r="AK212" s="14">
        <v>5.3817455477366796E-4</v>
      </c>
      <c r="AL212" s="14">
        <v>4.1412452629908834E-3</v>
      </c>
    </row>
    <row r="213" spans="1:38" x14ac:dyDescent="0.25">
      <c r="A213" s="12" t="s">
        <v>35</v>
      </c>
      <c r="B213">
        <v>2012</v>
      </c>
      <c r="C213" s="12" t="s">
        <v>274</v>
      </c>
      <c r="D213" s="1">
        <v>122</v>
      </c>
      <c r="E213" s="1">
        <v>66</v>
      </c>
      <c r="F213" s="1">
        <v>50</v>
      </c>
      <c r="G213" s="1">
        <v>63</v>
      </c>
      <c r="H213" s="1">
        <v>56</v>
      </c>
      <c r="I213" s="1">
        <v>64</v>
      </c>
      <c r="J213" s="1">
        <v>73</v>
      </c>
      <c r="K213" s="1">
        <v>76</v>
      </c>
      <c r="L213" s="1">
        <v>135</v>
      </c>
      <c r="M213" s="1">
        <v>366</v>
      </c>
      <c r="N213" s="1">
        <v>577</v>
      </c>
      <c r="O213" s="1">
        <f t="shared" si="3"/>
        <v>1071</v>
      </c>
      <c r="P213" s="13">
        <v>5032187</v>
      </c>
      <c r="Q213" s="13">
        <v>335678.71800000005</v>
      </c>
      <c r="R213" s="13">
        <v>672423.7489999996</v>
      </c>
      <c r="S213" s="13">
        <v>695542.51</v>
      </c>
      <c r="T213" s="13">
        <v>687377.87699999986</v>
      </c>
      <c r="U213" s="13">
        <v>654897.17600000044</v>
      </c>
      <c r="V213" s="13">
        <v>758363.18500000029</v>
      </c>
      <c r="W213" s="13">
        <v>593456.24599999993</v>
      </c>
      <c r="X213" s="13">
        <v>332030.82400000002</v>
      </c>
      <c r="Y213" s="13">
        <v>206004.81400000004</v>
      </c>
      <c r="Z213" s="13">
        <v>94985.637999999948</v>
      </c>
      <c r="AA213" s="13">
        <v>633021.27599999995</v>
      </c>
      <c r="AB213" s="18">
        <v>0.12579446590518198</v>
      </c>
      <c r="AC213" s="14">
        <v>3.6344276076507171E-4</v>
      </c>
      <c r="AD213" s="14">
        <v>9.8152392889383264E-5</v>
      </c>
      <c r="AE213" s="14">
        <v>7.1886332296210048E-5</v>
      </c>
      <c r="AF213" s="14">
        <v>9.1652644212173294E-5</v>
      </c>
      <c r="AG213" s="14">
        <v>8.5509606778331814E-5</v>
      </c>
      <c r="AH213" s="14">
        <v>8.4392282307322146E-5</v>
      </c>
      <c r="AI213" s="14">
        <v>1.2300822595099961E-4</v>
      </c>
      <c r="AJ213" s="14">
        <v>2.2889441132128142E-4</v>
      </c>
      <c r="AK213" s="14">
        <v>6.5532449159173519E-4</v>
      </c>
      <c r="AL213" s="14">
        <v>3.8532141037995681E-3</v>
      </c>
    </row>
    <row r="214" spans="1:38" x14ac:dyDescent="0.25">
      <c r="A214" s="12" t="s">
        <v>35</v>
      </c>
      <c r="B214">
        <v>2013</v>
      </c>
      <c r="C214" s="12" t="s">
        <v>275</v>
      </c>
      <c r="D214" s="1">
        <v>111</v>
      </c>
      <c r="E214" s="1">
        <v>61</v>
      </c>
      <c r="F214" s="1">
        <v>49</v>
      </c>
      <c r="G214" s="1">
        <v>48</v>
      </c>
      <c r="H214" s="1">
        <v>44</v>
      </c>
      <c r="I214" s="1">
        <v>63</v>
      </c>
      <c r="J214" s="1">
        <v>47</v>
      </c>
      <c r="K214" s="1">
        <v>73</v>
      </c>
      <c r="L214" s="1">
        <v>143</v>
      </c>
      <c r="M214" s="1">
        <v>420</v>
      </c>
      <c r="N214" s="1">
        <v>636</v>
      </c>
      <c r="O214" s="1">
        <f t="shared" si="3"/>
        <v>1059</v>
      </c>
      <c r="P214" s="13">
        <v>5190792</v>
      </c>
      <c r="Q214" s="13">
        <v>336961.84200000012</v>
      </c>
      <c r="R214" s="13">
        <v>680429.47300000011</v>
      </c>
      <c r="S214" s="13">
        <v>698919.05100000009</v>
      </c>
      <c r="T214" s="13">
        <v>699737.86399999994</v>
      </c>
      <c r="U214" s="13">
        <v>649787.9859999998</v>
      </c>
      <c r="V214" s="13">
        <v>761382.42599999998</v>
      </c>
      <c r="W214" s="13">
        <v>641259.38199999975</v>
      </c>
      <c r="X214" s="13">
        <v>382088.15800000005</v>
      </c>
      <c r="Y214" s="13">
        <v>234822.93199999997</v>
      </c>
      <c r="Z214" s="13">
        <v>107269.71299999999</v>
      </c>
      <c r="AA214" s="13">
        <v>724180.80300000007</v>
      </c>
      <c r="AB214" s="18">
        <v>0.13951258362885666</v>
      </c>
      <c r="AC214" s="14">
        <v>3.2941415366550603E-4</v>
      </c>
      <c r="AD214" s="14">
        <v>8.9649261856709705E-5</v>
      </c>
      <c r="AE214" s="14">
        <v>7.0108262079695402E-5</v>
      </c>
      <c r="AF214" s="14">
        <v>6.8597116819735235E-5</v>
      </c>
      <c r="AG214" s="14">
        <v>6.7714394460965013E-5</v>
      </c>
      <c r="AH214" s="14">
        <v>8.2744226618122657E-5</v>
      </c>
      <c r="AI214" s="14">
        <v>7.3293274639372094E-5</v>
      </c>
      <c r="AJ214" s="14">
        <v>1.9105538465811334E-4</v>
      </c>
      <c r="AK214" s="14">
        <v>6.0896948514381044E-4</v>
      </c>
      <c r="AL214" s="14">
        <v>3.9153642557056157E-3</v>
      </c>
    </row>
    <row r="215" spans="1:38" x14ac:dyDescent="0.25">
      <c r="A215" s="12" t="s">
        <v>35</v>
      </c>
      <c r="B215">
        <v>2014</v>
      </c>
      <c r="C215" s="12" t="s">
        <v>276</v>
      </c>
      <c r="D215" s="1">
        <v>98</v>
      </c>
      <c r="E215" s="1">
        <v>47</v>
      </c>
      <c r="F215" s="1">
        <v>47</v>
      </c>
      <c r="G215" s="1">
        <v>56</v>
      </c>
      <c r="H215" s="1">
        <v>37</v>
      </c>
      <c r="I215" s="1">
        <v>62</v>
      </c>
      <c r="J215" s="1">
        <v>49</v>
      </c>
      <c r="K215" s="1">
        <v>48</v>
      </c>
      <c r="L215" s="1">
        <v>98</v>
      </c>
      <c r="M215" s="1">
        <v>337</v>
      </c>
      <c r="N215" s="1">
        <v>483</v>
      </c>
      <c r="O215" s="1">
        <f t="shared" si="3"/>
        <v>879</v>
      </c>
      <c r="P215" s="13">
        <v>5166404</v>
      </c>
      <c r="Q215" s="13">
        <v>338865.79599999997</v>
      </c>
      <c r="R215" s="13">
        <v>688227.07600000012</v>
      </c>
      <c r="S215" s="13">
        <v>693603.91600000008</v>
      </c>
      <c r="T215" s="13">
        <v>716060.6470000007</v>
      </c>
      <c r="U215" s="13">
        <v>649973.18600000022</v>
      </c>
      <c r="V215" s="13">
        <v>751667.55</v>
      </c>
      <c r="W215" s="13">
        <v>642692.5499999997</v>
      </c>
      <c r="X215" s="13">
        <v>372090.58100000006</v>
      </c>
      <c r="Y215" s="13">
        <v>213690.90699999995</v>
      </c>
      <c r="Z215" s="13">
        <v>100288.46400000002</v>
      </c>
      <c r="AA215" s="13">
        <v>686069.95200000005</v>
      </c>
      <c r="AB215" s="18">
        <v>0.1327944837453672</v>
      </c>
      <c r="AC215" s="14">
        <v>2.8920003481260179E-4</v>
      </c>
      <c r="AD215" s="14">
        <v>6.8291413748447166E-5</v>
      </c>
      <c r="AE215" s="14">
        <v>6.7762016499341667E-5</v>
      </c>
      <c r="AF215" s="14">
        <v>7.8205666286252355E-5</v>
      </c>
      <c r="AG215" s="14">
        <v>5.6925425228233933E-5</v>
      </c>
      <c r="AH215" s="14">
        <v>8.2483273356685408E-5</v>
      </c>
      <c r="AI215" s="14">
        <v>7.6241742649732012E-5</v>
      </c>
      <c r="AJ215" s="14">
        <v>1.2900084670511988E-4</v>
      </c>
      <c r="AK215" s="14">
        <v>4.5860631776905707E-4</v>
      </c>
      <c r="AL215" s="14">
        <v>3.3603067248093453E-3</v>
      </c>
    </row>
    <row r="216" spans="1:38" x14ac:dyDescent="0.25">
      <c r="A216" s="12" t="s">
        <v>35</v>
      </c>
      <c r="B216">
        <v>2015</v>
      </c>
      <c r="C216" s="12" t="s">
        <v>277</v>
      </c>
      <c r="D216" s="1">
        <v>109</v>
      </c>
      <c r="E216" s="1">
        <v>55</v>
      </c>
      <c r="F216" s="1">
        <v>48</v>
      </c>
      <c r="G216" s="1">
        <v>44</v>
      </c>
      <c r="H216" s="1">
        <v>46</v>
      </c>
      <c r="I216" s="1">
        <v>39</v>
      </c>
      <c r="J216" s="1">
        <v>51</v>
      </c>
      <c r="K216" s="1">
        <v>73</v>
      </c>
      <c r="L216" s="1">
        <v>146</v>
      </c>
      <c r="M216" s="1">
        <v>415</v>
      </c>
      <c r="N216" s="1">
        <v>634</v>
      </c>
      <c r="O216" s="1">
        <f t="shared" si="3"/>
        <v>1026</v>
      </c>
      <c r="P216" s="13">
        <v>5152678</v>
      </c>
      <c r="Q216" s="13">
        <v>332898.69199999998</v>
      </c>
      <c r="R216" s="13">
        <v>680407.14600000042</v>
      </c>
      <c r="S216" s="13">
        <v>682235.72900000017</v>
      </c>
      <c r="T216" s="13">
        <v>713599.71199999971</v>
      </c>
      <c r="U216" s="13">
        <v>642341.13599999994</v>
      </c>
      <c r="V216" s="13">
        <v>736804.21499999997</v>
      </c>
      <c r="W216" s="13">
        <v>658229.79</v>
      </c>
      <c r="X216" s="13">
        <v>385699.7809999999</v>
      </c>
      <c r="Y216" s="13">
        <v>215767.39300000001</v>
      </c>
      <c r="Z216" s="13">
        <v>102889.867</v>
      </c>
      <c r="AA216" s="13">
        <v>704357.04099999985</v>
      </c>
      <c r="AB216" s="18">
        <v>0.13669727489278388</v>
      </c>
      <c r="AC216" s="14">
        <v>3.2742693984511061E-4</v>
      </c>
      <c r="AD216" s="14">
        <v>8.0833954086660876E-5</v>
      </c>
      <c r="AE216" s="14">
        <v>7.0356913248089336E-5</v>
      </c>
      <c r="AF216" s="14">
        <v>6.1659217709998209E-5</v>
      </c>
      <c r="AG216" s="14">
        <v>7.1613037717702707E-5</v>
      </c>
      <c r="AH216" s="14">
        <v>5.2931293288000533E-5</v>
      </c>
      <c r="AI216" s="14">
        <v>7.7480540648274207E-5</v>
      </c>
      <c r="AJ216" s="14">
        <v>1.892663765863015E-4</v>
      </c>
      <c r="AK216" s="14">
        <v>6.7665460461859494E-4</v>
      </c>
      <c r="AL216" s="14">
        <v>4.03343897800937E-3</v>
      </c>
    </row>
    <row r="217" spans="1:38" x14ac:dyDescent="0.25">
      <c r="A217" s="12" t="s">
        <v>35</v>
      </c>
      <c r="B217">
        <v>2016</v>
      </c>
      <c r="C217" s="12" t="s">
        <v>278</v>
      </c>
      <c r="D217" s="1">
        <v>102</v>
      </c>
      <c r="E217" s="1">
        <v>45</v>
      </c>
      <c r="F217" s="1">
        <v>53</v>
      </c>
      <c r="G217" s="1">
        <v>60</v>
      </c>
      <c r="H217" s="1">
        <v>42</v>
      </c>
      <c r="I217" s="1">
        <v>48</v>
      </c>
      <c r="J217" s="1">
        <v>61</v>
      </c>
      <c r="K217" s="1">
        <v>82</v>
      </c>
      <c r="L217" s="1">
        <v>93</v>
      </c>
      <c r="M217" s="1">
        <v>275</v>
      </c>
      <c r="N217" s="1">
        <v>450</v>
      </c>
      <c r="O217" s="1">
        <f t="shared" si="3"/>
        <v>861</v>
      </c>
      <c r="P217" s="13">
        <v>5195638</v>
      </c>
      <c r="Q217" s="13">
        <v>333261.73300000007</v>
      </c>
      <c r="R217" s="13">
        <v>686280.82900000026</v>
      </c>
      <c r="S217" s="13">
        <v>683388.95499999996</v>
      </c>
      <c r="T217" s="13">
        <v>715947.02999999968</v>
      </c>
      <c r="U217" s="13">
        <v>643762.95899999968</v>
      </c>
      <c r="V217" s="13">
        <v>724190.93</v>
      </c>
      <c r="W217" s="13">
        <v>674338.5070000001</v>
      </c>
      <c r="X217" s="13">
        <v>408009.49199999997</v>
      </c>
      <c r="Y217" s="13">
        <v>218535.73100000003</v>
      </c>
      <c r="Z217" s="13">
        <v>107132.141</v>
      </c>
      <c r="AA217" s="13">
        <v>733677.36400000006</v>
      </c>
      <c r="AB217" s="18">
        <v>0.14121025444805818</v>
      </c>
      <c r="AC217" s="14">
        <v>3.0606574322771099E-4</v>
      </c>
      <c r="AD217" s="14">
        <v>6.5570824797147272E-5</v>
      </c>
      <c r="AE217" s="14">
        <v>7.7554662849357877E-5</v>
      </c>
      <c r="AF217" s="14">
        <v>8.380508261903122E-5</v>
      </c>
      <c r="AG217" s="14">
        <v>6.5241405105446619E-5</v>
      </c>
      <c r="AH217" s="14">
        <v>6.6280863252457468E-5</v>
      </c>
      <c r="AI217" s="14">
        <v>9.0459019271162569E-5</v>
      </c>
      <c r="AJ217" s="14">
        <v>2.0097571651592853E-4</v>
      </c>
      <c r="AK217" s="14">
        <v>4.2555969943423112E-4</v>
      </c>
      <c r="AL217" s="14">
        <v>2.5669234035003556E-3</v>
      </c>
    </row>
    <row r="218" spans="1:38" x14ac:dyDescent="0.25">
      <c r="A218" s="12" t="s">
        <v>35</v>
      </c>
      <c r="B218">
        <v>2017</v>
      </c>
      <c r="C218" s="12" t="s">
        <v>279</v>
      </c>
      <c r="D218" s="1">
        <v>100</v>
      </c>
      <c r="E218" s="1">
        <v>61</v>
      </c>
      <c r="F218" s="1">
        <v>70</v>
      </c>
      <c r="G218" s="1">
        <v>40</v>
      </c>
      <c r="H218" s="1">
        <v>49</v>
      </c>
      <c r="I218" s="1">
        <v>58</v>
      </c>
      <c r="J218" s="1">
        <v>57</v>
      </c>
      <c r="K218" s="1">
        <v>76</v>
      </c>
      <c r="L218" s="1">
        <v>120</v>
      </c>
      <c r="M218" s="1">
        <v>377</v>
      </c>
      <c r="N218" s="1">
        <v>573</v>
      </c>
      <c r="O218" s="1">
        <f t="shared" si="3"/>
        <v>1008</v>
      </c>
      <c r="P218" s="13">
        <v>4927974</v>
      </c>
      <c r="Q218" s="13">
        <v>316049</v>
      </c>
      <c r="R218" s="13">
        <v>650976</v>
      </c>
      <c r="S218" s="13">
        <v>639854</v>
      </c>
      <c r="T218" s="13">
        <v>684324</v>
      </c>
      <c r="U218" s="13">
        <v>616148</v>
      </c>
      <c r="V218" s="13">
        <v>671407</v>
      </c>
      <c r="W218" s="13">
        <v>646451</v>
      </c>
      <c r="X218" s="13">
        <v>398504</v>
      </c>
      <c r="Y218" s="13">
        <v>205756</v>
      </c>
      <c r="Z218" s="13">
        <v>98505</v>
      </c>
      <c r="AA218" s="13">
        <v>702765</v>
      </c>
      <c r="AB218" s="18">
        <v>0.1426072864832485</v>
      </c>
      <c r="AC218" s="14">
        <v>3.1640663314865734E-4</v>
      </c>
      <c r="AD218" s="14">
        <v>9.3705451506660765E-5</v>
      </c>
      <c r="AE218" s="14">
        <v>1.0939995686515986E-4</v>
      </c>
      <c r="AF218" s="14">
        <v>5.8451844447951553E-5</v>
      </c>
      <c r="AG218" s="14">
        <v>7.9526347565844565E-5</v>
      </c>
      <c r="AH218" s="14">
        <v>8.6385754095503917E-5</v>
      </c>
      <c r="AI218" s="14">
        <v>8.817373629246455E-5</v>
      </c>
      <c r="AJ218" s="14">
        <v>1.9071326762090218E-4</v>
      </c>
      <c r="AK218" s="14">
        <v>5.8321507027741593E-4</v>
      </c>
      <c r="AL218" s="14">
        <v>3.8272168925435257E-3</v>
      </c>
    </row>
    <row r="219" spans="1:38" x14ac:dyDescent="0.25">
      <c r="A219" s="12" t="s">
        <v>36</v>
      </c>
      <c r="B219">
        <v>2009</v>
      </c>
      <c r="C219" s="12" t="s">
        <v>280</v>
      </c>
      <c r="D219" s="1">
        <v>128</v>
      </c>
      <c r="E219" s="1">
        <v>35</v>
      </c>
      <c r="F219" s="1">
        <v>54</v>
      </c>
      <c r="G219" s="1">
        <v>58</v>
      </c>
      <c r="H219" s="1">
        <v>31</v>
      </c>
      <c r="I219" s="1">
        <v>44</v>
      </c>
      <c r="J219" s="1">
        <v>34</v>
      </c>
      <c r="K219" s="1">
        <v>82</v>
      </c>
      <c r="L219" s="1">
        <v>161</v>
      </c>
      <c r="M219" s="1">
        <v>219</v>
      </c>
      <c r="N219" s="1">
        <v>462</v>
      </c>
      <c r="O219" s="1">
        <f t="shared" si="3"/>
        <v>846</v>
      </c>
      <c r="P219" s="13">
        <v>2922240</v>
      </c>
      <c r="Q219" s="13">
        <v>215338.05700000003</v>
      </c>
      <c r="R219" s="13">
        <v>416772.9219999999</v>
      </c>
      <c r="S219" s="13">
        <v>447296.75400000002</v>
      </c>
      <c r="T219" s="13">
        <v>381306.36799999996</v>
      </c>
      <c r="U219" s="13">
        <v>383759.94999999995</v>
      </c>
      <c r="V219" s="13">
        <v>403646.66700000007</v>
      </c>
      <c r="W219" s="13">
        <v>310222.7759999999</v>
      </c>
      <c r="X219" s="13">
        <v>194329.20300000001</v>
      </c>
      <c r="Y219" s="13">
        <v>124229.84300000002</v>
      </c>
      <c r="Z219" s="13">
        <v>46621.498</v>
      </c>
      <c r="AA219" s="13">
        <v>365180.54400000005</v>
      </c>
      <c r="AB219" s="18">
        <v>0.1249659658344284</v>
      </c>
      <c r="AC219" s="14">
        <v>5.9441420519550797E-4</v>
      </c>
      <c r="AD219" s="14">
        <v>8.3978584386055702E-5</v>
      </c>
      <c r="AE219" s="14">
        <v>1.2072522216425473E-4</v>
      </c>
      <c r="AF219" s="14">
        <v>1.5210865820106107E-4</v>
      </c>
      <c r="AG219" s="14">
        <v>8.0779664475149119E-5</v>
      </c>
      <c r="AH219" s="14">
        <v>1.0900622647777243E-4</v>
      </c>
      <c r="AI219" s="14">
        <v>1.0959865822359868E-4</v>
      </c>
      <c r="AJ219" s="14">
        <v>4.2196437145887948E-4</v>
      </c>
      <c r="AK219" s="14">
        <v>1.2959848947084315E-3</v>
      </c>
      <c r="AL219" s="14">
        <v>4.6974037599564044E-3</v>
      </c>
    </row>
    <row r="220" spans="1:38" x14ac:dyDescent="0.25">
      <c r="A220" s="12" t="s">
        <v>36</v>
      </c>
      <c r="B220">
        <v>2010</v>
      </c>
      <c r="C220" s="12" t="s">
        <v>281</v>
      </c>
      <c r="D220" s="1">
        <v>101</v>
      </c>
      <c r="E220" s="1">
        <v>63</v>
      </c>
      <c r="F220" s="1">
        <v>55</v>
      </c>
      <c r="G220" s="1">
        <v>38</v>
      </c>
      <c r="H220" s="1">
        <v>54</v>
      </c>
      <c r="I220" s="1">
        <v>60</v>
      </c>
      <c r="J220" s="1">
        <v>57</v>
      </c>
      <c r="K220" s="1">
        <v>51</v>
      </c>
      <c r="L220" s="1">
        <v>141</v>
      </c>
      <c r="M220" s="1">
        <v>222</v>
      </c>
      <c r="N220" s="1">
        <v>414</v>
      </c>
      <c r="O220" s="1">
        <f t="shared" si="3"/>
        <v>842</v>
      </c>
      <c r="P220" s="13">
        <v>2821136</v>
      </c>
      <c r="Q220" s="13">
        <v>199939.44999999995</v>
      </c>
      <c r="R220" s="13">
        <v>398252.33499999996</v>
      </c>
      <c r="S220" s="13">
        <v>424340.39299999998</v>
      </c>
      <c r="T220" s="13">
        <v>364378.14799999981</v>
      </c>
      <c r="U220" s="13">
        <v>369638.68599999993</v>
      </c>
      <c r="V220" s="13">
        <v>397130.7699999999</v>
      </c>
      <c r="W220" s="13">
        <v>315735.36099999992</v>
      </c>
      <c r="X220" s="13">
        <v>195663.83799999999</v>
      </c>
      <c r="Y220" s="13">
        <v>113743.39799999997</v>
      </c>
      <c r="Z220" s="13">
        <v>41388.429999999993</v>
      </c>
      <c r="AA220" s="13">
        <v>350795.66599999997</v>
      </c>
      <c r="AB220" s="18">
        <v>0.1243455352737337</v>
      </c>
      <c r="AC220" s="14">
        <v>5.0515293505108683E-4</v>
      </c>
      <c r="AD220" s="14">
        <v>1.5819116289675993E-4</v>
      </c>
      <c r="AE220" s="14">
        <v>1.2961292610199379E-4</v>
      </c>
      <c r="AF220" s="14">
        <v>1.0428726368080674E-4</v>
      </c>
      <c r="AG220" s="14">
        <v>1.4608860502225682E-4</v>
      </c>
      <c r="AH220" s="14">
        <v>1.5108373496216376E-4</v>
      </c>
      <c r="AI220" s="14">
        <v>1.8053093520937623E-4</v>
      </c>
      <c r="AJ220" s="14">
        <v>2.6065112757320036E-4</v>
      </c>
      <c r="AK220" s="14">
        <v>1.2396323872793042E-3</v>
      </c>
      <c r="AL220" s="14">
        <v>5.3638178592423057E-3</v>
      </c>
    </row>
    <row r="221" spans="1:38" x14ac:dyDescent="0.25">
      <c r="A221" s="12" t="s">
        <v>36</v>
      </c>
      <c r="B221">
        <v>2011</v>
      </c>
      <c r="C221" s="12" t="s">
        <v>282</v>
      </c>
      <c r="D221" s="1">
        <v>101</v>
      </c>
      <c r="E221" s="1">
        <v>53</v>
      </c>
      <c r="F221" s="1">
        <v>52</v>
      </c>
      <c r="G221" s="1">
        <v>64</v>
      </c>
      <c r="H221" s="1">
        <v>64</v>
      </c>
      <c r="I221" s="1">
        <v>73</v>
      </c>
      <c r="J221" s="1">
        <v>59</v>
      </c>
      <c r="K221" s="1">
        <v>63</v>
      </c>
      <c r="L221" s="1">
        <v>201</v>
      </c>
      <c r="M221" s="1">
        <v>217</v>
      </c>
      <c r="N221" s="1">
        <v>481</v>
      </c>
      <c r="O221" s="1">
        <f t="shared" si="3"/>
        <v>947</v>
      </c>
      <c r="P221" s="13">
        <v>2752624</v>
      </c>
      <c r="Q221" s="13">
        <v>194829.02499999999</v>
      </c>
      <c r="R221" s="13">
        <v>388394.73800000001</v>
      </c>
      <c r="S221" s="13">
        <v>401460.35999999993</v>
      </c>
      <c r="T221" s="13">
        <v>356345.69999999995</v>
      </c>
      <c r="U221" s="13">
        <v>358445.89900000003</v>
      </c>
      <c r="V221" s="13">
        <v>388306.57999999984</v>
      </c>
      <c r="W221" s="13">
        <v>317157.68600000005</v>
      </c>
      <c r="X221" s="13">
        <v>195286.87199999997</v>
      </c>
      <c r="Y221" s="13">
        <v>111479.44100000001</v>
      </c>
      <c r="Z221" s="13">
        <v>40236.578000000001</v>
      </c>
      <c r="AA221" s="13">
        <v>347002.89099999995</v>
      </c>
      <c r="AB221" s="18">
        <v>0.12606258283005595</v>
      </c>
      <c r="AC221" s="14">
        <v>5.1840325126094539E-4</v>
      </c>
      <c r="AD221" s="14">
        <v>1.3645910928896261E-4</v>
      </c>
      <c r="AE221" s="14">
        <v>1.2952710947601405E-4</v>
      </c>
      <c r="AF221" s="14">
        <v>1.7960087634002602E-4</v>
      </c>
      <c r="AG221" s="14">
        <v>1.7854856249868825E-4</v>
      </c>
      <c r="AH221" s="14">
        <v>1.8799578415591112E-4</v>
      </c>
      <c r="AI221" s="14">
        <v>1.8602733783345862E-4</v>
      </c>
      <c r="AJ221" s="14">
        <v>3.2260233038091784E-4</v>
      </c>
      <c r="AK221" s="14">
        <v>1.8030230345342331E-3</v>
      </c>
      <c r="AL221" s="14">
        <v>5.3931027633612382E-3</v>
      </c>
    </row>
    <row r="222" spans="1:38" x14ac:dyDescent="0.25">
      <c r="A222" s="12" t="s">
        <v>36</v>
      </c>
      <c r="B222">
        <v>2012</v>
      </c>
      <c r="C222" s="12" t="s">
        <v>283</v>
      </c>
      <c r="D222" s="1">
        <v>102</v>
      </c>
      <c r="E222" s="1">
        <v>58</v>
      </c>
      <c r="F222" s="1">
        <v>51</v>
      </c>
      <c r="G222" s="1">
        <v>55</v>
      </c>
      <c r="H222" s="1">
        <v>56</v>
      </c>
      <c r="I222" s="1">
        <v>54</v>
      </c>
      <c r="J222" s="1">
        <v>55</v>
      </c>
      <c r="K222" s="1">
        <v>73</v>
      </c>
      <c r="L222" s="1">
        <v>121</v>
      </c>
      <c r="M222" s="1">
        <v>237</v>
      </c>
      <c r="N222" s="1">
        <v>431</v>
      </c>
      <c r="O222" s="1">
        <f t="shared" si="3"/>
        <v>862</v>
      </c>
      <c r="P222" s="13">
        <v>2787849</v>
      </c>
      <c r="Q222" s="13">
        <v>195379.45999999985</v>
      </c>
      <c r="R222" s="13">
        <v>390067.65300000011</v>
      </c>
      <c r="S222" s="13">
        <v>412468.54600000003</v>
      </c>
      <c r="T222" s="13">
        <v>360477.31900000002</v>
      </c>
      <c r="U222" s="13">
        <v>353756.54000000004</v>
      </c>
      <c r="V222" s="13">
        <v>388065.89699999988</v>
      </c>
      <c r="W222" s="13">
        <v>328897.35900000005</v>
      </c>
      <c r="X222" s="13">
        <v>203701.18499999982</v>
      </c>
      <c r="Y222" s="13">
        <v>113241.24099999995</v>
      </c>
      <c r="Z222" s="13">
        <v>42044.557000000001</v>
      </c>
      <c r="AA222" s="13">
        <v>358986.98299999977</v>
      </c>
      <c r="AB222" s="18">
        <v>0.12876844585198113</v>
      </c>
      <c r="AC222" s="14">
        <v>5.2206101910610297E-4</v>
      </c>
      <c r="AD222" s="14">
        <v>1.4869215520416399E-4</v>
      </c>
      <c r="AE222" s="14">
        <v>1.2364579189027422E-4</v>
      </c>
      <c r="AF222" s="14">
        <v>1.5257548006785969E-4</v>
      </c>
      <c r="AG222" s="14">
        <v>1.5830096031581493E-4</v>
      </c>
      <c r="AH222" s="14">
        <v>1.3915162454999238E-4</v>
      </c>
      <c r="AI222" s="14">
        <v>1.6722542305364025E-4</v>
      </c>
      <c r="AJ222" s="14">
        <v>3.5836806742189578E-4</v>
      </c>
      <c r="AK222" s="14">
        <v>1.068515312367515E-3</v>
      </c>
      <c r="AL222" s="14">
        <v>5.6368770873242878E-3</v>
      </c>
    </row>
    <row r="223" spans="1:38" x14ac:dyDescent="0.25">
      <c r="A223" s="12" t="s">
        <v>36</v>
      </c>
      <c r="B223">
        <v>2013</v>
      </c>
      <c r="C223" s="12" t="s">
        <v>284</v>
      </c>
      <c r="D223" s="1">
        <v>107</v>
      </c>
      <c r="E223" s="1">
        <v>46</v>
      </c>
      <c r="F223" s="1">
        <v>40</v>
      </c>
      <c r="G223" s="1">
        <v>47</v>
      </c>
      <c r="H223" s="1">
        <v>58</v>
      </c>
      <c r="I223" s="1">
        <v>57</v>
      </c>
      <c r="J223" s="1">
        <v>83</v>
      </c>
      <c r="K223" s="1">
        <v>101</v>
      </c>
      <c r="L223" s="1">
        <v>204</v>
      </c>
      <c r="M223" s="1">
        <v>282</v>
      </c>
      <c r="N223" s="1">
        <v>587</v>
      </c>
      <c r="O223" s="1">
        <f t="shared" si="3"/>
        <v>1025</v>
      </c>
      <c r="P223" s="13">
        <v>2808240</v>
      </c>
      <c r="Q223" s="13">
        <v>194963.78499999997</v>
      </c>
      <c r="R223" s="13">
        <v>393399.83199999976</v>
      </c>
      <c r="S223" s="13">
        <v>413405.25900000008</v>
      </c>
      <c r="T223" s="13">
        <v>366269.70699999994</v>
      </c>
      <c r="U223" s="13">
        <v>351704.45399999997</v>
      </c>
      <c r="V223" s="13">
        <v>384107.89599999995</v>
      </c>
      <c r="W223" s="13">
        <v>335586.49799999985</v>
      </c>
      <c r="X223" s="13">
        <v>209363.905</v>
      </c>
      <c r="Y223" s="13">
        <v>115259.75400000002</v>
      </c>
      <c r="Z223" s="13">
        <v>43571.198000000011</v>
      </c>
      <c r="AA223" s="13">
        <v>368194.85700000002</v>
      </c>
      <c r="AB223" s="18">
        <v>0.13111231839159046</v>
      </c>
      <c r="AC223" s="14">
        <v>5.4881987441924153E-4</v>
      </c>
      <c r="AD223" s="14">
        <v>1.1692938394544111E-4</v>
      </c>
      <c r="AE223" s="14">
        <v>9.6757356441854055E-5</v>
      </c>
      <c r="AF223" s="14">
        <v>1.2832074043185888E-4</v>
      </c>
      <c r="AG223" s="14">
        <v>1.6491118989354626E-4</v>
      </c>
      <c r="AH223" s="14">
        <v>1.4839580387069162E-4</v>
      </c>
      <c r="AI223" s="14">
        <v>2.4732818660660192E-4</v>
      </c>
      <c r="AJ223" s="14">
        <v>4.8241362330340564E-4</v>
      </c>
      <c r="AK223" s="14">
        <v>1.7699152819639018E-3</v>
      </c>
      <c r="AL223" s="14">
        <v>6.4721653969670497E-3</v>
      </c>
    </row>
    <row r="224" spans="1:38" x14ac:dyDescent="0.25">
      <c r="A224" s="12" t="s">
        <v>36</v>
      </c>
      <c r="B224">
        <v>2014</v>
      </c>
      <c r="C224" s="12" t="s">
        <v>285</v>
      </c>
      <c r="D224" s="1">
        <v>100</v>
      </c>
      <c r="E224" s="1">
        <v>63</v>
      </c>
      <c r="F224" s="1">
        <v>62</v>
      </c>
      <c r="G224" s="1">
        <v>69</v>
      </c>
      <c r="H224" s="1">
        <v>57</v>
      </c>
      <c r="I224" s="1">
        <v>42</v>
      </c>
      <c r="J224" s="1">
        <v>111</v>
      </c>
      <c r="K224" s="1">
        <v>115</v>
      </c>
      <c r="L224" s="1">
        <v>197</v>
      </c>
      <c r="M224" s="1">
        <v>244</v>
      </c>
      <c r="N224" s="1">
        <v>556</v>
      </c>
      <c r="O224" s="1">
        <f t="shared" si="3"/>
        <v>1060</v>
      </c>
      <c r="P224" s="13">
        <v>2684587</v>
      </c>
      <c r="Q224" s="13">
        <v>179679.43800000002</v>
      </c>
      <c r="R224" s="13">
        <v>372766.31900000008</v>
      </c>
      <c r="S224" s="13">
        <v>383853.21099999989</v>
      </c>
      <c r="T224" s="13">
        <v>348531.0940000001</v>
      </c>
      <c r="U224" s="13">
        <v>335227.13199999998</v>
      </c>
      <c r="V224" s="13">
        <v>365431.32299999986</v>
      </c>
      <c r="W224" s="13">
        <v>329994.05699999997</v>
      </c>
      <c r="X224" s="13">
        <v>209974.33700000003</v>
      </c>
      <c r="Y224" s="13">
        <v>115418.14600000001</v>
      </c>
      <c r="Z224" s="13">
        <v>43631.316000000013</v>
      </c>
      <c r="AA224" s="13">
        <v>369023.799</v>
      </c>
      <c r="AB224" s="18">
        <v>0.13746017506603436</v>
      </c>
      <c r="AC224" s="14">
        <v>5.5654670959066552E-4</v>
      </c>
      <c r="AD224" s="14">
        <v>1.6900668539208873E-4</v>
      </c>
      <c r="AE224" s="14">
        <v>1.6152007648569604E-4</v>
      </c>
      <c r="AF224" s="14">
        <v>1.9797372799110996E-4</v>
      </c>
      <c r="AG224" s="14">
        <v>1.7003396968476883E-4</v>
      </c>
      <c r="AH224" s="14">
        <v>1.1493267641974964E-4</v>
      </c>
      <c r="AI224" s="14">
        <v>3.3636969407603606E-4</v>
      </c>
      <c r="AJ224" s="14">
        <v>5.476859774535208E-4</v>
      </c>
      <c r="AK224" s="14">
        <v>1.7068373286814014E-3</v>
      </c>
      <c r="AL224" s="14">
        <v>5.5923135575374327E-3</v>
      </c>
    </row>
    <row r="225" spans="1:38" x14ac:dyDescent="0.25">
      <c r="A225" s="12" t="s">
        <v>36</v>
      </c>
      <c r="B225">
        <v>2015</v>
      </c>
      <c r="C225" s="12" t="s">
        <v>286</v>
      </c>
      <c r="D225" s="1">
        <v>92</v>
      </c>
      <c r="E225" s="1">
        <v>49</v>
      </c>
      <c r="F225" s="1">
        <v>60</v>
      </c>
      <c r="G225" s="1">
        <v>69</v>
      </c>
      <c r="H225" s="1">
        <v>66</v>
      </c>
      <c r="I225" s="1">
        <v>60</v>
      </c>
      <c r="J225" s="1">
        <v>66</v>
      </c>
      <c r="K225" s="1">
        <v>140</v>
      </c>
      <c r="L225" s="1">
        <v>210</v>
      </c>
      <c r="M225" s="1">
        <v>290</v>
      </c>
      <c r="N225" s="1">
        <v>640</v>
      </c>
      <c r="O225" s="1">
        <f t="shared" si="3"/>
        <v>1102</v>
      </c>
      <c r="P225" s="13">
        <v>2747550</v>
      </c>
      <c r="Q225" s="13">
        <v>181973.66300000009</v>
      </c>
      <c r="R225" s="13">
        <v>381640.33099999977</v>
      </c>
      <c r="S225" s="13">
        <v>399249.53300000011</v>
      </c>
      <c r="T225" s="13">
        <v>360517.95100000006</v>
      </c>
      <c r="U225" s="13">
        <v>342804.96499999997</v>
      </c>
      <c r="V225" s="13">
        <v>364860.47700000007</v>
      </c>
      <c r="W225" s="13">
        <v>338436.13099999999</v>
      </c>
      <c r="X225" s="13">
        <v>219899.87699999998</v>
      </c>
      <c r="Y225" s="13">
        <v>115155.11599999999</v>
      </c>
      <c r="Z225" s="13">
        <v>43534.561000000009</v>
      </c>
      <c r="AA225" s="13">
        <v>378589.55399999995</v>
      </c>
      <c r="AB225" s="18">
        <v>0.13779168859529398</v>
      </c>
      <c r="AC225" s="14">
        <v>5.0556766558026566E-4</v>
      </c>
      <c r="AD225" s="14">
        <v>1.2839313882682916E-4</v>
      </c>
      <c r="AE225" s="14">
        <v>1.5028195411815294E-4</v>
      </c>
      <c r="AF225" s="14">
        <v>1.9139130189941634E-4</v>
      </c>
      <c r="AG225" s="14">
        <v>1.9252930015176416E-4</v>
      </c>
      <c r="AH225" s="14">
        <v>1.6444642207711632E-4</v>
      </c>
      <c r="AI225" s="14">
        <v>1.9501463926143277E-4</v>
      </c>
      <c r="AJ225" s="14">
        <v>6.3665338021084939E-4</v>
      </c>
      <c r="AK225" s="14">
        <v>1.8236271847444452E-3</v>
      </c>
      <c r="AL225" s="14">
        <v>6.6613741666075362E-3</v>
      </c>
    </row>
    <row r="226" spans="1:38" x14ac:dyDescent="0.25">
      <c r="A226" s="12" t="s">
        <v>36</v>
      </c>
      <c r="B226">
        <v>2016</v>
      </c>
      <c r="C226" s="12" t="s">
        <v>287</v>
      </c>
      <c r="D226" s="1">
        <v>109</v>
      </c>
      <c r="E226" s="1">
        <v>43</v>
      </c>
      <c r="F226" s="1">
        <v>50</v>
      </c>
      <c r="G226" s="1">
        <v>54</v>
      </c>
      <c r="H226" s="1">
        <v>37</v>
      </c>
      <c r="I226" s="1">
        <v>25</v>
      </c>
      <c r="J226" s="1">
        <v>87</v>
      </c>
      <c r="K226" s="1">
        <v>144</v>
      </c>
      <c r="L226" s="1">
        <v>206</v>
      </c>
      <c r="M226" s="1">
        <v>263</v>
      </c>
      <c r="N226" s="1">
        <v>613</v>
      </c>
      <c r="O226" s="1">
        <f t="shared" si="3"/>
        <v>1018</v>
      </c>
      <c r="P226" s="13">
        <v>2734849</v>
      </c>
      <c r="Q226" s="13">
        <v>175449.29399999994</v>
      </c>
      <c r="R226" s="13">
        <v>378376.07700000011</v>
      </c>
      <c r="S226" s="13">
        <v>396193.58500000002</v>
      </c>
      <c r="T226" s="13">
        <v>358118.21399999992</v>
      </c>
      <c r="U226" s="13">
        <v>339535.08399999997</v>
      </c>
      <c r="V226" s="13">
        <v>357727.18900000001</v>
      </c>
      <c r="W226" s="13">
        <v>342098.53599999985</v>
      </c>
      <c r="X226" s="13">
        <v>226882.89199999999</v>
      </c>
      <c r="Y226" s="13">
        <v>115817.72899999998</v>
      </c>
      <c r="Z226" s="13">
        <v>44504.654999999984</v>
      </c>
      <c r="AA226" s="13">
        <v>387205.27599999995</v>
      </c>
      <c r="AB226" s="18">
        <v>0.14158195790699959</v>
      </c>
      <c r="AC226" s="14">
        <v>6.2126211804534274E-4</v>
      </c>
      <c r="AD226" s="14">
        <v>1.1364354834727035E-4</v>
      </c>
      <c r="AE226" s="14">
        <v>1.2620093280914682E-4</v>
      </c>
      <c r="AF226" s="14">
        <v>1.5078819755311304E-4</v>
      </c>
      <c r="AG226" s="14">
        <v>1.0897253846085609E-4</v>
      </c>
      <c r="AH226" s="14">
        <v>6.988565803422898E-5</v>
      </c>
      <c r="AI226" s="14">
        <v>2.5431269311248979E-4</v>
      </c>
      <c r="AJ226" s="14">
        <v>6.3468866572804442E-4</v>
      </c>
      <c r="AK226" s="14">
        <v>1.7786568755807674E-3</v>
      </c>
      <c r="AL226" s="14">
        <v>5.9094941866193566E-3</v>
      </c>
    </row>
    <row r="227" spans="1:38" x14ac:dyDescent="0.25">
      <c r="A227" s="12" t="s">
        <v>36</v>
      </c>
      <c r="B227">
        <v>2017</v>
      </c>
      <c r="C227" s="12" t="s">
        <v>288</v>
      </c>
      <c r="D227" s="1">
        <v>79</v>
      </c>
      <c r="E227" s="1">
        <v>41</v>
      </c>
      <c r="F227" s="1">
        <v>73</v>
      </c>
      <c r="G227" s="1">
        <v>45</v>
      </c>
      <c r="H227" s="1">
        <v>47</v>
      </c>
      <c r="I227" s="1">
        <v>46</v>
      </c>
      <c r="J227" s="1">
        <v>101</v>
      </c>
      <c r="K227" s="1">
        <v>159</v>
      </c>
      <c r="L227" s="1">
        <v>212</v>
      </c>
      <c r="M227" s="1">
        <v>219</v>
      </c>
      <c r="N227" s="1">
        <v>590</v>
      </c>
      <c r="O227" s="1">
        <f t="shared" si="3"/>
        <v>1022</v>
      </c>
      <c r="P227" s="13">
        <v>2366832</v>
      </c>
      <c r="Q227" s="13">
        <v>149621</v>
      </c>
      <c r="R227" s="13">
        <v>323328</v>
      </c>
      <c r="S227" s="13">
        <v>337176</v>
      </c>
      <c r="T227" s="13">
        <v>307945</v>
      </c>
      <c r="U227" s="13">
        <v>293831</v>
      </c>
      <c r="V227" s="13">
        <v>307324</v>
      </c>
      <c r="W227" s="13">
        <v>300392</v>
      </c>
      <c r="X227" s="13">
        <v>204233</v>
      </c>
      <c r="Y227" s="13">
        <v>104380</v>
      </c>
      <c r="Z227" s="13">
        <v>38602</v>
      </c>
      <c r="AA227" s="13">
        <v>347215</v>
      </c>
      <c r="AB227" s="18">
        <v>0.14670031502024647</v>
      </c>
      <c r="AC227" s="14">
        <v>5.2800074855802322E-4</v>
      </c>
      <c r="AD227" s="14">
        <v>1.2680621536025337E-4</v>
      </c>
      <c r="AE227" s="14">
        <v>2.165041402709564E-4</v>
      </c>
      <c r="AF227" s="14">
        <v>1.4612999074510059E-4</v>
      </c>
      <c r="AG227" s="14">
        <v>1.599558930133308E-4</v>
      </c>
      <c r="AH227" s="14">
        <v>1.4967916596165609E-4</v>
      </c>
      <c r="AI227" s="14">
        <v>3.3622732962262643E-4</v>
      </c>
      <c r="AJ227" s="14">
        <v>7.7852256980997191E-4</v>
      </c>
      <c r="AK227" s="14">
        <v>2.0310404292009964E-3</v>
      </c>
      <c r="AL227" s="14">
        <v>5.673281177141081E-3</v>
      </c>
    </row>
    <row r="228" spans="1:38" x14ac:dyDescent="0.25">
      <c r="A228" s="12" t="s">
        <v>37</v>
      </c>
      <c r="B228">
        <v>2009</v>
      </c>
      <c r="C228" s="12" t="s">
        <v>289</v>
      </c>
      <c r="D228" s="1">
        <v>134</v>
      </c>
      <c r="E228" s="1">
        <v>60</v>
      </c>
      <c r="F228" s="1">
        <v>41</v>
      </c>
      <c r="G228" s="1">
        <v>39</v>
      </c>
      <c r="H228" s="1">
        <v>55</v>
      </c>
      <c r="I228" s="1">
        <v>61</v>
      </c>
      <c r="J228" s="1">
        <v>84</v>
      </c>
      <c r="K228" s="1">
        <v>154</v>
      </c>
      <c r="L228" s="1">
        <v>346</v>
      </c>
      <c r="M228" s="1">
        <v>620</v>
      </c>
      <c r="N228" s="1">
        <v>1120</v>
      </c>
      <c r="O228" s="1">
        <f t="shared" si="3"/>
        <v>1594</v>
      </c>
      <c r="P228" s="13">
        <v>5784755</v>
      </c>
      <c r="Q228" s="13">
        <v>387831.17799999996</v>
      </c>
      <c r="R228" s="13">
        <v>765931.51900000009</v>
      </c>
      <c r="S228" s="13">
        <v>823917.65599999996</v>
      </c>
      <c r="T228" s="13">
        <v>743732.1379999998</v>
      </c>
      <c r="U228" s="13">
        <v>785589.5950000002</v>
      </c>
      <c r="V228" s="13">
        <v>855733.82600000035</v>
      </c>
      <c r="W228" s="13">
        <v>643494.84899999993</v>
      </c>
      <c r="X228" s="13">
        <v>399549.63699999993</v>
      </c>
      <c r="Y228" s="13">
        <v>269276.93200000015</v>
      </c>
      <c r="Z228" s="13">
        <v>108359.32899999998</v>
      </c>
      <c r="AA228" s="13">
        <v>777185.89800000016</v>
      </c>
      <c r="AB228" s="18">
        <v>0.13435070249301831</v>
      </c>
      <c r="AC228" s="14">
        <v>3.4551115949734193E-4</v>
      </c>
      <c r="AD228" s="14">
        <v>7.8335985021658303E-5</v>
      </c>
      <c r="AE228" s="14">
        <v>4.976225439693697E-5</v>
      </c>
      <c r="AF228" s="14">
        <v>5.2438234153597934E-5</v>
      </c>
      <c r="AG228" s="14">
        <v>7.0011110572308421E-5</v>
      </c>
      <c r="AH228" s="14">
        <v>7.1283848022153532E-5</v>
      </c>
      <c r="AI228" s="14">
        <v>1.3053717544209901E-4</v>
      </c>
      <c r="AJ228" s="14">
        <v>3.8543396298968487E-4</v>
      </c>
      <c r="AK228" s="14">
        <v>1.28492254212106E-3</v>
      </c>
      <c r="AL228" s="14">
        <v>5.7217039429987623E-3</v>
      </c>
    </row>
    <row r="229" spans="1:38" x14ac:dyDescent="0.25">
      <c r="A229" s="12" t="s">
        <v>37</v>
      </c>
      <c r="B229">
        <v>2010</v>
      </c>
      <c r="C229" s="12" t="s">
        <v>290</v>
      </c>
      <c r="D229" s="1">
        <v>113</v>
      </c>
      <c r="E229" s="1">
        <v>50</v>
      </c>
      <c r="F229" s="1">
        <v>49</v>
      </c>
      <c r="G229" s="1">
        <v>42</v>
      </c>
      <c r="H229" s="1">
        <v>63</v>
      </c>
      <c r="I229" s="1">
        <v>61</v>
      </c>
      <c r="J229" s="1">
        <v>56</v>
      </c>
      <c r="K229" s="1">
        <v>119</v>
      </c>
      <c r="L229" s="1">
        <v>312</v>
      </c>
      <c r="M229" s="1">
        <v>568</v>
      </c>
      <c r="N229" s="1">
        <v>999</v>
      </c>
      <c r="O229" s="1">
        <f t="shared" si="3"/>
        <v>1433</v>
      </c>
      <c r="P229" s="13">
        <v>5733300</v>
      </c>
      <c r="Q229" s="13">
        <v>375261.68</v>
      </c>
      <c r="R229" s="13">
        <v>763225.29200000002</v>
      </c>
      <c r="S229" s="13">
        <v>811646.90800000005</v>
      </c>
      <c r="T229" s="13">
        <v>730368.16999999981</v>
      </c>
      <c r="U229" s="13">
        <v>756350.48500000022</v>
      </c>
      <c r="V229" s="13">
        <v>852100.44200000004</v>
      </c>
      <c r="W229" s="13">
        <v>659324.88399999996</v>
      </c>
      <c r="X229" s="13">
        <v>414003.42499999993</v>
      </c>
      <c r="Y229" s="13">
        <v>264750.65200000006</v>
      </c>
      <c r="Z229" s="13">
        <v>107837.817</v>
      </c>
      <c r="AA229" s="13">
        <v>786591.89400000009</v>
      </c>
      <c r="AB229" s="18">
        <v>0.1371970582387107</v>
      </c>
      <c r="AC229" s="14">
        <v>3.0112320554552758E-4</v>
      </c>
      <c r="AD229" s="14">
        <v>6.5511455823190936E-5</v>
      </c>
      <c r="AE229" s="14">
        <v>6.0371079489161308E-5</v>
      </c>
      <c r="AF229" s="14">
        <v>5.7505244238669395E-5</v>
      </c>
      <c r="AG229" s="14">
        <v>8.3294717527681604E-5</v>
      </c>
      <c r="AH229" s="14">
        <v>7.1587804668689513E-5</v>
      </c>
      <c r="AI229" s="14">
        <v>8.493536549122573E-5</v>
      </c>
      <c r="AJ229" s="14">
        <v>2.8743723557359463E-4</v>
      </c>
      <c r="AK229" s="14">
        <v>1.1784673527451782E-3</v>
      </c>
      <c r="AL229" s="14">
        <v>5.2671689375907898E-3</v>
      </c>
    </row>
    <row r="230" spans="1:38" x14ac:dyDescent="0.25">
      <c r="A230" s="12" t="s">
        <v>37</v>
      </c>
      <c r="B230">
        <v>2011</v>
      </c>
      <c r="C230" s="12" t="s">
        <v>291</v>
      </c>
      <c r="D230" s="1">
        <v>84</v>
      </c>
      <c r="E230" s="1">
        <v>49</v>
      </c>
      <c r="F230" s="1">
        <v>52</v>
      </c>
      <c r="G230" s="1">
        <v>49</v>
      </c>
      <c r="H230" s="1">
        <v>50</v>
      </c>
      <c r="I230" s="1">
        <v>64</v>
      </c>
      <c r="J230" s="1">
        <v>82</v>
      </c>
      <c r="K230" s="1">
        <v>138</v>
      </c>
      <c r="L230" s="1">
        <v>310</v>
      </c>
      <c r="M230" s="1">
        <v>562</v>
      </c>
      <c r="N230" s="1">
        <v>1010</v>
      </c>
      <c r="O230" s="1">
        <f t="shared" si="3"/>
        <v>1440</v>
      </c>
      <c r="P230" s="13">
        <v>5750826</v>
      </c>
      <c r="Q230" s="13">
        <v>374261.94099999982</v>
      </c>
      <c r="R230" s="13">
        <v>758149.55800000008</v>
      </c>
      <c r="S230" s="13">
        <v>814624.70699999982</v>
      </c>
      <c r="T230" s="13">
        <v>746204.31500000006</v>
      </c>
      <c r="U230" s="13">
        <v>739678.80200000003</v>
      </c>
      <c r="V230" s="13">
        <v>850235.804</v>
      </c>
      <c r="W230" s="13">
        <v>679047.20999999985</v>
      </c>
      <c r="X230" s="13">
        <v>418201.08400000003</v>
      </c>
      <c r="Y230" s="13">
        <v>261058.69800000003</v>
      </c>
      <c r="Z230" s="13">
        <v>107997.07800000002</v>
      </c>
      <c r="AA230" s="13">
        <v>787256.8600000001</v>
      </c>
      <c r="AB230" s="18">
        <v>0.13689457131897229</v>
      </c>
      <c r="AC230" s="14">
        <v>2.2444173664989367E-4</v>
      </c>
      <c r="AD230" s="14">
        <v>6.4631047374428462E-5</v>
      </c>
      <c r="AE230" s="14">
        <v>6.3833074976941509E-5</v>
      </c>
      <c r="AF230" s="14">
        <v>6.5665661555441412E-5</v>
      </c>
      <c r="AG230" s="14">
        <v>6.7596908096874181E-5</v>
      </c>
      <c r="AH230" s="14">
        <v>7.5273235611705665E-5</v>
      </c>
      <c r="AI230" s="14">
        <v>1.2075743599623953E-4</v>
      </c>
      <c r="AJ230" s="14">
        <v>3.299847974569095E-4</v>
      </c>
      <c r="AK230" s="14">
        <v>1.1874724051523461E-3</v>
      </c>
      <c r="AL230" s="14">
        <v>5.2038444966075832E-3</v>
      </c>
    </row>
    <row r="231" spans="1:38" x14ac:dyDescent="0.25">
      <c r="A231" s="12" t="s">
        <v>37</v>
      </c>
      <c r="B231">
        <v>2012</v>
      </c>
      <c r="C231" s="12" t="s">
        <v>292</v>
      </c>
      <c r="D231" s="1">
        <v>119</v>
      </c>
      <c r="E231" s="1">
        <v>63</v>
      </c>
      <c r="F231" s="1">
        <v>42</v>
      </c>
      <c r="G231" s="1">
        <v>50</v>
      </c>
      <c r="H231" s="1">
        <v>55</v>
      </c>
      <c r="I231" s="1">
        <v>62</v>
      </c>
      <c r="J231" s="1">
        <v>90</v>
      </c>
      <c r="K231" s="1">
        <v>141</v>
      </c>
      <c r="L231" s="1">
        <v>317</v>
      </c>
      <c r="M231" s="1">
        <v>573</v>
      </c>
      <c r="N231" s="1">
        <v>1031</v>
      </c>
      <c r="O231" s="1">
        <f t="shared" si="3"/>
        <v>1512</v>
      </c>
      <c r="P231" s="13">
        <v>5772855</v>
      </c>
      <c r="Q231" s="13">
        <v>373549.68699999992</v>
      </c>
      <c r="R231" s="13">
        <v>760022.46999999974</v>
      </c>
      <c r="S231" s="13">
        <v>808175.02299999981</v>
      </c>
      <c r="T231" s="13">
        <v>753717.73400000005</v>
      </c>
      <c r="U231" s="13">
        <v>727506.81600000011</v>
      </c>
      <c r="V231" s="13">
        <v>845374.69299999974</v>
      </c>
      <c r="W231" s="13">
        <v>698495.49600000004</v>
      </c>
      <c r="X231" s="13">
        <v>434252.2099999999</v>
      </c>
      <c r="Y231" s="13">
        <v>260196.70299999995</v>
      </c>
      <c r="Z231" s="13">
        <v>110457.48900000002</v>
      </c>
      <c r="AA231" s="13">
        <v>804906.40199999989</v>
      </c>
      <c r="AB231" s="18">
        <v>0.1394295200555011</v>
      </c>
      <c r="AC231" s="14">
        <v>3.1856538538606788E-4</v>
      </c>
      <c r="AD231" s="14">
        <v>8.2892286066226471E-5</v>
      </c>
      <c r="AE231" s="14">
        <v>5.1968940891161405E-5</v>
      </c>
      <c r="AF231" s="14">
        <v>6.6337831451369301E-5</v>
      </c>
      <c r="AG231" s="14">
        <v>7.5600666262348794E-5</v>
      </c>
      <c r="AH231" s="14">
        <v>7.3340260257826316E-5</v>
      </c>
      <c r="AI231" s="14">
        <v>1.2884836124984835E-4</v>
      </c>
      <c r="AJ231" s="14">
        <v>3.246961022950235E-4</v>
      </c>
      <c r="AK231" s="14">
        <v>1.2183090575133078E-3</v>
      </c>
      <c r="AL231" s="14">
        <v>5.1875160768863754E-3</v>
      </c>
    </row>
    <row r="232" spans="1:38" x14ac:dyDescent="0.25">
      <c r="A232" s="12" t="s">
        <v>37</v>
      </c>
      <c r="B232">
        <v>2013</v>
      </c>
      <c r="C232" s="12" t="s">
        <v>293</v>
      </c>
      <c r="D232" s="1">
        <v>112</v>
      </c>
      <c r="E232" s="1">
        <v>49</v>
      </c>
      <c r="F232" s="1">
        <v>64</v>
      </c>
      <c r="G232" s="1">
        <v>70</v>
      </c>
      <c r="H232" s="1">
        <v>74</v>
      </c>
      <c r="I232" s="1">
        <v>74</v>
      </c>
      <c r="J232" s="1">
        <v>78</v>
      </c>
      <c r="K232" s="1">
        <v>171</v>
      </c>
      <c r="L232" s="1">
        <v>318</v>
      </c>
      <c r="M232" s="1">
        <v>647</v>
      </c>
      <c r="N232" s="1">
        <v>1136</v>
      </c>
      <c r="O232" s="1">
        <f t="shared" si="3"/>
        <v>1657</v>
      </c>
      <c r="P232" s="13">
        <v>5560104</v>
      </c>
      <c r="Q232" s="13">
        <v>353791.23699999991</v>
      </c>
      <c r="R232" s="13">
        <v>728921.28500000003</v>
      </c>
      <c r="S232" s="13">
        <v>775389.61400000006</v>
      </c>
      <c r="T232" s="13">
        <v>735682.34700000007</v>
      </c>
      <c r="U232" s="13">
        <v>690184.54099999997</v>
      </c>
      <c r="V232" s="13">
        <v>806044.48499999999</v>
      </c>
      <c r="W232" s="13">
        <v>686515.04299999995</v>
      </c>
      <c r="X232" s="13">
        <v>425056.95299999975</v>
      </c>
      <c r="Y232" s="13">
        <v>250309.041</v>
      </c>
      <c r="Z232" s="13">
        <v>107825.95599999999</v>
      </c>
      <c r="AA232" s="13">
        <v>783191.94999999972</v>
      </c>
      <c r="AB232" s="18">
        <v>0.14085922673388837</v>
      </c>
      <c r="AC232" s="14">
        <v>3.1657087086077272E-4</v>
      </c>
      <c r="AD232" s="14">
        <v>6.7222621987228704E-5</v>
      </c>
      <c r="AE232" s="14">
        <v>8.2539150440568061E-5</v>
      </c>
      <c r="AF232" s="14">
        <v>9.5149761694635296E-5</v>
      </c>
      <c r="AG232" s="14">
        <v>1.0721770135967158E-4</v>
      </c>
      <c r="AH232" s="14">
        <v>9.180634738788641E-5</v>
      </c>
      <c r="AI232" s="14">
        <v>1.1361732098272463E-4</v>
      </c>
      <c r="AJ232" s="14">
        <v>4.0229903026665724E-4</v>
      </c>
      <c r="AK232" s="14">
        <v>1.2704295407372041E-3</v>
      </c>
      <c r="AL232" s="14">
        <v>6.0004105134018014E-3</v>
      </c>
    </row>
    <row r="233" spans="1:38" x14ac:dyDescent="0.25">
      <c r="A233" s="12" t="s">
        <v>37</v>
      </c>
      <c r="B233">
        <v>2014</v>
      </c>
      <c r="C233" s="12" t="s">
        <v>294</v>
      </c>
      <c r="D233" s="1">
        <v>121</v>
      </c>
      <c r="E233" s="1">
        <v>58</v>
      </c>
      <c r="F233" s="1">
        <v>48</v>
      </c>
      <c r="G233" s="1">
        <v>46</v>
      </c>
      <c r="H233" s="1">
        <v>68</v>
      </c>
      <c r="I233" s="1">
        <v>57</v>
      </c>
      <c r="J233" s="1">
        <v>99</v>
      </c>
      <c r="K233" s="1">
        <v>157</v>
      </c>
      <c r="L233" s="1">
        <v>355</v>
      </c>
      <c r="M233" s="1">
        <v>586</v>
      </c>
      <c r="N233" s="1">
        <v>1098</v>
      </c>
      <c r="O233" s="1">
        <f t="shared" si="3"/>
        <v>1595</v>
      </c>
      <c r="P233" s="13">
        <v>5773588</v>
      </c>
      <c r="Q233" s="13">
        <v>364253.70500000002</v>
      </c>
      <c r="R233" s="13">
        <v>751848.13800000015</v>
      </c>
      <c r="S233" s="13">
        <v>798866.201</v>
      </c>
      <c r="T233" s="13">
        <v>764137.75400000019</v>
      </c>
      <c r="U233" s="13">
        <v>707771.87500000035</v>
      </c>
      <c r="V233" s="13">
        <v>819487.21399999992</v>
      </c>
      <c r="W233" s="13">
        <v>731425.98699999962</v>
      </c>
      <c r="X233" s="13">
        <v>459815.76799999998</v>
      </c>
      <c r="Y233" s="13">
        <v>262065.17499999993</v>
      </c>
      <c r="Z233" s="13">
        <v>112865.90399999999</v>
      </c>
      <c r="AA233" s="13">
        <v>834746.84699999995</v>
      </c>
      <c r="AB233" s="18">
        <v>0.14458025875763908</v>
      </c>
      <c r="AC233" s="14">
        <v>3.3218605147749972E-4</v>
      </c>
      <c r="AD233" s="14">
        <v>7.7143238200052554E-5</v>
      </c>
      <c r="AE233" s="14">
        <v>6.0085155611684215E-5</v>
      </c>
      <c r="AF233" s="14">
        <v>6.0198569903405123E-5</v>
      </c>
      <c r="AG233" s="14">
        <v>9.6076154481272602E-5</v>
      </c>
      <c r="AH233" s="14">
        <v>6.955569168892488E-5</v>
      </c>
      <c r="AI233" s="14">
        <v>1.3535204075268938E-4</v>
      </c>
      <c r="AJ233" s="14">
        <v>3.4144109646974961E-4</v>
      </c>
      <c r="AK233" s="14">
        <v>1.354624856202279E-3</v>
      </c>
      <c r="AL233" s="14">
        <v>5.1920020062037513E-3</v>
      </c>
    </row>
    <row r="234" spans="1:38" x14ac:dyDescent="0.25">
      <c r="A234" s="12" t="s">
        <v>37</v>
      </c>
      <c r="B234">
        <v>2015</v>
      </c>
      <c r="C234" s="12" t="s">
        <v>295</v>
      </c>
      <c r="D234" s="1">
        <v>114</v>
      </c>
      <c r="E234" s="1">
        <v>52</v>
      </c>
      <c r="F234" s="1">
        <v>53</v>
      </c>
      <c r="G234" s="1">
        <v>75</v>
      </c>
      <c r="H234" s="1">
        <v>68</v>
      </c>
      <c r="I234" s="1">
        <v>72</v>
      </c>
      <c r="J234" s="1">
        <v>85</v>
      </c>
      <c r="K234" s="1">
        <v>159</v>
      </c>
      <c r="L234" s="1">
        <v>327</v>
      </c>
      <c r="M234" s="1">
        <v>663</v>
      </c>
      <c r="N234" s="1">
        <v>1149</v>
      </c>
      <c r="O234" s="1">
        <f t="shared" si="3"/>
        <v>1668</v>
      </c>
      <c r="P234" s="13">
        <v>5583743</v>
      </c>
      <c r="Q234" s="13">
        <v>350015.489</v>
      </c>
      <c r="R234" s="13">
        <v>723141.27399999998</v>
      </c>
      <c r="S234" s="13">
        <v>771624.0419999999</v>
      </c>
      <c r="T234" s="13">
        <v>749220.2799999998</v>
      </c>
      <c r="U234" s="13">
        <v>683658.93200000003</v>
      </c>
      <c r="V234" s="13">
        <v>774389.66899999999</v>
      </c>
      <c r="W234" s="13">
        <v>715375.67200000025</v>
      </c>
      <c r="X234" s="13">
        <v>454149.41800000006</v>
      </c>
      <c r="Y234" s="13">
        <v>253259.23799999998</v>
      </c>
      <c r="Z234" s="13">
        <v>109650.774</v>
      </c>
      <c r="AA234" s="13">
        <v>817059.43</v>
      </c>
      <c r="AB234" s="18">
        <v>0.14632826582455533</v>
      </c>
      <c r="AC234" s="14">
        <v>3.2569987209908873E-4</v>
      </c>
      <c r="AD234" s="14">
        <v>7.1908494051744587E-5</v>
      </c>
      <c r="AE234" s="14">
        <v>6.8686299434926113E-5</v>
      </c>
      <c r="AF234" s="14">
        <v>1.0010407086150955E-4</v>
      </c>
      <c r="AG234" s="14">
        <v>9.9464801551075169E-5</v>
      </c>
      <c r="AH234" s="14">
        <v>9.2976446977884459E-5</v>
      </c>
      <c r="AI234" s="14">
        <v>1.188186897135635E-4</v>
      </c>
      <c r="AJ234" s="14">
        <v>3.5010503965899605E-4</v>
      </c>
      <c r="AK234" s="14">
        <v>1.2911671162810655E-3</v>
      </c>
      <c r="AL234" s="14">
        <v>6.0464689469497037E-3</v>
      </c>
    </row>
    <row r="235" spans="1:38" x14ac:dyDescent="0.25">
      <c r="A235" s="12" t="s">
        <v>37</v>
      </c>
      <c r="B235">
        <v>2016</v>
      </c>
      <c r="C235" s="12" t="s">
        <v>296</v>
      </c>
      <c r="D235" s="1">
        <v>94</v>
      </c>
      <c r="E235" s="1">
        <v>44</v>
      </c>
      <c r="F235" s="1">
        <v>45</v>
      </c>
      <c r="G235" s="1">
        <v>47</v>
      </c>
      <c r="H235" s="1">
        <v>56</v>
      </c>
      <c r="I235" s="1">
        <v>72</v>
      </c>
      <c r="J235" s="1">
        <v>101</v>
      </c>
      <c r="K235" s="1">
        <v>172</v>
      </c>
      <c r="L235" s="1">
        <v>292</v>
      </c>
      <c r="M235" s="1">
        <v>492</v>
      </c>
      <c r="N235" s="1">
        <v>956</v>
      </c>
      <c r="O235" s="1">
        <f t="shared" si="3"/>
        <v>1415</v>
      </c>
      <c r="P235" s="13">
        <v>5777156</v>
      </c>
      <c r="Q235" s="13">
        <v>355932.80800000008</v>
      </c>
      <c r="R235" s="13">
        <v>744744.51300000015</v>
      </c>
      <c r="S235" s="13">
        <v>787866.58200000005</v>
      </c>
      <c r="T235" s="13">
        <v>767967.21999999986</v>
      </c>
      <c r="U235" s="13">
        <v>702267.55599999975</v>
      </c>
      <c r="V235" s="13">
        <v>784604.39200000011</v>
      </c>
      <c r="W235" s="13">
        <v>756558.73099999991</v>
      </c>
      <c r="X235" s="13">
        <v>496787.02</v>
      </c>
      <c r="Y235" s="13">
        <v>266535.12299999991</v>
      </c>
      <c r="Z235" s="13">
        <v>113788.272</v>
      </c>
      <c r="AA235" s="13">
        <v>877110.41499999992</v>
      </c>
      <c r="AB235" s="18">
        <v>0.15182391041543622</v>
      </c>
      <c r="AC235" s="14">
        <v>2.6409478948622231E-4</v>
      </c>
      <c r="AD235" s="14">
        <v>5.9080663545620498E-5</v>
      </c>
      <c r="AE235" s="14">
        <v>5.7116269465024723E-5</v>
      </c>
      <c r="AF235" s="14">
        <v>6.1200528845489017E-5</v>
      </c>
      <c r="AG235" s="14">
        <v>7.9741687511476061E-5</v>
      </c>
      <c r="AH235" s="14">
        <v>9.1765991541887767E-5</v>
      </c>
      <c r="AI235" s="14">
        <v>1.3349921937521068E-4</v>
      </c>
      <c r="AJ235" s="14">
        <v>3.4622482688859304E-4</v>
      </c>
      <c r="AK235" s="14">
        <v>1.0955404177632533E-3</v>
      </c>
      <c r="AL235" s="14">
        <v>4.323819945169745E-3</v>
      </c>
    </row>
    <row r="236" spans="1:38" x14ac:dyDescent="0.25">
      <c r="A236" s="12" t="s">
        <v>37</v>
      </c>
      <c r="B236">
        <v>2017</v>
      </c>
      <c r="C236" s="12" t="s">
        <v>297</v>
      </c>
      <c r="D236" s="1">
        <v>96</v>
      </c>
      <c r="E236" s="1">
        <v>41</v>
      </c>
      <c r="F236" s="1">
        <v>61</v>
      </c>
      <c r="G236" s="1">
        <v>52</v>
      </c>
      <c r="H236" s="1">
        <v>56</v>
      </c>
      <c r="I236" s="1">
        <v>59</v>
      </c>
      <c r="J236" s="1">
        <v>71</v>
      </c>
      <c r="K236" s="1">
        <v>185</v>
      </c>
      <c r="L236" s="1">
        <v>365</v>
      </c>
      <c r="M236" s="1">
        <v>566</v>
      </c>
      <c r="N236" s="1">
        <v>1116</v>
      </c>
      <c r="O236" s="1">
        <f t="shared" si="3"/>
        <v>1552</v>
      </c>
      <c r="P236" s="13">
        <v>5568576</v>
      </c>
      <c r="Q236" s="13">
        <v>344037</v>
      </c>
      <c r="R236" s="13">
        <v>712752</v>
      </c>
      <c r="S236" s="13">
        <v>765866</v>
      </c>
      <c r="T236" s="13">
        <v>751285</v>
      </c>
      <c r="U236" s="13">
        <v>675450</v>
      </c>
      <c r="V236" s="13">
        <v>736575</v>
      </c>
      <c r="W236" s="13">
        <v>729676</v>
      </c>
      <c r="X236" s="13">
        <v>486467</v>
      </c>
      <c r="Y236" s="13">
        <v>256393</v>
      </c>
      <c r="Z236" s="13">
        <v>110075</v>
      </c>
      <c r="AA236" s="13">
        <v>852935</v>
      </c>
      <c r="AB236" s="18">
        <v>0.15316932012780288</v>
      </c>
      <c r="AC236" s="14">
        <v>2.7903975444501609E-4</v>
      </c>
      <c r="AD236" s="14">
        <v>5.7523514490313604E-5</v>
      </c>
      <c r="AE236" s="14">
        <v>7.9648398022630595E-5</v>
      </c>
      <c r="AF236" s="14">
        <v>6.9214745402876405E-5</v>
      </c>
      <c r="AG236" s="14">
        <v>8.2907691168850395E-5</v>
      </c>
      <c r="AH236" s="14">
        <v>8.0100464989987441E-5</v>
      </c>
      <c r="AI236" s="14">
        <v>9.7303460714070355E-5</v>
      </c>
      <c r="AJ236" s="14">
        <v>3.8029301062559228E-4</v>
      </c>
      <c r="AK236" s="14">
        <v>1.4235958079978782E-3</v>
      </c>
      <c r="AL236" s="14">
        <v>5.1419486713604363E-3</v>
      </c>
    </row>
    <row r="237" spans="1:38" x14ac:dyDescent="0.25">
      <c r="A237" s="12" t="s">
        <v>38</v>
      </c>
      <c r="B237">
        <v>2009</v>
      </c>
      <c r="C237" s="12" t="s">
        <v>298</v>
      </c>
      <c r="D237" s="1">
        <v>113</v>
      </c>
      <c r="E237" s="1">
        <v>60</v>
      </c>
      <c r="F237" s="1">
        <v>58</v>
      </c>
      <c r="G237" s="1">
        <v>43</v>
      </c>
      <c r="H237" s="1">
        <v>54</v>
      </c>
      <c r="I237" s="1">
        <v>61</v>
      </c>
      <c r="J237" s="1">
        <v>54</v>
      </c>
      <c r="K237" s="1">
        <v>49</v>
      </c>
      <c r="L237" s="1">
        <v>65</v>
      </c>
      <c r="M237" s="1">
        <v>74</v>
      </c>
      <c r="N237" s="1">
        <v>188</v>
      </c>
      <c r="O237" s="1">
        <f t="shared" si="3"/>
        <v>631</v>
      </c>
      <c r="P237" s="13">
        <v>937916</v>
      </c>
      <c r="Q237" s="13">
        <v>58474.987000000023</v>
      </c>
      <c r="R237" s="13">
        <v>116668.70400000006</v>
      </c>
      <c r="S237" s="13">
        <v>142895.73000000001</v>
      </c>
      <c r="T237" s="13">
        <v>110958.31000000003</v>
      </c>
      <c r="U237" s="13">
        <v>114921.76400000002</v>
      </c>
      <c r="V237" s="13">
        <v>146303.829</v>
      </c>
      <c r="W237" s="13">
        <v>116524.79000000001</v>
      </c>
      <c r="X237" s="13">
        <v>67969.761000000013</v>
      </c>
      <c r="Y237" s="13">
        <v>45930.739000000001</v>
      </c>
      <c r="Z237" s="13">
        <v>17783.140999999996</v>
      </c>
      <c r="AA237" s="13">
        <v>131683.641</v>
      </c>
      <c r="AB237" s="18">
        <v>0.14040025012900942</v>
      </c>
      <c r="AC237" s="14">
        <v>1.9324501944737492E-3</v>
      </c>
      <c r="AD237" s="14">
        <v>5.1427673354458427E-4</v>
      </c>
      <c r="AE237" s="14">
        <v>4.0589036495352238E-4</v>
      </c>
      <c r="AF237" s="14">
        <v>3.8753293917328038E-4</v>
      </c>
      <c r="AG237" s="14">
        <v>4.6988488620832504E-4</v>
      </c>
      <c r="AH237" s="14">
        <v>4.1694055731104619E-4</v>
      </c>
      <c r="AI237" s="14">
        <v>4.6342070215273502E-4</v>
      </c>
      <c r="AJ237" s="14">
        <v>7.209088170841147E-4</v>
      </c>
      <c r="AK237" s="14">
        <v>1.4151742692404753E-3</v>
      </c>
      <c r="AL237" s="14">
        <v>4.16124463051831E-3</v>
      </c>
    </row>
    <row r="238" spans="1:38" x14ac:dyDescent="0.25">
      <c r="A238" s="12" t="s">
        <v>38</v>
      </c>
      <c r="B238">
        <v>2010</v>
      </c>
      <c r="C238" s="12" t="s">
        <v>299</v>
      </c>
      <c r="D238" s="1">
        <v>106</v>
      </c>
      <c r="E238" s="1">
        <v>52</v>
      </c>
      <c r="F238" s="1">
        <v>51</v>
      </c>
      <c r="G238" s="1">
        <v>57</v>
      </c>
      <c r="H238" s="1">
        <v>59</v>
      </c>
      <c r="I238" s="1">
        <v>46</v>
      </c>
      <c r="J238" s="1">
        <v>56</v>
      </c>
      <c r="K238" s="1">
        <v>52</v>
      </c>
      <c r="L238" s="1">
        <v>70</v>
      </c>
      <c r="M238" s="1">
        <v>80</v>
      </c>
      <c r="N238" s="1">
        <v>202</v>
      </c>
      <c r="O238" s="1">
        <f t="shared" si="3"/>
        <v>629</v>
      </c>
      <c r="P238" s="13">
        <v>937821</v>
      </c>
      <c r="Q238" s="13">
        <v>57620.566999999995</v>
      </c>
      <c r="R238" s="13">
        <v>117520.73600000002</v>
      </c>
      <c r="S238" s="13">
        <v>133208.17300000004</v>
      </c>
      <c r="T238" s="13">
        <v>111918.81100000002</v>
      </c>
      <c r="U238" s="13">
        <v>113007.58199999997</v>
      </c>
      <c r="V238" s="13">
        <v>146682.57399999999</v>
      </c>
      <c r="W238" s="13">
        <v>124051.33700000006</v>
      </c>
      <c r="X238" s="13">
        <v>71833.939999999988</v>
      </c>
      <c r="Y238" s="13">
        <v>45056.373000000007</v>
      </c>
      <c r="Z238" s="13">
        <v>17196.359000000004</v>
      </c>
      <c r="AA238" s="13">
        <v>134086.67199999999</v>
      </c>
      <c r="AB238" s="18">
        <v>0.14297682820069074</v>
      </c>
      <c r="AC238" s="14">
        <v>1.8396209117484041E-3</v>
      </c>
      <c r="AD238" s="14">
        <v>4.4247510498913138E-4</v>
      </c>
      <c r="AE238" s="14">
        <v>3.8285939106754346E-4</v>
      </c>
      <c r="AF238" s="14">
        <v>5.092977622859127E-4</v>
      </c>
      <c r="AG238" s="14">
        <v>5.2208886302867726E-4</v>
      </c>
      <c r="AH238" s="14">
        <v>3.1360235061050949E-4</v>
      </c>
      <c r="AI238" s="14">
        <v>4.514260092174579E-4</v>
      </c>
      <c r="AJ238" s="14">
        <v>7.2389179822240034E-4</v>
      </c>
      <c r="AK238" s="14">
        <v>1.5536092974017235E-3</v>
      </c>
      <c r="AL238" s="14">
        <v>4.6521475854278214E-3</v>
      </c>
    </row>
    <row r="239" spans="1:38" x14ac:dyDescent="0.25">
      <c r="A239" s="12" t="s">
        <v>38</v>
      </c>
      <c r="B239">
        <v>2011</v>
      </c>
      <c r="C239" s="12" t="s">
        <v>300</v>
      </c>
      <c r="D239" s="1">
        <v>83</v>
      </c>
      <c r="E239" s="1">
        <v>53</v>
      </c>
      <c r="F239" s="1">
        <v>69</v>
      </c>
      <c r="G239" s="1">
        <v>50</v>
      </c>
      <c r="H239" s="1">
        <v>50</v>
      </c>
      <c r="I239" s="1">
        <v>57</v>
      </c>
      <c r="J239" s="1">
        <v>63</v>
      </c>
      <c r="K239" s="1">
        <v>56</v>
      </c>
      <c r="L239" s="1">
        <v>51</v>
      </c>
      <c r="M239" s="1">
        <v>73</v>
      </c>
      <c r="N239" s="1">
        <v>180</v>
      </c>
      <c r="O239" s="1">
        <f t="shared" si="3"/>
        <v>605</v>
      </c>
      <c r="P239" s="13">
        <v>921330</v>
      </c>
      <c r="Q239" s="13">
        <v>56386.385999999999</v>
      </c>
      <c r="R239" s="13">
        <v>113366.29199999999</v>
      </c>
      <c r="S239" s="13">
        <v>127750.25899999999</v>
      </c>
      <c r="T239" s="13">
        <v>113866.95799999998</v>
      </c>
      <c r="U239" s="13">
        <v>108261.60699999997</v>
      </c>
      <c r="V239" s="13">
        <v>140230.05200000003</v>
      </c>
      <c r="W239" s="13">
        <v>125867.08500000002</v>
      </c>
      <c r="X239" s="13">
        <v>73037.945999999982</v>
      </c>
      <c r="Y239" s="13">
        <v>44198.577000000012</v>
      </c>
      <c r="Z239" s="13">
        <v>18023.067999999996</v>
      </c>
      <c r="AA239" s="13">
        <v>135259.59099999999</v>
      </c>
      <c r="AB239" s="18">
        <v>0.14680905972887021</v>
      </c>
      <c r="AC239" s="14">
        <v>1.4719865181641542E-3</v>
      </c>
      <c r="AD239" s="14">
        <v>4.675111010952004E-4</v>
      </c>
      <c r="AE239" s="14">
        <v>5.4011632179939463E-4</v>
      </c>
      <c r="AF239" s="14">
        <v>4.3910894677628965E-4</v>
      </c>
      <c r="AG239" s="14">
        <v>4.6184424363846741E-4</v>
      </c>
      <c r="AH239" s="14">
        <v>4.0647492593099793E-4</v>
      </c>
      <c r="AI239" s="14">
        <v>5.0052799745064396E-4</v>
      </c>
      <c r="AJ239" s="14">
        <v>7.6672473785065112E-4</v>
      </c>
      <c r="AK239" s="14">
        <v>1.1538833026230684E-3</v>
      </c>
      <c r="AL239" s="14">
        <v>4.0503647880593928E-3</v>
      </c>
    </row>
    <row r="240" spans="1:38" x14ac:dyDescent="0.25">
      <c r="A240" s="12" t="s">
        <v>38</v>
      </c>
      <c r="B240">
        <v>2012</v>
      </c>
      <c r="C240" s="12" t="s">
        <v>301</v>
      </c>
      <c r="D240" s="1">
        <v>113</v>
      </c>
      <c r="E240" s="1">
        <v>57</v>
      </c>
      <c r="F240" s="1">
        <v>48</v>
      </c>
      <c r="G240" s="1">
        <v>50</v>
      </c>
      <c r="H240" s="1">
        <v>60</v>
      </c>
      <c r="I240" s="1">
        <v>60</v>
      </c>
      <c r="J240" s="1">
        <v>47</v>
      </c>
      <c r="K240" s="1">
        <v>46</v>
      </c>
      <c r="L240" s="1">
        <v>45</v>
      </c>
      <c r="M240" s="1">
        <v>85</v>
      </c>
      <c r="N240" s="1">
        <v>176</v>
      </c>
      <c r="O240" s="1">
        <f t="shared" si="3"/>
        <v>611</v>
      </c>
      <c r="P240" s="13">
        <v>916291</v>
      </c>
      <c r="Q240" s="13">
        <v>55365.135999999977</v>
      </c>
      <c r="R240" s="13">
        <v>112706.39800000002</v>
      </c>
      <c r="S240" s="13">
        <v>125397.232</v>
      </c>
      <c r="T240" s="13">
        <v>113701.34800000004</v>
      </c>
      <c r="U240" s="13">
        <v>106347.51699999998</v>
      </c>
      <c r="V240" s="13">
        <v>136559.84100000001</v>
      </c>
      <c r="W240" s="13">
        <v>129245.26500000003</v>
      </c>
      <c r="X240" s="13">
        <v>75368.889999999985</v>
      </c>
      <c r="Y240" s="13">
        <v>43365.897000000004</v>
      </c>
      <c r="Z240" s="13">
        <v>18376.076999999994</v>
      </c>
      <c r="AA240" s="13">
        <v>137110.86399999997</v>
      </c>
      <c r="AB240" s="18">
        <v>0.14963681188618022</v>
      </c>
      <c r="AC240" s="14">
        <v>2.0409956186145744E-3</v>
      </c>
      <c r="AD240" s="14">
        <v>5.0573881351438448E-4</v>
      </c>
      <c r="AE240" s="14">
        <v>3.8278356893874658E-4</v>
      </c>
      <c r="AF240" s="14">
        <v>4.3974852435346663E-4</v>
      </c>
      <c r="AG240" s="14">
        <v>5.6418806656294577E-4</v>
      </c>
      <c r="AH240" s="14">
        <v>4.3936782263828201E-4</v>
      </c>
      <c r="AI240" s="14">
        <v>3.6364968573510207E-4</v>
      </c>
      <c r="AJ240" s="14">
        <v>6.1033139800785192E-4</v>
      </c>
      <c r="AK240" s="14">
        <v>1.037681752553164E-3</v>
      </c>
      <c r="AL240" s="14">
        <v>4.6255792245537518E-3</v>
      </c>
    </row>
    <row r="241" spans="1:38" x14ac:dyDescent="0.25">
      <c r="A241" s="12" t="s">
        <v>38</v>
      </c>
      <c r="B241">
        <v>2013</v>
      </c>
      <c r="C241" s="12" t="s">
        <v>302</v>
      </c>
      <c r="D241" s="1">
        <v>95</v>
      </c>
      <c r="E241" s="1">
        <v>49</v>
      </c>
      <c r="F241" s="1">
        <v>61</v>
      </c>
      <c r="G241" s="1">
        <v>53</v>
      </c>
      <c r="H241" s="1">
        <v>37</v>
      </c>
      <c r="I241" s="1">
        <v>79</v>
      </c>
      <c r="J241" s="1">
        <v>63</v>
      </c>
      <c r="K241" s="1">
        <v>42</v>
      </c>
      <c r="L241" s="1">
        <v>75</v>
      </c>
      <c r="M241" s="1">
        <v>101</v>
      </c>
      <c r="N241" s="1">
        <v>218</v>
      </c>
      <c r="O241" s="1">
        <f t="shared" si="3"/>
        <v>655</v>
      </c>
      <c r="P241" s="13">
        <v>892590</v>
      </c>
      <c r="Q241" s="13">
        <v>54267.971999999987</v>
      </c>
      <c r="R241" s="13">
        <v>110013.65800000002</v>
      </c>
      <c r="S241" s="13">
        <v>122874.51000000001</v>
      </c>
      <c r="T241" s="13">
        <v>112764.58100000001</v>
      </c>
      <c r="U241" s="13">
        <v>101836.81600000002</v>
      </c>
      <c r="V241" s="13">
        <v>128437.09100000001</v>
      </c>
      <c r="W241" s="13">
        <v>127201.44799999995</v>
      </c>
      <c r="X241" s="13">
        <v>75313.292000000016</v>
      </c>
      <c r="Y241" s="13">
        <v>42103.651999999987</v>
      </c>
      <c r="Z241" s="13">
        <v>18148.066999999999</v>
      </c>
      <c r="AA241" s="13">
        <v>135565.011</v>
      </c>
      <c r="AB241" s="18">
        <v>0.15187825429368468</v>
      </c>
      <c r="AC241" s="14">
        <v>1.7505721422573157E-3</v>
      </c>
      <c r="AD241" s="14">
        <v>4.4539924306489278E-4</v>
      </c>
      <c r="AE241" s="14">
        <v>4.9644145071260095E-4</v>
      </c>
      <c r="AF241" s="14">
        <v>4.7000573699644213E-4</v>
      </c>
      <c r="AG241" s="14">
        <v>3.6332636322800971E-4</v>
      </c>
      <c r="AH241" s="14">
        <v>6.1508711685162652E-4</v>
      </c>
      <c r="AI241" s="14">
        <v>4.9527738080465899E-4</v>
      </c>
      <c r="AJ241" s="14">
        <v>5.5767048398309277E-4</v>
      </c>
      <c r="AK241" s="14">
        <v>1.7813181621394749E-3</v>
      </c>
      <c r="AL241" s="14">
        <v>5.5653310074290563E-3</v>
      </c>
    </row>
    <row r="242" spans="1:38" x14ac:dyDescent="0.25">
      <c r="A242" s="12" t="s">
        <v>38</v>
      </c>
      <c r="B242">
        <v>2014</v>
      </c>
      <c r="C242" s="12" t="s">
        <v>303</v>
      </c>
      <c r="D242" s="1">
        <v>110</v>
      </c>
      <c r="E242" s="1">
        <v>71</v>
      </c>
      <c r="F242" s="1">
        <v>65</v>
      </c>
      <c r="G242" s="1">
        <v>50</v>
      </c>
      <c r="H242" s="1">
        <v>57</v>
      </c>
      <c r="I242" s="1">
        <v>42</v>
      </c>
      <c r="J242" s="1">
        <v>50</v>
      </c>
      <c r="K242" s="1">
        <v>50</v>
      </c>
      <c r="L242" s="1">
        <v>69</v>
      </c>
      <c r="M242" s="1">
        <v>85</v>
      </c>
      <c r="N242" s="1">
        <v>204</v>
      </c>
      <c r="O242" s="1">
        <f t="shared" si="3"/>
        <v>649</v>
      </c>
      <c r="P242" s="13">
        <v>886141</v>
      </c>
      <c r="Q242" s="13">
        <v>54287.481999999996</v>
      </c>
      <c r="R242" s="13">
        <v>109927.14400000001</v>
      </c>
      <c r="S242" s="13">
        <v>122165.49800000001</v>
      </c>
      <c r="T242" s="13">
        <v>113828.548</v>
      </c>
      <c r="U242" s="13">
        <v>101108.89600000001</v>
      </c>
      <c r="V242" s="13">
        <v>122110.87400000001</v>
      </c>
      <c r="W242" s="13">
        <v>126559.973</v>
      </c>
      <c r="X242" s="13">
        <v>76946.489000000016</v>
      </c>
      <c r="Y242" s="13">
        <v>41460.131999999998</v>
      </c>
      <c r="Z242" s="13">
        <v>17786.077999999998</v>
      </c>
      <c r="AA242" s="13">
        <v>136192.69900000002</v>
      </c>
      <c r="AB242" s="18">
        <v>0.15369190568995231</v>
      </c>
      <c r="AC242" s="14">
        <v>2.0262498083812399E-3</v>
      </c>
      <c r="AD242" s="14">
        <v>6.4588233093729782E-4</v>
      </c>
      <c r="AE242" s="14">
        <v>5.3206511710859633E-4</v>
      </c>
      <c r="AF242" s="14">
        <v>4.3925711852179652E-4</v>
      </c>
      <c r="AG242" s="14">
        <v>5.6374861416744171E-4</v>
      </c>
      <c r="AH242" s="14">
        <v>3.4394971245558359E-4</v>
      </c>
      <c r="AI242" s="14">
        <v>3.9506961652085689E-4</v>
      </c>
      <c r="AJ242" s="14">
        <v>6.4980222814324886E-4</v>
      </c>
      <c r="AK242" s="14">
        <v>1.664249404705224E-3</v>
      </c>
      <c r="AL242" s="14">
        <v>4.7790187358899474E-3</v>
      </c>
    </row>
    <row r="243" spans="1:38" x14ac:dyDescent="0.25">
      <c r="A243" s="12" t="s">
        <v>38</v>
      </c>
      <c r="B243">
        <v>2015</v>
      </c>
      <c r="C243" s="12" t="s">
        <v>304</v>
      </c>
      <c r="D243" s="1">
        <v>107</v>
      </c>
      <c r="E243" s="1">
        <v>51</v>
      </c>
      <c r="F243" s="1">
        <v>37</v>
      </c>
      <c r="G243" s="1">
        <v>55</v>
      </c>
      <c r="H243" s="1">
        <v>54</v>
      </c>
      <c r="I243" s="1">
        <v>49</v>
      </c>
      <c r="J243" s="1">
        <v>48</v>
      </c>
      <c r="K243" s="1">
        <v>48</v>
      </c>
      <c r="L243" s="1">
        <v>44</v>
      </c>
      <c r="M243" s="1">
        <v>83</v>
      </c>
      <c r="N243" s="1">
        <v>175</v>
      </c>
      <c r="O243" s="1">
        <f t="shared" si="3"/>
        <v>576</v>
      </c>
      <c r="P243" s="13">
        <v>950613</v>
      </c>
      <c r="Q243" s="13">
        <v>56230.805000000015</v>
      </c>
      <c r="R243" s="13">
        <v>117167.942</v>
      </c>
      <c r="S243" s="13">
        <v>129693.02500000002</v>
      </c>
      <c r="T243" s="13">
        <v>120853.87100000001</v>
      </c>
      <c r="U243" s="13">
        <v>107961.031</v>
      </c>
      <c r="V243" s="13">
        <v>126742.46799999996</v>
      </c>
      <c r="W243" s="13">
        <v>138670.495</v>
      </c>
      <c r="X243" s="13">
        <v>88342.130000000019</v>
      </c>
      <c r="Y243" s="13">
        <v>45606.465000000026</v>
      </c>
      <c r="Z243" s="13">
        <v>19513.745000000003</v>
      </c>
      <c r="AA243" s="13">
        <v>153462.34000000003</v>
      </c>
      <c r="AB243" s="18">
        <v>0.16143513711678678</v>
      </c>
      <c r="AC243" s="14">
        <v>1.902871566572806E-3</v>
      </c>
      <c r="AD243" s="14">
        <v>4.3527264479903557E-4</v>
      </c>
      <c r="AE243" s="14">
        <v>2.8528905081826869E-4</v>
      </c>
      <c r="AF243" s="14">
        <v>4.5509506269766068E-4</v>
      </c>
      <c r="AG243" s="14">
        <v>5.0018047715754028E-4</v>
      </c>
      <c r="AH243" s="14">
        <v>3.8661074518447924E-4</v>
      </c>
      <c r="AI243" s="14">
        <v>3.4614428974238536E-4</v>
      </c>
      <c r="AJ243" s="14">
        <v>5.4334211774155765E-4</v>
      </c>
      <c r="AK243" s="14">
        <v>9.647754983860287E-4</v>
      </c>
      <c r="AL243" s="14">
        <v>4.2534121461564652E-3</v>
      </c>
    </row>
    <row r="244" spans="1:38" x14ac:dyDescent="0.25">
      <c r="A244" s="12" t="s">
        <v>38</v>
      </c>
      <c r="B244">
        <v>2016</v>
      </c>
      <c r="C244" s="12" t="s">
        <v>305</v>
      </c>
      <c r="D244" s="1">
        <v>118</v>
      </c>
      <c r="E244" s="1">
        <v>43</v>
      </c>
      <c r="F244" s="1">
        <v>49</v>
      </c>
      <c r="G244" s="1">
        <v>59</v>
      </c>
      <c r="H244" s="1">
        <v>57</v>
      </c>
      <c r="I244" s="1">
        <v>39</v>
      </c>
      <c r="J244" s="1">
        <v>59</v>
      </c>
      <c r="K244" s="1">
        <v>33</v>
      </c>
      <c r="L244" s="1">
        <v>42</v>
      </c>
      <c r="M244" s="1">
        <v>50</v>
      </c>
      <c r="N244" s="1">
        <v>125</v>
      </c>
      <c r="O244" s="1">
        <f t="shared" si="3"/>
        <v>549</v>
      </c>
      <c r="P244" s="13">
        <v>946419</v>
      </c>
      <c r="Q244" s="13">
        <v>56921.297000000013</v>
      </c>
      <c r="R244" s="13">
        <v>117630.36900000001</v>
      </c>
      <c r="S244" s="13">
        <v>127548.40500000004</v>
      </c>
      <c r="T244" s="13">
        <v>121205.28099999999</v>
      </c>
      <c r="U244" s="13">
        <v>108519.667</v>
      </c>
      <c r="V244" s="13">
        <v>121893.217</v>
      </c>
      <c r="W244" s="13">
        <v>136596.283</v>
      </c>
      <c r="X244" s="13">
        <v>90457.667999999976</v>
      </c>
      <c r="Y244" s="13">
        <v>46102.582000000002</v>
      </c>
      <c r="Z244" s="13">
        <v>19355.628000000001</v>
      </c>
      <c r="AA244" s="13">
        <v>155915.87799999997</v>
      </c>
      <c r="AB244" s="18">
        <v>0.16474297113646277</v>
      </c>
      <c r="AC244" s="14">
        <v>2.0730377946236883E-3</v>
      </c>
      <c r="AD244" s="14">
        <v>3.6555185846607349E-4</v>
      </c>
      <c r="AE244" s="14">
        <v>3.8416787728549006E-4</v>
      </c>
      <c r="AF244" s="14">
        <v>4.8677746970447603E-4</v>
      </c>
      <c r="AG244" s="14">
        <v>5.252504138259105E-4</v>
      </c>
      <c r="AH244" s="14">
        <v>3.1995217584584708E-4</v>
      </c>
      <c r="AI244" s="14">
        <v>4.319297619540643E-4</v>
      </c>
      <c r="AJ244" s="14">
        <v>3.6481152708911323E-4</v>
      </c>
      <c r="AK244" s="14">
        <v>9.1101188215445288E-4</v>
      </c>
      <c r="AL244" s="14">
        <v>2.5832279892959299E-3</v>
      </c>
    </row>
    <row r="245" spans="1:38" x14ac:dyDescent="0.25">
      <c r="A245" s="12" t="s">
        <v>38</v>
      </c>
      <c r="B245">
        <v>2017</v>
      </c>
      <c r="C245" s="12" t="s">
        <v>306</v>
      </c>
      <c r="D245" s="1">
        <v>102</v>
      </c>
      <c r="E245" s="1">
        <v>45</v>
      </c>
      <c r="F245" s="1">
        <v>63</v>
      </c>
      <c r="G245" s="1">
        <v>43</v>
      </c>
      <c r="H245" s="1">
        <v>43</v>
      </c>
      <c r="I245" s="1">
        <v>43</v>
      </c>
      <c r="J245" s="1">
        <v>39</v>
      </c>
      <c r="K245" s="1">
        <v>59</v>
      </c>
      <c r="L245" s="1">
        <v>66</v>
      </c>
      <c r="M245" s="1">
        <v>90</v>
      </c>
      <c r="N245" s="1">
        <v>215</v>
      </c>
      <c r="O245" s="1">
        <f t="shared" si="3"/>
        <v>593</v>
      </c>
      <c r="P245" s="13">
        <v>805712</v>
      </c>
      <c r="Q245" s="13">
        <v>47734</v>
      </c>
      <c r="R245" s="13">
        <v>98768</v>
      </c>
      <c r="S245" s="13">
        <v>110443</v>
      </c>
      <c r="T245" s="13">
        <v>105652</v>
      </c>
      <c r="U245" s="13">
        <v>94620</v>
      </c>
      <c r="V245" s="13">
        <v>100337</v>
      </c>
      <c r="W245" s="13">
        <v>113613</v>
      </c>
      <c r="X245" s="13">
        <v>78825</v>
      </c>
      <c r="Y245" s="13">
        <v>39276</v>
      </c>
      <c r="Z245" s="13">
        <v>16444</v>
      </c>
      <c r="AA245" s="13">
        <v>134545</v>
      </c>
      <c r="AB245" s="18">
        <v>0.16698894890481958</v>
      </c>
      <c r="AC245" s="14">
        <v>2.1368416642225667E-3</v>
      </c>
      <c r="AD245" s="14">
        <v>4.556131540579945E-4</v>
      </c>
      <c r="AE245" s="14">
        <v>5.7042999556332222E-4</v>
      </c>
      <c r="AF245" s="14">
        <v>4.0699655472683908E-4</v>
      </c>
      <c r="AG245" s="14">
        <v>4.5444937645318113E-4</v>
      </c>
      <c r="AH245" s="14">
        <v>4.2855576706499096E-4</v>
      </c>
      <c r="AI245" s="14">
        <v>3.4327057643051412E-4</v>
      </c>
      <c r="AJ245" s="14">
        <v>7.484934982556296E-4</v>
      </c>
      <c r="AK245" s="14">
        <v>1.6804155209288116E-3</v>
      </c>
      <c r="AL245" s="14">
        <v>5.4731208951593283E-3</v>
      </c>
    </row>
    <row r="246" spans="1:38" x14ac:dyDescent="0.25">
      <c r="A246" s="12" t="s">
        <v>39</v>
      </c>
      <c r="B246">
        <v>2009</v>
      </c>
      <c r="C246" s="12" t="s">
        <v>307</v>
      </c>
      <c r="D246" s="1">
        <v>104</v>
      </c>
      <c r="E246" s="1">
        <v>62</v>
      </c>
      <c r="F246" s="1">
        <v>75</v>
      </c>
      <c r="G246" s="1">
        <v>38</v>
      </c>
      <c r="H246" s="1">
        <v>49</v>
      </c>
      <c r="I246" s="1">
        <v>58</v>
      </c>
      <c r="J246" s="1">
        <v>46</v>
      </c>
      <c r="K246" s="1">
        <v>78</v>
      </c>
      <c r="L246" s="1">
        <v>52</v>
      </c>
      <c r="M246" s="1">
        <v>131</v>
      </c>
      <c r="N246" s="1">
        <v>261</v>
      </c>
      <c r="O246" s="1">
        <f t="shared" si="3"/>
        <v>693</v>
      </c>
      <c r="P246" s="13">
        <v>1736643</v>
      </c>
      <c r="Q246" s="13">
        <v>128139.89600000001</v>
      </c>
      <c r="R246" s="13">
        <v>233802.81200000006</v>
      </c>
      <c r="S246" s="13">
        <v>267002.28299999994</v>
      </c>
      <c r="T246" s="13">
        <v>220174.52500000008</v>
      </c>
      <c r="U246" s="13">
        <v>224407.55099999995</v>
      </c>
      <c r="V246" s="13">
        <v>248826.77600000004</v>
      </c>
      <c r="W246" s="13">
        <v>183385.802</v>
      </c>
      <c r="X246" s="13">
        <v>112195.69299999998</v>
      </c>
      <c r="Y246" s="13">
        <v>83098.752999999982</v>
      </c>
      <c r="Z246" s="13">
        <v>36130.972999999984</v>
      </c>
      <c r="AA246" s="13">
        <v>231425.41899999994</v>
      </c>
      <c r="AB246" s="18">
        <v>0.13326021467854932</v>
      </c>
      <c r="AC246" s="14">
        <v>8.1161295776297491E-4</v>
      </c>
      <c r="AD246" s="14">
        <v>2.6518072845077665E-4</v>
      </c>
      <c r="AE246" s="14">
        <v>2.8089647458182977E-4</v>
      </c>
      <c r="AF246" s="14">
        <v>1.7259035758110519E-4</v>
      </c>
      <c r="AG246" s="14">
        <v>2.1835272379047536E-4</v>
      </c>
      <c r="AH246" s="14">
        <v>2.3309388536224088E-4</v>
      </c>
      <c r="AI246" s="14">
        <v>2.5083730309721579E-4</v>
      </c>
      <c r="AJ246" s="14">
        <v>6.9521385281697055E-4</v>
      </c>
      <c r="AK246" s="14">
        <v>6.257614960840629E-4</v>
      </c>
      <c r="AL246" s="14">
        <v>3.6256980956477442E-3</v>
      </c>
    </row>
    <row r="247" spans="1:38" x14ac:dyDescent="0.25">
      <c r="A247" s="12" t="s">
        <v>39</v>
      </c>
      <c r="B247">
        <v>2010</v>
      </c>
      <c r="C247" s="12" t="s">
        <v>308</v>
      </c>
      <c r="D247" s="1">
        <v>93</v>
      </c>
      <c r="E247" s="1">
        <v>57</v>
      </c>
      <c r="F247" s="1">
        <v>59</v>
      </c>
      <c r="G247" s="1">
        <v>48</v>
      </c>
      <c r="H247" s="1">
        <v>38</v>
      </c>
      <c r="I247" s="1">
        <v>42</v>
      </c>
      <c r="J247" s="1">
        <v>55</v>
      </c>
      <c r="K247" s="1">
        <v>46</v>
      </c>
      <c r="L247" s="1">
        <v>54</v>
      </c>
      <c r="M247" s="1">
        <v>145</v>
      </c>
      <c r="N247" s="1">
        <v>245</v>
      </c>
      <c r="O247" s="1">
        <f t="shared" si="3"/>
        <v>637</v>
      </c>
      <c r="P247" s="13">
        <v>1736701</v>
      </c>
      <c r="Q247" s="13">
        <v>125435.88100000001</v>
      </c>
      <c r="R247" s="13">
        <v>237200.19099999996</v>
      </c>
      <c r="S247" s="13">
        <v>253352.88600000009</v>
      </c>
      <c r="T247" s="13">
        <v>228635.19799999995</v>
      </c>
      <c r="U247" s="13">
        <v>219223.98799999998</v>
      </c>
      <c r="V247" s="13">
        <v>249273.43800000002</v>
      </c>
      <c r="W247" s="13">
        <v>191811.85599999994</v>
      </c>
      <c r="X247" s="13">
        <v>113781.80800000005</v>
      </c>
      <c r="Y247" s="13">
        <v>81608.408999999956</v>
      </c>
      <c r="Z247" s="13">
        <v>35917.661000000007</v>
      </c>
      <c r="AA247" s="13">
        <v>231307.87800000003</v>
      </c>
      <c r="AB247" s="18">
        <v>0.13318808361370207</v>
      </c>
      <c r="AC247" s="14">
        <v>7.4141465152223864E-4</v>
      </c>
      <c r="AD247" s="14">
        <v>2.4030334781644425E-4</v>
      </c>
      <c r="AE247" s="14">
        <v>2.3287676304583317E-4</v>
      </c>
      <c r="AF247" s="14">
        <v>2.0994142817852573E-4</v>
      </c>
      <c r="AG247" s="14">
        <v>1.7333869503368402E-4</v>
      </c>
      <c r="AH247" s="14">
        <v>1.684896727745216E-4</v>
      </c>
      <c r="AI247" s="14">
        <v>2.8673931396607736E-4</v>
      </c>
      <c r="AJ247" s="14">
        <v>4.0428255455388773E-4</v>
      </c>
      <c r="AK247" s="14">
        <v>6.6169651708318478E-4</v>
      </c>
      <c r="AL247" s="14">
        <v>4.0370112073834646E-3</v>
      </c>
    </row>
    <row r="248" spans="1:38" x14ac:dyDescent="0.25">
      <c r="A248" s="12" t="s">
        <v>39</v>
      </c>
      <c r="B248">
        <v>2011</v>
      </c>
      <c r="C248" s="12" t="s">
        <v>309</v>
      </c>
      <c r="D248" s="1">
        <v>124</v>
      </c>
      <c r="E248" s="1">
        <v>71</v>
      </c>
      <c r="F248" s="1">
        <v>68</v>
      </c>
      <c r="G248" s="1">
        <v>45</v>
      </c>
      <c r="H248" s="1">
        <v>55</v>
      </c>
      <c r="I248" s="1">
        <v>60</v>
      </c>
      <c r="J248" s="1">
        <v>53</v>
      </c>
      <c r="K248" s="1">
        <v>64</v>
      </c>
      <c r="L248" s="1">
        <v>65</v>
      </c>
      <c r="M248" s="1">
        <v>189</v>
      </c>
      <c r="N248" s="1">
        <v>318</v>
      </c>
      <c r="O248" s="1">
        <f t="shared" si="3"/>
        <v>794</v>
      </c>
      <c r="P248" s="13">
        <v>1738683</v>
      </c>
      <c r="Q248" s="13">
        <v>125020.61300000006</v>
      </c>
      <c r="R248" s="13">
        <v>237826.93899999993</v>
      </c>
      <c r="S248" s="13">
        <v>250140.05600000004</v>
      </c>
      <c r="T248" s="13">
        <v>232059.516</v>
      </c>
      <c r="U248" s="13">
        <v>217825.533</v>
      </c>
      <c r="V248" s="13">
        <v>247924.17600000009</v>
      </c>
      <c r="W248" s="13">
        <v>199085.35299999997</v>
      </c>
      <c r="X248" s="13">
        <v>115113.58400000002</v>
      </c>
      <c r="Y248" s="13">
        <v>79774.323000000004</v>
      </c>
      <c r="Z248" s="13">
        <v>35650.773000000008</v>
      </c>
      <c r="AA248" s="13">
        <v>230538.68000000002</v>
      </c>
      <c r="AB248" s="18">
        <v>0.13259385408380941</v>
      </c>
      <c r="AC248" s="14">
        <v>9.9183644220333456E-4</v>
      </c>
      <c r="AD248" s="14">
        <v>2.9853640760183197E-4</v>
      </c>
      <c r="AE248" s="14">
        <v>2.7184770439165484E-4</v>
      </c>
      <c r="AF248" s="14">
        <v>1.9391577115932622E-4</v>
      </c>
      <c r="AG248" s="14">
        <v>2.5249565210521026E-4</v>
      </c>
      <c r="AH248" s="14">
        <v>2.4200947631666214E-4</v>
      </c>
      <c r="AI248" s="14">
        <v>2.6621747507462294E-4</v>
      </c>
      <c r="AJ248" s="14">
        <v>5.5597261223314868E-4</v>
      </c>
      <c r="AK248" s="14">
        <v>8.1479851605885769E-4</v>
      </c>
      <c r="AL248" s="14">
        <v>5.3014278259829028E-3</v>
      </c>
    </row>
    <row r="249" spans="1:38" x14ac:dyDescent="0.25">
      <c r="A249" s="12" t="s">
        <v>39</v>
      </c>
      <c r="B249">
        <v>2012</v>
      </c>
      <c r="C249" s="12" t="s">
        <v>310</v>
      </c>
      <c r="D249" s="1">
        <v>106</v>
      </c>
      <c r="E249" s="1">
        <v>65</v>
      </c>
      <c r="F249" s="1">
        <v>37</v>
      </c>
      <c r="G249" s="1">
        <v>50</v>
      </c>
      <c r="H249" s="1">
        <v>60</v>
      </c>
      <c r="I249" s="1">
        <v>54</v>
      </c>
      <c r="J249" s="1">
        <v>47</v>
      </c>
      <c r="K249" s="1">
        <v>54</v>
      </c>
      <c r="L249" s="1">
        <v>77</v>
      </c>
      <c r="M249" s="1">
        <v>157</v>
      </c>
      <c r="N249" s="1">
        <v>288</v>
      </c>
      <c r="O249" s="1">
        <f t="shared" si="3"/>
        <v>707</v>
      </c>
      <c r="P249" s="13">
        <v>1704870</v>
      </c>
      <c r="Q249" s="13">
        <v>122417.12199999997</v>
      </c>
      <c r="R249" s="13">
        <v>233826.649</v>
      </c>
      <c r="S249" s="13">
        <v>246188.45600000001</v>
      </c>
      <c r="T249" s="13">
        <v>232039.43300000002</v>
      </c>
      <c r="U249" s="13">
        <v>209578.40299999996</v>
      </c>
      <c r="V249" s="13">
        <v>237231.36899999998</v>
      </c>
      <c r="W249" s="13">
        <v>198054.78599999991</v>
      </c>
      <c r="X249" s="13">
        <v>114648.65599999999</v>
      </c>
      <c r="Y249" s="13">
        <v>76659.371000000014</v>
      </c>
      <c r="Z249" s="13">
        <v>34208.58</v>
      </c>
      <c r="AA249" s="13">
        <v>225516.60700000002</v>
      </c>
      <c r="AB249" s="18">
        <v>0.13227789039633522</v>
      </c>
      <c r="AC249" s="14">
        <v>8.658919460629047E-4</v>
      </c>
      <c r="AD249" s="14">
        <v>2.7798371262635678E-4</v>
      </c>
      <c r="AE249" s="14">
        <v>1.5029136865783829E-4</v>
      </c>
      <c r="AF249" s="14">
        <v>2.154806161761307E-4</v>
      </c>
      <c r="AG249" s="14">
        <v>2.8628904095619054E-4</v>
      </c>
      <c r="AH249" s="14">
        <v>2.2762588365790701E-4</v>
      </c>
      <c r="AI249" s="14">
        <v>2.3730807494851461E-4</v>
      </c>
      <c r="AJ249" s="14">
        <v>4.7100421308035226E-4</v>
      </c>
      <c r="AK249" s="14">
        <v>1.0044434097952616E-3</v>
      </c>
      <c r="AL249" s="14">
        <v>4.5894918760147306E-3</v>
      </c>
    </row>
    <row r="250" spans="1:38" x14ac:dyDescent="0.25">
      <c r="A250" s="12" t="s">
        <v>39</v>
      </c>
      <c r="B250">
        <v>2013</v>
      </c>
      <c r="C250" s="12" t="s">
        <v>311</v>
      </c>
      <c r="D250" s="1">
        <v>118</v>
      </c>
      <c r="E250" s="1">
        <v>57</v>
      </c>
      <c r="F250" s="1">
        <v>61</v>
      </c>
      <c r="G250" s="1">
        <v>66</v>
      </c>
      <c r="H250" s="1">
        <v>51</v>
      </c>
      <c r="I250" s="1">
        <v>48</v>
      </c>
      <c r="J250" s="1">
        <v>39</v>
      </c>
      <c r="K250" s="1">
        <v>43</v>
      </c>
      <c r="L250" s="1">
        <v>53</v>
      </c>
      <c r="M250" s="1">
        <v>197</v>
      </c>
      <c r="N250" s="1">
        <v>293</v>
      </c>
      <c r="O250" s="1">
        <f t="shared" si="3"/>
        <v>733</v>
      </c>
      <c r="P250" s="13">
        <v>1725065</v>
      </c>
      <c r="Q250" s="13">
        <v>122878.87</v>
      </c>
      <c r="R250" s="13">
        <v>238851.71399999998</v>
      </c>
      <c r="S250" s="13">
        <v>245850.78300000005</v>
      </c>
      <c r="T250" s="13">
        <v>237231.52099999995</v>
      </c>
      <c r="U250" s="13">
        <v>210748.73699999999</v>
      </c>
      <c r="V250" s="13">
        <v>236530.81399999995</v>
      </c>
      <c r="W250" s="13">
        <v>204689.31400000004</v>
      </c>
      <c r="X250" s="13">
        <v>118380.70099999997</v>
      </c>
      <c r="Y250" s="13">
        <v>75196.067000000025</v>
      </c>
      <c r="Z250" s="13">
        <v>34816.172000000013</v>
      </c>
      <c r="AA250" s="13">
        <v>228392.94</v>
      </c>
      <c r="AB250" s="18">
        <v>0.13239671548608314</v>
      </c>
      <c r="AC250" s="14">
        <v>9.6029528917380188E-4</v>
      </c>
      <c r="AD250" s="14">
        <v>2.3864178759881122E-4</v>
      </c>
      <c r="AE250" s="14">
        <v>2.4811798138548125E-4</v>
      </c>
      <c r="AF250" s="14">
        <v>2.782092351041328E-4</v>
      </c>
      <c r="AG250" s="14">
        <v>2.4199433280589484E-4</v>
      </c>
      <c r="AH250" s="14">
        <v>2.0293339031928419E-4</v>
      </c>
      <c r="AI250" s="14">
        <v>1.9053266258931323E-4</v>
      </c>
      <c r="AJ250" s="14">
        <v>3.6323488234792605E-4</v>
      </c>
      <c r="AK250" s="14">
        <v>7.0482409671771776E-4</v>
      </c>
      <c r="AL250" s="14">
        <v>5.6582900612967999E-3</v>
      </c>
    </row>
    <row r="251" spans="1:38" x14ac:dyDescent="0.25">
      <c r="A251" s="12" t="s">
        <v>39</v>
      </c>
      <c r="B251">
        <v>2014</v>
      </c>
      <c r="C251" s="12" t="s">
        <v>312</v>
      </c>
      <c r="D251" s="1">
        <v>131</v>
      </c>
      <c r="E251" s="1">
        <v>61</v>
      </c>
      <c r="F251" s="1">
        <v>42</v>
      </c>
      <c r="G251" s="1">
        <v>46</v>
      </c>
      <c r="H251" s="1">
        <v>50</v>
      </c>
      <c r="I251" s="1">
        <v>66</v>
      </c>
      <c r="J251" s="1">
        <v>64</v>
      </c>
      <c r="K251" s="1">
        <v>65</v>
      </c>
      <c r="L251" s="1">
        <v>90</v>
      </c>
      <c r="M251" s="1">
        <v>167</v>
      </c>
      <c r="N251" s="1">
        <v>322</v>
      </c>
      <c r="O251" s="1">
        <f t="shared" si="3"/>
        <v>782</v>
      </c>
      <c r="P251" s="13">
        <v>1668040</v>
      </c>
      <c r="Q251" s="13">
        <v>118147.92000000003</v>
      </c>
      <c r="R251" s="13">
        <v>231665.19099999993</v>
      </c>
      <c r="S251" s="13">
        <v>233436.23699999991</v>
      </c>
      <c r="T251" s="13">
        <v>229309.35</v>
      </c>
      <c r="U251" s="13">
        <v>202510.62700000001</v>
      </c>
      <c r="V251" s="13">
        <v>224928.05500000002</v>
      </c>
      <c r="W251" s="13">
        <v>203256.454</v>
      </c>
      <c r="X251" s="13">
        <v>119119.41199999998</v>
      </c>
      <c r="Y251" s="13">
        <v>73817.130999999994</v>
      </c>
      <c r="Z251" s="13">
        <v>34244.006999999983</v>
      </c>
      <c r="AA251" s="13">
        <v>227180.54999999996</v>
      </c>
      <c r="AB251" s="18">
        <v>0.13619610440996616</v>
      </c>
      <c r="AC251" s="14">
        <v>1.1087795705586689E-3</v>
      </c>
      <c r="AD251" s="14">
        <v>2.633110297524155E-4</v>
      </c>
      <c r="AE251" s="14">
        <v>1.7992065216507075E-4</v>
      </c>
      <c r="AF251" s="14">
        <v>2.0060237404187836E-4</v>
      </c>
      <c r="AG251" s="14">
        <v>2.4690062314606333E-4</v>
      </c>
      <c r="AH251" s="14">
        <v>2.9342715829734975E-4</v>
      </c>
      <c r="AI251" s="14">
        <v>3.148731503502467E-4</v>
      </c>
      <c r="AJ251" s="14">
        <v>5.4567092725407349E-4</v>
      </c>
      <c r="AK251" s="14">
        <v>1.2192291786577293E-3</v>
      </c>
      <c r="AL251" s="14">
        <v>4.8767657359724314E-3</v>
      </c>
    </row>
    <row r="252" spans="1:38" x14ac:dyDescent="0.25">
      <c r="A252" s="12" t="s">
        <v>39</v>
      </c>
      <c r="B252">
        <v>2015</v>
      </c>
      <c r="C252" s="12" t="s">
        <v>313</v>
      </c>
      <c r="D252" s="1">
        <v>111</v>
      </c>
      <c r="E252" s="1">
        <v>70</v>
      </c>
      <c r="F252" s="1">
        <v>62</v>
      </c>
      <c r="G252" s="1">
        <v>75</v>
      </c>
      <c r="H252" s="1">
        <v>46</v>
      </c>
      <c r="I252" s="1">
        <v>75</v>
      </c>
      <c r="J252" s="1">
        <v>36</v>
      </c>
      <c r="K252" s="1">
        <v>45</v>
      </c>
      <c r="L252" s="1">
        <v>83</v>
      </c>
      <c r="M252" s="1">
        <v>202</v>
      </c>
      <c r="N252" s="1">
        <v>330</v>
      </c>
      <c r="O252" s="1">
        <f t="shared" si="3"/>
        <v>805</v>
      </c>
      <c r="P252" s="13">
        <v>1649860</v>
      </c>
      <c r="Q252" s="13">
        <v>114444.20300000002</v>
      </c>
      <c r="R252" s="13">
        <v>227556.29900000003</v>
      </c>
      <c r="S252" s="13">
        <v>236178.51</v>
      </c>
      <c r="T252" s="13">
        <v>227386.77999999991</v>
      </c>
      <c r="U252" s="13">
        <v>201710.78599999993</v>
      </c>
      <c r="V252" s="13">
        <v>214982.74599999998</v>
      </c>
      <c r="W252" s="13">
        <v>201673.76600000003</v>
      </c>
      <c r="X252" s="13">
        <v>122438.01699999996</v>
      </c>
      <c r="Y252" s="13">
        <v>69792.689000000028</v>
      </c>
      <c r="Z252" s="13">
        <v>32724.071000000011</v>
      </c>
      <c r="AA252" s="13">
        <v>224954.777</v>
      </c>
      <c r="AB252" s="18">
        <v>0.13634779738886935</v>
      </c>
      <c r="AC252" s="14">
        <v>9.6990495883832563E-4</v>
      </c>
      <c r="AD252" s="14">
        <v>3.0761618249029439E-4</v>
      </c>
      <c r="AE252" s="14">
        <v>2.6251329979175498E-4</v>
      </c>
      <c r="AF252" s="14">
        <v>3.2983447850398349E-4</v>
      </c>
      <c r="AG252" s="14">
        <v>2.2804928240178498E-4</v>
      </c>
      <c r="AH252" s="14">
        <v>3.4886520614077563E-4</v>
      </c>
      <c r="AI252" s="14">
        <v>1.7850611268894535E-4</v>
      </c>
      <c r="AJ252" s="14">
        <v>3.6753290442461198E-4</v>
      </c>
      <c r="AK252" s="14">
        <v>1.1892363109838047E-3</v>
      </c>
      <c r="AL252" s="14">
        <v>6.1728261132302257E-3</v>
      </c>
    </row>
    <row r="253" spans="1:38" x14ac:dyDescent="0.25">
      <c r="A253" s="12" t="s">
        <v>39</v>
      </c>
      <c r="B253">
        <v>2016</v>
      </c>
      <c r="C253" s="12" t="s">
        <v>314</v>
      </c>
      <c r="D253" s="1">
        <v>103</v>
      </c>
      <c r="E253" s="1">
        <v>62</v>
      </c>
      <c r="F253" s="1">
        <v>51</v>
      </c>
      <c r="G253" s="1">
        <v>63</v>
      </c>
      <c r="H253" s="1">
        <v>61</v>
      </c>
      <c r="I253" s="1">
        <v>58</v>
      </c>
      <c r="J253" s="1">
        <v>40</v>
      </c>
      <c r="K253" s="1">
        <v>56</v>
      </c>
      <c r="L253" s="1">
        <v>70</v>
      </c>
      <c r="M253" s="1">
        <v>180</v>
      </c>
      <c r="N253" s="1">
        <v>306</v>
      </c>
      <c r="O253" s="1">
        <f t="shared" si="3"/>
        <v>744</v>
      </c>
      <c r="P253" s="13">
        <v>1795077</v>
      </c>
      <c r="Q253" s="13">
        <v>125129.478</v>
      </c>
      <c r="R253" s="13">
        <v>250664.79099999997</v>
      </c>
      <c r="S253" s="13">
        <v>252837.74300000005</v>
      </c>
      <c r="T253" s="13">
        <v>244619.745</v>
      </c>
      <c r="U253" s="13">
        <v>218746.30199999994</v>
      </c>
      <c r="V253" s="13">
        <v>227817.663</v>
      </c>
      <c r="W253" s="13">
        <v>221953.68199999997</v>
      </c>
      <c r="X253" s="13">
        <v>138783.97199999998</v>
      </c>
      <c r="Y253" s="13">
        <v>77503.011000000013</v>
      </c>
      <c r="Z253" s="13">
        <v>37013.792000000001</v>
      </c>
      <c r="AA253" s="13">
        <v>253300.77500000002</v>
      </c>
      <c r="AB253" s="18">
        <v>0.14110858475708843</v>
      </c>
      <c r="AC253" s="14">
        <v>8.2314736420462011E-4</v>
      </c>
      <c r="AD253" s="14">
        <v>2.4734227632312351E-4</v>
      </c>
      <c r="AE253" s="14">
        <v>2.0171039099965384E-4</v>
      </c>
      <c r="AF253" s="14">
        <v>2.5754257899336788E-4</v>
      </c>
      <c r="AG253" s="14">
        <v>2.7886185705667388E-4</v>
      </c>
      <c r="AH253" s="14">
        <v>2.5458956621813824E-4</v>
      </c>
      <c r="AI253" s="14">
        <v>1.8021778075301317E-4</v>
      </c>
      <c r="AJ253" s="14">
        <v>4.0350480817770521E-4</v>
      </c>
      <c r="AK253" s="14">
        <v>9.0319071603553556E-4</v>
      </c>
      <c r="AL253" s="14">
        <v>4.8630521293251986E-3</v>
      </c>
    </row>
    <row r="254" spans="1:38" x14ac:dyDescent="0.25">
      <c r="A254" s="12" t="s">
        <v>39</v>
      </c>
      <c r="B254">
        <v>2017</v>
      </c>
      <c r="C254" s="12" t="s">
        <v>315</v>
      </c>
      <c r="D254" s="1">
        <v>110</v>
      </c>
      <c r="E254" s="1">
        <v>76</v>
      </c>
      <c r="F254" s="1">
        <v>66</v>
      </c>
      <c r="G254" s="1">
        <v>55</v>
      </c>
      <c r="H254" s="1">
        <v>41</v>
      </c>
      <c r="I254" s="1">
        <v>46</v>
      </c>
      <c r="J254" s="1">
        <v>47</v>
      </c>
      <c r="K254" s="1">
        <v>54</v>
      </c>
      <c r="L254" s="1">
        <v>69</v>
      </c>
      <c r="M254" s="1">
        <v>211</v>
      </c>
      <c r="N254" s="1">
        <v>334</v>
      </c>
      <c r="O254" s="1">
        <f t="shared" si="3"/>
        <v>775</v>
      </c>
      <c r="P254" s="13">
        <v>1705402</v>
      </c>
      <c r="Q254" s="13">
        <v>119794</v>
      </c>
      <c r="R254" s="13">
        <v>239068</v>
      </c>
      <c r="S254" s="13">
        <v>241127</v>
      </c>
      <c r="T254" s="13">
        <v>235088</v>
      </c>
      <c r="U254" s="13">
        <v>209841</v>
      </c>
      <c r="V254" s="13">
        <v>210013</v>
      </c>
      <c r="W254" s="13">
        <v>209777</v>
      </c>
      <c r="X254" s="13">
        <v>134597</v>
      </c>
      <c r="Y254" s="13">
        <v>72353</v>
      </c>
      <c r="Z254" s="13">
        <v>33744</v>
      </c>
      <c r="AA254" s="13">
        <v>240694</v>
      </c>
      <c r="AB254" s="18">
        <v>0.14113622477281015</v>
      </c>
      <c r="AC254" s="14">
        <v>9.182429837888375E-4</v>
      </c>
      <c r="AD254" s="14">
        <v>3.1790118292703332E-4</v>
      </c>
      <c r="AE254" s="14">
        <v>2.7371468147490742E-4</v>
      </c>
      <c r="AF254" s="14">
        <v>2.3395494453140952E-4</v>
      </c>
      <c r="AG254" s="14">
        <v>1.9538603037537946E-4</v>
      </c>
      <c r="AH254" s="14">
        <v>2.1903405979629831E-4</v>
      </c>
      <c r="AI254" s="14">
        <v>2.2404744085385909E-4</v>
      </c>
      <c r="AJ254" s="14">
        <v>4.0119764927895867E-4</v>
      </c>
      <c r="AK254" s="14">
        <v>9.5365776125385261E-4</v>
      </c>
      <c r="AL254" s="14">
        <v>6.2529634898055948E-3</v>
      </c>
    </row>
    <row r="255" spans="1:38" x14ac:dyDescent="0.25">
      <c r="A255" s="12" t="s">
        <v>40</v>
      </c>
      <c r="B255">
        <v>2009</v>
      </c>
      <c r="C255" s="12" t="s">
        <v>316</v>
      </c>
      <c r="D255" s="1">
        <v>109</v>
      </c>
      <c r="E255" s="1">
        <v>73</v>
      </c>
      <c r="F255" s="1">
        <v>50</v>
      </c>
      <c r="G255" s="1">
        <v>56</v>
      </c>
      <c r="H255" s="1">
        <v>49</v>
      </c>
      <c r="I255" s="1">
        <v>50</v>
      </c>
      <c r="J255" s="1">
        <v>53</v>
      </c>
      <c r="K255" s="1">
        <v>63</v>
      </c>
      <c r="L255" s="1">
        <v>136</v>
      </c>
      <c r="M255" s="1">
        <v>146</v>
      </c>
      <c r="N255" s="1">
        <v>345</v>
      </c>
      <c r="O255" s="1">
        <f t="shared" si="3"/>
        <v>785</v>
      </c>
      <c r="P255" s="13">
        <v>2534911</v>
      </c>
      <c r="Q255" s="13">
        <v>195159.26299999998</v>
      </c>
      <c r="R255" s="13">
        <v>355676.56100000005</v>
      </c>
      <c r="S255" s="13">
        <v>327975.00300000003</v>
      </c>
      <c r="T255" s="13">
        <v>376724.60199999996</v>
      </c>
      <c r="U255" s="13">
        <v>370811.63000000006</v>
      </c>
      <c r="V255" s="13">
        <v>346273.29499999998</v>
      </c>
      <c r="W255" s="13">
        <v>278050.35899999994</v>
      </c>
      <c r="X255" s="13">
        <v>164275.18399999998</v>
      </c>
      <c r="Y255" s="13">
        <v>94969.471999999994</v>
      </c>
      <c r="Z255" s="13">
        <v>28295.126999999997</v>
      </c>
      <c r="AA255" s="13">
        <v>287539.78299999994</v>
      </c>
      <c r="AB255" s="18">
        <v>0.11343190470986947</v>
      </c>
      <c r="AC255" s="14">
        <v>5.5851819854433455E-4</v>
      </c>
      <c r="AD255" s="14">
        <v>2.0524265021781965E-4</v>
      </c>
      <c r="AE255" s="14">
        <v>1.5245064270949941E-4</v>
      </c>
      <c r="AF255" s="14">
        <v>1.4864970246886082E-4</v>
      </c>
      <c r="AG255" s="14">
        <v>1.3214256521565948E-4</v>
      </c>
      <c r="AH255" s="14">
        <v>1.4439461755201192E-4</v>
      </c>
      <c r="AI255" s="14">
        <v>1.9061295295792088E-4</v>
      </c>
      <c r="AJ255" s="14">
        <v>3.8350284240132098E-4</v>
      </c>
      <c r="AK255" s="14">
        <v>1.4320391293741214E-3</v>
      </c>
      <c r="AL255" s="14">
        <v>5.1598990879242216E-3</v>
      </c>
    </row>
    <row r="256" spans="1:38" x14ac:dyDescent="0.25">
      <c r="A256" s="12" t="s">
        <v>40</v>
      </c>
      <c r="B256">
        <v>2010</v>
      </c>
      <c r="C256" s="12" t="s">
        <v>317</v>
      </c>
      <c r="D256" s="1">
        <v>93</v>
      </c>
      <c r="E256" s="1">
        <v>53</v>
      </c>
      <c r="F256" s="1">
        <v>42</v>
      </c>
      <c r="G256" s="1">
        <v>43</v>
      </c>
      <c r="H256" s="1">
        <v>41</v>
      </c>
      <c r="I256" s="1">
        <v>41</v>
      </c>
      <c r="J256" s="1">
        <v>79</v>
      </c>
      <c r="K256" s="1">
        <v>63</v>
      </c>
      <c r="L256" s="1">
        <v>138</v>
      </c>
      <c r="M256" s="1">
        <v>118</v>
      </c>
      <c r="N256" s="1">
        <v>319</v>
      </c>
      <c r="O256" s="1">
        <f t="shared" si="3"/>
        <v>711</v>
      </c>
      <c r="P256" s="13">
        <v>2633331</v>
      </c>
      <c r="Q256" s="13">
        <v>188938.50899999993</v>
      </c>
      <c r="R256" s="13">
        <v>358346.5199999999</v>
      </c>
      <c r="S256" s="13">
        <v>352832.17200000002</v>
      </c>
      <c r="T256" s="13">
        <v>380831.01599999995</v>
      </c>
      <c r="U256" s="13">
        <v>385294.76699999982</v>
      </c>
      <c r="V256" s="13">
        <v>365177.89699999994</v>
      </c>
      <c r="W256" s="13">
        <v>299854.80399999995</v>
      </c>
      <c r="X256" s="13">
        <v>181075.54400000002</v>
      </c>
      <c r="Y256" s="13">
        <v>92019.991999999998</v>
      </c>
      <c r="Z256" s="13">
        <v>28664.335999999996</v>
      </c>
      <c r="AA256" s="13">
        <v>301759.87200000003</v>
      </c>
      <c r="AB256" s="18">
        <v>0.11459245799331721</v>
      </c>
      <c r="AC256" s="14">
        <v>4.922236366330171E-4</v>
      </c>
      <c r="AD256" s="14">
        <v>1.4790153396773608E-4</v>
      </c>
      <c r="AE256" s="14">
        <v>1.1903676402842312E-4</v>
      </c>
      <c r="AF256" s="14">
        <v>1.1291097151603852E-4</v>
      </c>
      <c r="AG256" s="14">
        <v>1.0641203439962635E-4</v>
      </c>
      <c r="AH256" s="14">
        <v>1.1227404598367575E-4</v>
      </c>
      <c r="AI256" s="14">
        <v>2.6346084486943892E-4</v>
      </c>
      <c r="AJ256" s="14">
        <v>3.4792108646101869E-4</v>
      </c>
      <c r="AK256" s="14">
        <v>1.4996741142946416E-3</v>
      </c>
      <c r="AL256" s="14">
        <v>4.1166137600396543E-3</v>
      </c>
    </row>
    <row r="257" spans="1:38" x14ac:dyDescent="0.25">
      <c r="A257" s="12" t="s">
        <v>40</v>
      </c>
      <c r="B257">
        <v>2011</v>
      </c>
      <c r="C257" s="12" t="s">
        <v>318</v>
      </c>
      <c r="D257" s="1">
        <v>99</v>
      </c>
      <c r="E257" s="1">
        <v>56</v>
      </c>
      <c r="F257" s="1">
        <v>74</v>
      </c>
      <c r="G257" s="1">
        <v>64</v>
      </c>
      <c r="H257" s="1">
        <v>56</v>
      </c>
      <c r="I257" s="1">
        <v>65</v>
      </c>
      <c r="J257" s="1">
        <v>40</v>
      </c>
      <c r="K257" s="1">
        <v>78</v>
      </c>
      <c r="L257" s="1">
        <v>128</v>
      </c>
      <c r="M257" s="1">
        <v>89</v>
      </c>
      <c r="N257" s="1">
        <v>295</v>
      </c>
      <c r="O257" s="1">
        <f t="shared" si="3"/>
        <v>749</v>
      </c>
      <c r="P257" s="13">
        <v>2667327</v>
      </c>
      <c r="Q257" s="13">
        <v>189091.56299999999</v>
      </c>
      <c r="R257" s="13">
        <v>362267.81300000002</v>
      </c>
      <c r="S257" s="13">
        <v>357207.44500000001</v>
      </c>
      <c r="T257" s="13">
        <v>385368.41200000001</v>
      </c>
      <c r="U257" s="13">
        <v>385459.78700000007</v>
      </c>
      <c r="V257" s="13">
        <v>368813.28600000014</v>
      </c>
      <c r="W257" s="13">
        <v>306467.28300000005</v>
      </c>
      <c r="X257" s="13">
        <v>190833.26699999999</v>
      </c>
      <c r="Y257" s="13">
        <v>93936.017999999982</v>
      </c>
      <c r="Z257" s="13">
        <v>29626.705999999995</v>
      </c>
      <c r="AA257" s="13">
        <v>314395.99099999998</v>
      </c>
      <c r="AB257" s="18">
        <v>0.1178693092373001</v>
      </c>
      <c r="AC257" s="14">
        <v>5.2355588176083772E-4</v>
      </c>
      <c r="AD257" s="14">
        <v>1.5458177069680766E-4</v>
      </c>
      <c r="AE257" s="14">
        <v>2.0716253548410784E-4</v>
      </c>
      <c r="AF257" s="14">
        <v>1.6607484684032692E-4</v>
      </c>
      <c r="AG257" s="14">
        <v>1.452810432855866E-4</v>
      </c>
      <c r="AH257" s="14">
        <v>1.7624093943296819E-4</v>
      </c>
      <c r="AI257" s="14">
        <v>1.3051964179810997E-4</v>
      </c>
      <c r="AJ257" s="14">
        <v>4.087337665292918E-4</v>
      </c>
      <c r="AK257" s="14">
        <v>1.3626296145531742E-3</v>
      </c>
      <c r="AL257" s="14">
        <v>3.0040464167700592E-3</v>
      </c>
    </row>
    <row r="258" spans="1:38" x14ac:dyDescent="0.25">
      <c r="A258" s="12" t="s">
        <v>40</v>
      </c>
      <c r="B258">
        <v>2012</v>
      </c>
      <c r="C258" s="12" t="s">
        <v>319</v>
      </c>
      <c r="D258" s="1">
        <v>111</v>
      </c>
      <c r="E258" s="1">
        <v>55</v>
      </c>
      <c r="F258" s="1">
        <v>49</v>
      </c>
      <c r="G258" s="1">
        <v>56</v>
      </c>
      <c r="H258" s="1">
        <v>55</v>
      </c>
      <c r="I258" s="1">
        <v>40</v>
      </c>
      <c r="J258" s="1">
        <v>41</v>
      </c>
      <c r="K258" s="1">
        <v>91</v>
      </c>
      <c r="L258" s="1">
        <v>157</v>
      </c>
      <c r="M258" s="1">
        <v>139</v>
      </c>
      <c r="N258" s="1">
        <v>387</v>
      </c>
      <c r="O258" s="1">
        <f t="shared" si="3"/>
        <v>794</v>
      </c>
      <c r="P258" s="13">
        <v>2669454</v>
      </c>
      <c r="Q258" s="13">
        <v>184328.69800000003</v>
      </c>
      <c r="R258" s="13">
        <v>360228.33399999992</v>
      </c>
      <c r="S258" s="13">
        <v>355629.1399999999</v>
      </c>
      <c r="T258" s="13">
        <v>382857.65100000007</v>
      </c>
      <c r="U258" s="13">
        <v>379857.913</v>
      </c>
      <c r="V258" s="13">
        <v>369203.14499999996</v>
      </c>
      <c r="W258" s="13">
        <v>312944.30700000003</v>
      </c>
      <c r="X258" s="13">
        <v>198102.46400000004</v>
      </c>
      <c r="Y258" s="13">
        <v>96029.72600000001</v>
      </c>
      <c r="Z258" s="13">
        <v>32284.492999999999</v>
      </c>
      <c r="AA258" s="13">
        <v>326416.68300000008</v>
      </c>
      <c r="AB258" s="18">
        <v>0.12227844458080195</v>
      </c>
      <c r="AC258" s="14">
        <v>6.021851247492671E-4</v>
      </c>
      <c r="AD258" s="14">
        <v>1.5268093819627195E-4</v>
      </c>
      <c r="AE258" s="14">
        <v>1.3778398474320751E-4</v>
      </c>
      <c r="AF258" s="14">
        <v>1.4626846258323825E-4</v>
      </c>
      <c r="AG258" s="14">
        <v>1.4479098135833753E-4</v>
      </c>
      <c r="AH258" s="14">
        <v>1.0834143896580297E-4</v>
      </c>
      <c r="AI258" s="14">
        <v>1.3101372698880889E-4</v>
      </c>
      <c r="AJ258" s="14">
        <v>4.5935824402466787E-4</v>
      </c>
      <c r="AK258" s="14">
        <v>1.6349104234661669E-3</v>
      </c>
      <c r="AL258" s="14">
        <v>4.3054725994922704E-3</v>
      </c>
    </row>
    <row r="259" spans="1:38" x14ac:dyDescent="0.25">
      <c r="A259" s="12" t="s">
        <v>40</v>
      </c>
      <c r="B259">
        <v>2013</v>
      </c>
      <c r="C259" s="12" t="s">
        <v>320</v>
      </c>
      <c r="D259" s="1">
        <v>94</v>
      </c>
      <c r="E259" s="1">
        <v>40</v>
      </c>
      <c r="F259" s="1">
        <v>44</v>
      </c>
      <c r="G259" s="1">
        <v>51</v>
      </c>
      <c r="H259" s="1">
        <v>69</v>
      </c>
      <c r="I259" s="1">
        <v>49</v>
      </c>
      <c r="J259" s="1">
        <v>76</v>
      </c>
      <c r="K259" s="1">
        <v>101</v>
      </c>
      <c r="L259" s="1">
        <v>107</v>
      </c>
      <c r="M259" s="1">
        <v>109</v>
      </c>
      <c r="N259" s="1">
        <v>317</v>
      </c>
      <c r="O259" s="1">
        <f t="shared" si="3"/>
        <v>740</v>
      </c>
      <c r="P259" s="13">
        <v>2724791</v>
      </c>
      <c r="Q259" s="13">
        <v>182415.45899999997</v>
      </c>
      <c r="R259" s="13">
        <v>366504.82899999997</v>
      </c>
      <c r="S259" s="13">
        <v>360456.90299999999</v>
      </c>
      <c r="T259" s="13">
        <v>390176.74900000007</v>
      </c>
      <c r="U259" s="13">
        <v>381403.36599999998</v>
      </c>
      <c r="V259" s="13">
        <v>375247.69299999997</v>
      </c>
      <c r="W259" s="13">
        <v>322182.55899999995</v>
      </c>
      <c r="X259" s="13">
        <v>211326.26200000002</v>
      </c>
      <c r="Y259" s="13">
        <v>99141.567999999985</v>
      </c>
      <c r="Z259" s="13">
        <v>33443.847000000002</v>
      </c>
      <c r="AA259" s="13">
        <v>343911.67700000003</v>
      </c>
      <c r="AB259" s="18">
        <v>0.12621580040450811</v>
      </c>
      <c r="AC259" s="14">
        <v>5.1530720321242075E-4</v>
      </c>
      <c r="AD259" s="14">
        <v>1.0913908040213027E-4</v>
      </c>
      <c r="AE259" s="14">
        <v>1.2206729745996846E-4</v>
      </c>
      <c r="AF259" s="14">
        <v>1.3070999266540095E-4</v>
      </c>
      <c r="AG259" s="14">
        <v>1.8091083129035627E-4</v>
      </c>
      <c r="AH259" s="14">
        <v>1.3058041638646398E-4</v>
      </c>
      <c r="AI259" s="14">
        <v>2.3589110545242149E-4</v>
      </c>
      <c r="AJ259" s="14">
        <v>4.779339730146743E-4</v>
      </c>
      <c r="AK259" s="14">
        <v>1.0792647540131706E-3</v>
      </c>
      <c r="AL259" s="14">
        <v>3.259194434180972E-3</v>
      </c>
    </row>
    <row r="260" spans="1:38" x14ac:dyDescent="0.25">
      <c r="A260" s="12" t="s">
        <v>40</v>
      </c>
      <c r="B260">
        <v>2014</v>
      </c>
      <c r="C260" s="12" t="s">
        <v>321</v>
      </c>
      <c r="D260" s="1">
        <v>125</v>
      </c>
      <c r="E260" s="1">
        <v>62</v>
      </c>
      <c r="F260" s="1">
        <v>47</v>
      </c>
      <c r="G260" s="1">
        <v>64</v>
      </c>
      <c r="H260" s="1">
        <v>56</v>
      </c>
      <c r="I260" s="1">
        <v>65</v>
      </c>
      <c r="J260" s="1">
        <v>66</v>
      </c>
      <c r="K260" s="1">
        <v>155</v>
      </c>
      <c r="L260" s="1">
        <v>172</v>
      </c>
      <c r="M260" s="1">
        <v>166</v>
      </c>
      <c r="N260" s="1">
        <v>493</v>
      </c>
      <c r="O260" s="1">
        <f t="shared" ref="O260:O323" si="4">SUM(D260:M260)</f>
        <v>978</v>
      </c>
      <c r="P260" s="13">
        <v>2710050</v>
      </c>
      <c r="Q260" s="13">
        <v>177718.796</v>
      </c>
      <c r="R260" s="13">
        <v>364011.39700000006</v>
      </c>
      <c r="S260" s="13">
        <v>357628.20700000005</v>
      </c>
      <c r="T260" s="13">
        <v>389602.94300000003</v>
      </c>
      <c r="U260" s="13">
        <v>375260.69400000002</v>
      </c>
      <c r="V260" s="13">
        <v>370551.55900000001</v>
      </c>
      <c r="W260" s="13">
        <v>322749.14999999997</v>
      </c>
      <c r="X260" s="13">
        <v>217576.88200000001</v>
      </c>
      <c r="Y260" s="13">
        <v>99077.526999999987</v>
      </c>
      <c r="Z260" s="13">
        <v>35485.930999999997</v>
      </c>
      <c r="AA260" s="13">
        <v>352140.33999999997</v>
      </c>
      <c r="AB260" s="18">
        <v>0.12993868747809079</v>
      </c>
      <c r="AC260" s="14">
        <v>7.0335835495982093E-4</v>
      </c>
      <c r="AD260" s="14">
        <v>1.7032433739979847E-4</v>
      </c>
      <c r="AE260" s="14">
        <v>1.3142140099704159E-4</v>
      </c>
      <c r="AF260" s="14">
        <v>1.6426980634999977E-4</v>
      </c>
      <c r="AG260" s="14">
        <v>1.4922959130912869E-4</v>
      </c>
      <c r="AH260" s="14">
        <v>1.7541418574897966E-4</v>
      </c>
      <c r="AI260" s="14">
        <v>2.0449317992007107E-4</v>
      </c>
      <c r="AJ260" s="14">
        <v>7.1239186155815939E-4</v>
      </c>
      <c r="AK260" s="14">
        <v>1.7360142628509493E-3</v>
      </c>
      <c r="AL260" s="14">
        <v>4.6779102399765139E-3</v>
      </c>
    </row>
    <row r="261" spans="1:38" x14ac:dyDescent="0.25">
      <c r="A261" s="12" t="s">
        <v>40</v>
      </c>
      <c r="B261">
        <v>2015</v>
      </c>
      <c r="C261" s="12" t="s">
        <v>322</v>
      </c>
      <c r="D261" s="1">
        <v>125</v>
      </c>
      <c r="E261" s="1">
        <v>51</v>
      </c>
      <c r="F261" s="1">
        <v>46</v>
      </c>
      <c r="G261" s="1">
        <v>76</v>
      </c>
      <c r="H261" s="1">
        <v>65</v>
      </c>
      <c r="I261" s="1">
        <v>51</v>
      </c>
      <c r="J261" s="1">
        <v>67</v>
      </c>
      <c r="K261" s="1">
        <v>123</v>
      </c>
      <c r="L261" s="1">
        <v>171</v>
      </c>
      <c r="M261" s="1">
        <v>174</v>
      </c>
      <c r="N261" s="1">
        <v>468</v>
      </c>
      <c r="O261" s="1">
        <f t="shared" si="4"/>
        <v>949</v>
      </c>
      <c r="P261" s="13">
        <v>2786021</v>
      </c>
      <c r="Q261" s="13">
        <v>178956.17600000001</v>
      </c>
      <c r="R261" s="13">
        <v>369588.82399999996</v>
      </c>
      <c r="S261" s="13">
        <v>361493.36700000003</v>
      </c>
      <c r="T261" s="13">
        <v>398566.174</v>
      </c>
      <c r="U261" s="13">
        <v>381134.6129999999</v>
      </c>
      <c r="V261" s="13">
        <v>379622.386</v>
      </c>
      <c r="W261" s="13">
        <v>336347.73</v>
      </c>
      <c r="X261" s="13">
        <v>233707.88499999998</v>
      </c>
      <c r="Y261" s="13">
        <v>106893.36899999999</v>
      </c>
      <c r="Z261" s="13">
        <v>36376.643000000004</v>
      </c>
      <c r="AA261" s="13">
        <v>376977.89699999994</v>
      </c>
      <c r="AB261" s="18">
        <v>0.13531050088997892</v>
      </c>
      <c r="AC261" s="14">
        <v>6.984950326609571E-4</v>
      </c>
      <c r="AD261" s="14">
        <v>1.3799118557762452E-4</v>
      </c>
      <c r="AE261" s="14">
        <v>1.272499143808633E-4</v>
      </c>
      <c r="AF261" s="14">
        <v>1.9068351746277394E-4</v>
      </c>
      <c r="AG261" s="14">
        <v>1.7054341899931303E-4</v>
      </c>
      <c r="AH261" s="14">
        <v>1.3434402680351942E-4</v>
      </c>
      <c r="AI261" s="14">
        <v>1.9919860912990256E-4</v>
      </c>
      <c r="AJ261" s="14">
        <v>5.262980322636526E-4</v>
      </c>
      <c r="AK261" s="14">
        <v>1.5997250493620424E-3</v>
      </c>
      <c r="AL261" s="14">
        <v>4.7832891011960607E-3</v>
      </c>
    </row>
    <row r="262" spans="1:38" x14ac:dyDescent="0.25">
      <c r="A262" s="12" t="s">
        <v>40</v>
      </c>
      <c r="B262">
        <v>2016</v>
      </c>
      <c r="C262" s="12" t="s">
        <v>323</v>
      </c>
      <c r="D262" s="1">
        <v>95</v>
      </c>
      <c r="E262" s="1">
        <v>58</v>
      </c>
      <c r="F262" s="1">
        <v>55</v>
      </c>
      <c r="G262" s="1">
        <v>48</v>
      </c>
      <c r="H262" s="1">
        <v>47</v>
      </c>
      <c r="I262" s="1">
        <v>73</v>
      </c>
      <c r="J262" s="1">
        <v>88</v>
      </c>
      <c r="K262" s="1">
        <v>109</v>
      </c>
      <c r="L262" s="1">
        <v>160</v>
      </c>
      <c r="M262" s="1">
        <v>125</v>
      </c>
      <c r="N262" s="1">
        <v>394</v>
      </c>
      <c r="O262" s="1">
        <f t="shared" si="4"/>
        <v>858</v>
      </c>
      <c r="P262" s="13">
        <v>2821018</v>
      </c>
      <c r="Q262" s="13">
        <v>178087.73399999997</v>
      </c>
      <c r="R262" s="13">
        <v>369655.51399999997</v>
      </c>
      <c r="S262" s="13">
        <v>359585.58800000005</v>
      </c>
      <c r="T262" s="13">
        <v>404298.51899999991</v>
      </c>
      <c r="U262" s="13">
        <v>381004.59799999988</v>
      </c>
      <c r="V262" s="13">
        <v>381829.94000000012</v>
      </c>
      <c r="W262" s="13">
        <v>342591.81699999998</v>
      </c>
      <c r="X262" s="13">
        <v>250033.47399999999</v>
      </c>
      <c r="Y262" s="13">
        <v>114462.568</v>
      </c>
      <c r="Z262" s="13">
        <v>37416.021999999997</v>
      </c>
      <c r="AA262" s="13">
        <v>401912.06400000001</v>
      </c>
      <c r="AB262" s="18">
        <v>0.14247057764253898</v>
      </c>
      <c r="AC262" s="14">
        <v>5.3344493675235385E-4</v>
      </c>
      <c r="AD262" s="14">
        <v>1.5690284008586439E-4</v>
      </c>
      <c r="AE262" s="14">
        <v>1.5295384975217636E-4</v>
      </c>
      <c r="AF262" s="14">
        <v>1.187241549108915E-4</v>
      </c>
      <c r="AG262" s="14">
        <v>1.2335809133725997E-4</v>
      </c>
      <c r="AH262" s="14">
        <v>1.9118458861554956E-4</v>
      </c>
      <c r="AI262" s="14">
        <v>2.5686544638046623E-4</v>
      </c>
      <c r="AJ262" s="14">
        <v>4.3594162915962204E-4</v>
      </c>
      <c r="AK262" s="14">
        <v>1.3978368893488393E-3</v>
      </c>
      <c r="AL262" s="14">
        <v>3.3408147985373757E-3</v>
      </c>
    </row>
    <row r="263" spans="1:38" x14ac:dyDescent="0.25">
      <c r="A263" s="12" t="s">
        <v>40</v>
      </c>
      <c r="B263">
        <v>2017</v>
      </c>
      <c r="C263" s="12" t="s">
        <v>324</v>
      </c>
      <c r="D263" s="1">
        <v>122</v>
      </c>
      <c r="E263" s="1">
        <v>39</v>
      </c>
      <c r="F263" s="1">
        <v>49</v>
      </c>
      <c r="G263" s="1">
        <v>56</v>
      </c>
      <c r="H263" s="1">
        <v>60</v>
      </c>
      <c r="I263" s="1">
        <v>37</v>
      </c>
      <c r="J263" s="1">
        <v>90</v>
      </c>
      <c r="K263" s="1">
        <v>159</v>
      </c>
      <c r="L263" s="1">
        <v>137</v>
      </c>
      <c r="M263" s="1">
        <v>150</v>
      </c>
      <c r="N263" s="1">
        <v>446</v>
      </c>
      <c r="O263" s="1">
        <f t="shared" si="4"/>
        <v>899</v>
      </c>
      <c r="P263" s="13">
        <v>2818761</v>
      </c>
      <c r="Q263" s="13">
        <v>177619</v>
      </c>
      <c r="R263" s="13">
        <v>369015</v>
      </c>
      <c r="S263" s="13">
        <v>354604</v>
      </c>
      <c r="T263" s="13">
        <v>409754</v>
      </c>
      <c r="U263" s="13">
        <v>380064</v>
      </c>
      <c r="V263" s="13">
        <v>378316</v>
      </c>
      <c r="W263" s="13">
        <v>342327</v>
      </c>
      <c r="X263" s="13">
        <v>254183</v>
      </c>
      <c r="Y263" s="13">
        <v>114725</v>
      </c>
      <c r="Z263" s="13">
        <v>38154</v>
      </c>
      <c r="AA263" s="13">
        <v>407062</v>
      </c>
      <c r="AB263" s="18">
        <v>0.14441167591008958</v>
      </c>
      <c r="AC263" s="14">
        <v>6.8686345492317824E-4</v>
      </c>
      <c r="AD263" s="14">
        <v>1.0568676070078453E-4</v>
      </c>
      <c r="AE263" s="14">
        <v>1.3818231040823003E-4</v>
      </c>
      <c r="AF263" s="14">
        <v>1.366673662734226E-4</v>
      </c>
      <c r="AG263" s="14">
        <v>1.5786814852235414E-4</v>
      </c>
      <c r="AH263" s="14">
        <v>9.7801837617230046E-5</v>
      </c>
      <c r="AI263" s="14">
        <v>2.6290651920532124E-4</v>
      </c>
      <c r="AJ263" s="14">
        <v>6.2553357226879849E-4</v>
      </c>
      <c r="AK263" s="14">
        <v>1.1941599477010242E-3</v>
      </c>
      <c r="AL263" s="14">
        <v>3.9314357603396763E-3</v>
      </c>
    </row>
    <row r="264" spans="1:38" x14ac:dyDescent="0.25">
      <c r="A264" s="12" t="s">
        <v>41</v>
      </c>
      <c r="B264">
        <v>2009</v>
      </c>
      <c r="C264" s="12" t="s">
        <v>325</v>
      </c>
      <c r="D264" s="1">
        <v>104</v>
      </c>
      <c r="E264" s="1">
        <v>44</v>
      </c>
      <c r="F264" s="1">
        <v>65</v>
      </c>
      <c r="G264" s="1">
        <v>36</v>
      </c>
      <c r="H264" s="1">
        <v>64</v>
      </c>
      <c r="I264" s="1">
        <v>41</v>
      </c>
      <c r="J264" s="1">
        <v>35</v>
      </c>
      <c r="K264" s="1">
        <v>51</v>
      </c>
      <c r="L264" s="1">
        <v>39</v>
      </c>
      <c r="M264" s="1">
        <v>89</v>
      </c>
      <c r="N264" s="1">
        <v>179</v>
      </c>
      <c r="O264" s="1">
        <f t="shared" si="4"/>
        <v>568</v>
      </c>
      <c r="P264" s="13">
        <v>1315419</v>
      </c>
      <c r="Q264" s="13">
        <v>75863.43299999999</v>
      </c>
      <c r="R264" s="13">
        <v>165634.94400000002</v>
      </c>
      <c r="S264" s="13">
        <v>184752.06599999999</v>
      </c>
      <c r="T264" s="13">
        <v>148506.95500000002</v>
      </c>
      <c r="U264" s="13">
        <v>197501.076</v>
      </c>
      <c r="V264" s="13">
        <v>217261.481</v>
      </c>
      <c r="W264" s="13">
        <v>157433.073</v>
      </c>
      <c r="X264" s="13">
        <v>87886.143999999986</v>
      </c>
      <c r="Y264" s="13">
        <v>57525.013999999996</v>
      </c>
      <c r="Z264" s="13">
        <v>23766.960000000003</v>
      </c>
      <c r="AA264" s="13">
        <v>169178.11799999999</v>
      </c>
      <c r="AB264" s="18">
        <v>0.12861158155690317</v>
      </c>
      <c r="AC264" s="14">
        <v>1.3708844417836985E-3</v>
      </c>
      <c r="AD264" s="14">
        <v>2.656444282675037E-4</v>
      </c>
      <c r="AE264" s="14">
        <v>3.5182285864126687E-4</v>
      </c>
      <c r="AF264" s="14">
        <v>2.4241288901250446E-4</v>
      </c>
      <c r="AG264" s="14">
        <v>3.2404886746034738E-4</v>
      </c>
      <c r="AH264" s="14">
        <v>1.8871269684477571E-4</v>
      </c>
      <c r="AI264" s="14">
        <v>2.2231669199520738E-4</v>
      </c>
      <c r="AJ264" s="14">
        <v>5.8029625238763467E-4</v>
      </c>
      <c r="AK264" s="14">
        <v>6.7796593669668646E-4</v>
      </c>
      <c r="AL264" s="14">
        <v>3.7446943151332769E-3</v>
      </c>
    </row>
    <row r="265" spans="1:38" x14ac:dyDescent="0.25">
      <c r="A265" s="12" t="s">
        <v>41</v>
      </c>
      <c r="B265">
        <v>2010</v>
      </c>
      <c r="C265" s="12" t="s">
        <v>326</v>
      </c>
      <c r="D265" s="1">
        <v>110</v>
      </c>
      <c r="E265" s="1">
        <v>50</v>
      </c>
      <c r="F265" s="1">
        <v>54</v>
      </c>
      <c r="G265" s="1">
        <v>71</v>
      </c>
      <c r="H265" s="1">
        <v>42</v>
      </c>
      <c r="I265" s="1">
        <v>49</v>
      </c>
      <c r="J265" s="1">
        <v>50</v>
      </c>
      <c r="K265" s="1">
        <v>63</v>
      </c>
      <c r="L265" s="1">
        <v>52</v>
      </c>
      <c r="M265" s="1">
        <v>105</v>
      </c>
      <c r="N265" s="1">
        <v>220</v>
      </c>
      <c r="O265" s="1">
        <f t="shared" si="4"/>
        <v>646</v>
      </c>
      <c r="P265" s="13">
        <v>1313939</v>
      </c>
      <c r="Q265" s="13">
        <v>72299.672999999995</v>
      </c>
      <c r="R265" s="13">
        <v>166228.61099999998</v>
      </c>
      <c r="S265" s="13">
        <v>179679.99300000002</v>
      </c>
      <c r="T265" s="13">
        <v>144228.57900000003</v>
      </c>
      <c r="U265" s="13">
        <v>192146.20799999998</v>
      </c>
      <c r="V265" s="13">
        <v>221676.63199999998</v>
      </c>
      <c r="W265" s="13">
        <v>166817.65400000004</v>
      </c>
      <c r="X265" s="13">
        <v>90483.390000000029</v>
      </c>
      <c r="Y265" s="13">
        <v>56783.514000000003</v>
      </c>
      <c r="Z265" s="13">
        <v>23051.814000000002</v>
      </c>
      <c r="AA265" s="13">
        <v>170318.71800000005</v>
      </c>
      <c r="AB265" s="18">
        <v>0.12962452442617203</v>
      </c>
      <c r="AC265" s="14">
        <v>1.5214453321248079E-3</v>
      </c>
      <c r="AD265" s="14">
        <v>3.007905781033086E-4</v>
      </c>
      <c r="AE265" s="14">
        <v>3.0053429487833961E-4</v>
      </c>
      <c r="AF265" s="14">
        <v>4.9227414214487954E-4</v>
      </c>
      <c r="AG265" s="14">
        <v>2.1858354862772E-4</v>
      </c>
      <c r="AH265" s="14">
        <v>2.2104269429715985E-4</v>
      </c>
      <c r="AI265" s="14">
        <v>2.9972846878664283E-4</v>
      </c>
      <c r="AJ265" s="14">
        <v>6.9626038546964229E-4</v>
      </c>
      <c r="AK265" s="14">
        <v>9.1575875350017959E-4</v>
      </c>
      <c r="AL265" s="14">
        <v>4.5549560654966235E-3</v>
      </c>
    </row>
    <row r="266" spans="1:38" x14ac:dyDescent="0.25">
      <c r="A266" s="12" t="s">
        <v>41</v>
      </c>
      <c r="B266">
        <v>2011</v>
      </c>
      <c r="C266" s="12" t="s">
        <v>327</v>
      </c>
      <c r="D266" s="1">
        <v>114</v>
      </c>
      <c r="E266" s="1">
        <v>62</v>
      </c>
      <c r="F266" s="1">
        <v>49</v>
      </c>
      <c r="G266" s="1">
        <v>43</v>
      </c>
      <c r="H266" s="1">
        <v>60</v>
      </c>
      <c r="I266" s="1">
        <v>73</v>
      </c>
      <c r="J266" s="1">
        <v>62</v>
      </c>
      <c r="K266" s="1">
        <v>70</v>
      </c>
      <c r="L266" s="1">
        <v>67</v>
      </c>
      <c r="M266" s="1">
        <v>114</v>
      </c>
      <c r="N266" s="1">
        <v>251</v>
      </c>
      <c r="O266" s="1">
        <f t="shared" si="4"/>
        <v>714</v>
      </c>
      <c r="P266" s="13">
        <v>1255618</v>
      </c>
      <c r="Q266" s="13">
        <v>69428.031999999992</v>
      </c>
      <c r="R266" s="13">
        <v>159135.935</v>
      </c>
      <c r="S266" s="13">
        <v>169481.34499999997</v>
      </c>
      <c r="T266" s="13">
        <v>139287.40599999999</v>
      </c>
      <c r="U266" s="13">
        <v>178594.62999999998</v>
      </c>
      <c r="V266" s="13">
        <v>212652.25200000001</v>
      </c>
      <c r="W266" s="13">
        <v>162787.13200000001</v>
      </c>
      <c r="X266" s="13">
        <v>88909.623000000007</v>
      </c>
      <c r="Y266" s="13">
        <v>53997.485000000001</v>
      </c>
      <c r="Z266" s="13">
        <v>21840.059000000005</v>
      </c>
      <c r="AA266" s="13">
        <v>164747.16700000002</v>
      </c>
      <c r="AB266" s="18">
        <v>0.1312080322199905</v>
      </c>
      <c r="AC266" s="14">
        <v>1.6419880661459627E-3</v>
      </c>
      <c r="AD266" s="14">
        <v>3.8960401998454971E-4</v>
      </c>
      <c r="AE266" s="14">
        <v>2.8911736569001156E-4</v>
      </c>
      <c r="AF266" s="14">
        <v>3.0871419918610589E-4</v>
      </c>
      <c r="AG266" s="14">
        <v>3.3595634986337497E-4</v>
      </c>
      <c r="AH266" s="14">
        <v>3.4328345603412653E-4</v>
      </c>
      <c r="AI266" s="14">
        <v>3.8086548511709139E-4</v>
      </c>
      <c r="AJ266" s="14">
        <v>7.8731635157197773E-4</v>
      </c>
      <c r="AK266" s="14">
        <v>1.240798529783378E-3</v>
      </c>
      <c r="AL266" s="14">
        <v>5.2197661187636888E-3</v>
      </c>
    </row>
    <row r="267" spans="1:38" x14ac:dyDescent="0.25">
      <c r="A267" s="12" t="s">
        <v>41</v>
      </c>
      <c r="B267">
        <v>2012</v>
      </c>
      <c r="C267" s="12" t="s">
        <v>328</v>
      </c>
      <c r="D267" s="1">
        <v>107</v>
      </c>
      <c r="E267" s="1">
        <v>46</v>
      </c>
      <c r="F267" s="1">
        <v>66</v>
      </c>
      <c r="G267" s="1">
        <v>54</v>
      </c>
      <c r="H267" s="1">
        <v>43</v>
      </c>
      <c r="I267" s="1">
        <v>42</v>
      </c>
      <c r="J267" s="1">
        <v>52</v>
      </c>
      <c r="K267" s="1">
        <v>37</v>
      </c>
      <c r="L267" s="1">
        <v>69</v>
      </c>
      <c r="M267" s="1">
        <v>114</v>
      </c>
      <c r="N267" s="1">
        <v>220</v>
      </c>
      <c r="O267" s="1">
        <f t="shared" si="4"/>
        <v>630</v>
      </c>
      <c r="P267" s="13">
        <v>1317474</v>
      </c>
      <c r="Q267" s="13">
        <v>69384.82699999999</v>
      </c>
      <c r="R267" s="13">
        <v>161671.59400000001</v>
      </c>
      <c r="S267" s="13">
        <v>178786.35499999998</v>
      </c>
      <c r="T267" s="13">
        <v>145685.83500000002</v>
      </c>
      <c r="U267" s="13">
        <v>179323.076</v>
      </c>
      <c r="V267" s="13">
        <v>223223.81800000003</v>
      </c>
      <c r="W267" s="13">
        <v>179230.81899999999</v>
      </c>
      <c r="X267" s="13">
        <v>99044.56299999998</v>
      </c>
      <c r="Y267" s="13">
        <v>57766.875000000007</v>
      </c>
      <c r="Z267" s="13">
        <v>24345.947</v>
      </c>
      <c r="AA267" s="13">
        <v>181157.38500000001</v>
      </c>
      <c r="AB267" s="18">
        <v>0.13750357502311242</v>
      </c>
      <c r="AC267" s="14">
        <v>1.5421238997972858E-3</v>
      </c>
      <c r="AD267" s="14">
        <v>2.8452741054807684E-4</v>
      </c>
      <c r="AE267" s="14">
        <v>3.6915568864301758E-4</v>
      </c>
      <c r="AF267" s="14">
        <v>3.7066060677759093E-4</v>
      </c>
      <c r="AG267" s="14">
        <v>2.3979066698588195E-4</v>
      </c>
      <c r="AH267" s="14">
        <v>1.8815196503806772E-4</v>
      </c>
      <c r="AI267" s="14">
        <v>2.9012867480117914E-4</v>
      </c>
      <c r="AJ267" s="14">
        <v>3.7356921853448947E-4</v>
      </c>
      <c r="AK267" s="14">
        <v>1.1944561654062124E-3</v>
      </c>
      <c r="AL267" s="14">
        <v>4.682504237769022E-3</v>
      </c>
    </row>
    <row r="268" spans="1:38" x14ac:dyDescent="0.25">
      <c r="A268" s="12" t="s">
        <v>41</v>
      </c>
      <c r="B268">
        <v>2013</v>
      </c>
      <c r="C268" s="12" t="s">
        <v>329</v>
      </c>
      <c r="D268" s="1">
        <v>100</v>
      </c>
      <c r="E268" s="1">
        <v>48</v>
      </c>
      <c r="F268" s="1">
        <v>55</v>
      </c>
      <c r="G268" s="1">
        <v>66</v>
      </c>
      <c r="H268" s="1">
        <v>63</v>
      </c>
      <c r="I268" s="1">
        <v>48</v>
      </c>
      <c r="J268" s="1">
        <v>38</v>
      </c>
      <c r="K268" s="1">
        <v>51</v>
      </c>
      <c r="L268" s="1">
        <v>65</v>
      </c>
      <c r="M268" s="1">
        <v>99</v>
      </c>
      <c r="N268" s="1">
        <v>215</v>
      </c>
      <c r="O268" s="1">
        <f t="shared" si="4"/>
        <v>633</v>
      </c>
      <c r="P268" s="13">
        <v>1319171</v>
      </c>
      <c r="Q268" s="13">
        <v>68047.467999999993</v>
      </c>
      <c r="R268" s="13">
        <v>159088.83499999999</v>
      </c>
      <c r="S268" s="13">
        <v>178920.85900000003</v>
      </c>
      <c r="T268" s="13">
        <v>147078.234</v>
      </c>
      <c r="U268" s="13">
        <v>172304.95500000002</v>
      </c>
      <c r="V268" s="13">
        <v>221963.51199999996</v>
      </c>
      <c r="W268" s="13">
        <v>184648.23199999996</v>
      </c>
      <c r="X268" s="13">
        <v>104007.094</v>
      </c>
      <c r="Y268" s="13">
        <v>57908.991000000002</v>
      </c>
      <c r="Z268" s="13">
        <v>24943.477000000003</v>
      </c>
      <c r="AA268" s="13">
        <v>186859.56200000001</v>
      </c>
      <c r="AB268" s="18">
        <v>0.14164923425393675</v>
      </c>
      <c r="AC268" s="14">
        <v>1.469562394298051E-3</v>
      </c>
      <c r="AD268" s="14">
        <v>3.0171821925781278E-4</v>
      </c>
      <c r="AE268" s="14">
        <v>3.0739847945845147E-4</v>
      </c>
      <c r="AF268" s="14">
        <v>4.4874077016725673E-4</v>
      </c>
      <c r="AG268" s="14">
        <v>3.656308084697854E-4</v>
      </c>
      <c r="AH268" s="14">
        <v>2.1625175943332527E-4</v>
      </c>
      <c r="AI268" s="14">
        <v>2.0579671729540312E-4</v>
      </c>
      <c r="AJ268" s="14">
        <v>4.9035116777707488E-4</v>
      </c>
      <c r="AK268" s="14">
        <v>1.1224509161280327E-3</v>
      </c>
      <c r="AL268" s="14">
        <v>3.968973531637149E-3</v>
      </c>
    </row>
    <row r="269" spans="1:38" x14ac:dyDescent="0.25">
      <c r="A269" s="12" t="s">
        <v>41</v>
      </c>
      <c r="B269">
        <v>2014</v>
      </c>
      <c r="C269" s="12" t="s">
        <v>330</v>
      </c>
      <c r="D269" s="1">
        <v>105</v>
      </c>
      <c r="E269" s="1">
        <v>70</v>
      </c>
      <c r="F269" s="1">
        <v>49</v>
      </c>
      <c r="G269" s="1">
        <v>51</v>
      </c>
      <c r="H269" s="1">
        <v>40</v>
      </c>
      <c r="I269" s="1">
        <v>73</v>
      </c>
      <c r="J269" s="1">
        <v>63</v>
      </c>
      <c r="K269" s="1">
        <v>39</v>
      </c>
      <c r="L269" s="1">
        <v>66</v>
      </c>
      <c r="M269" s="1">
        <v>90</v>
      </c>
      <c r="N269" s="1">
        <v>195</v>
      </c>
      <c r="O269" s="1">
        <f t="shared" si="4"/>
        <v>646</v>
      </c>
      <c r="P269" s="13">
        <v>1277778</v>
      </c>
      <c r="Q269" s="13">
        <v>64619.513000000006</v>
      </c>
      <c r="R269" s="13">
        <v>151333.09699999998</v>
      </c>
      <c r="S269" s="13">
        <v>174621.723</v>
      </c>
      <c r="T269" s="13">
        <v>144657.85</v>
      </c>
      <c r="U269" s="13">
        <v>162287.33700000003</v>
      </c>
      <c r="V269" s="13">
        <v>211505.092</v>
      </c>
      <c r="W269" s="13">
        <v>182791.454</v>
      </c>
      <c r="X269" s="13">
        <v>105526.042</v>
      </c>
      <c r="Y269" s="13">
        <v>56334.345999999998</v>
      </c>
      <c r="Z269" s="13">
        <v>24367.115000000002</v>
      </c>
      <c r="AA269" s="13">
        <v>186227.503</v>
      </c>
      <c r="AB269" s="18">
        <v>0.14574323787074123</v>
      </c>
      <c r="AC269" s="14">
        <v>1.6248961826747284E-3</v>
      </c>
      <c r="AD269" s="14">
        <v>4.6255578844064764E-4</v>
      </c>
      <c r="AE269" s="14">
        <v>2.8060655431741443E-4</v>
      </c>
      <c r="AF269" s="14">
        <v>3.5255604863476127E-4</v>
      </c>
      <c r="AG269" s="14">
        <v>2.464764086923183E-4</v>
      </c>
      <c r="AH269" s="14">
        <v>3.4514535470380072E-4</v>
      </c>
      <c r="AI269" s="14">
        <v>3.4465506248448577E-4</v>
      </c>
      <c r="AJ269" s="14">
        <v>3.6957701872301815E-4</v>
      </c>
      <c r="AK269" s="14">
        <v>1.1715765724874131E-3</v>
      </c>
      <c r="AL269" s="14">
        <v>3.6935024930115851E-3</v>
      </c>
    </row>
    <row r="270" spans="1:38" x14ac:dyDescent="0.25">
      <c r="A270" s="12" t="s">
        <v>41</v>
      </c>
      <c r="B270">
        <v>2015</v>
      </c>
      <c r="C270" s="12" t="s">
        <v>331</v>
      </c>
      <c r="D270" s="1">
        <v>108</v>
      </c>
      <c r="E270" s="1">
        <v>40</v>
      </c>
      <c r="F270" s="1">
        <v>54</v>
      </c>
      <c r="G270" s="1">
        <v>51</v>
      </c>
      <c r="H270" s="1">
        <v>56</v>
      </c>
      <c r="I270" s="1">
        <v>40</v>
      </c>
      <c r="J270" s="1">
        <v>75</v>
      </c>
      <c r="K270" s="1">
        <v>41</v>
      </c>
      <c r="L270" s="1">
        <v>52</v>
      </c>
      <c r="M270" s="1">
        <v>146</v>
      </c>
      <c r="N270" s="1">
        <v>239</v>
      </c>
      <c r="O270" s="1">
        <f t="shared" si="4"/>
        <v>663</v>
      </c>
      <c r="P270" s="13">
        <v>1244818</v>
      </c>
      <c r="Q270" s="13">
        <v>62585.561000000009</v>
      </c>
      <c r="R270" s="13">
        <v>146657.34100000001</v>
      </c>
      <c r="S270" s="13">
        <v>171239.77600000001</v>
      </c>
      <c r="T270" s="13">
        <v>144131.30300000001</v>
      </c>
      <c r="U270" s="13">
        <v>154145.52100000001</v>
      </c>
      <c r="V270" s="13">
        <v>201829.31700000001</v>
      </c>
      <c r="W270" s="13">
        <v>180085.924</v>
      </c>
      <c r="X270" s="13">
        <v>105753.231</v>
      </c>
      <c r="Y270" s="13">
        <v>54450.631000000001</v>
      </c>
      <c r="Z270" s="13">
        <v>23990.132000000001</v>
      </c>
      <c r="AA270" s="13">
        <v>184193.99400000001</v>
      </c>
      <c r="AB270" s="18">
        <v>0.14796861388572466</v>
      </c>
      <c r="AC270" s="14">
        <v>1.7256376434813773E-3</v>
      </c>
      <c r="AD270" s="14">
        <v>2.7274461494566438E-4</v>
      </c>
      <c r="AE270" s="14">
        <v>3.153472940772826E-4</v>
      </c>
      <c r="AF270" s="14">
        <v>3.5384402234953772E-4</v>
      </c>
      <c r="AG270" s="14">
        <v>3.6329307291387334E-4</v>
      </c>
      <c r="AH270" s="14">
        <v>1.9818726334985316E-4</v>
      </c>
      <c r="AI270" s="14">
        <v>4.1646786341835359E-4</v>
      </c>
      <c r="AJ270" s="14">
        <v>3.8769501047206773E-4</v>
      </c>
      <c r="AK270" s="14">
        <v>9.5499352431746836E-4</v>
      </c>
      <c r="AL270" s="14">
        <v>6.0858356260815906E-3</v>
      </c>
    </row>
    <row r="271" spans="1:38" x14ac:dyDescent="0.25">
      <c r="A271" s="12" t="s">
        <v>41</v>
      </c>
      <c r="B271">
        <v>2016</v>
      </c>
      <c r="C271" s="12" t="s">
        <v>332</v>
      </c>
      <c r="D271" s="1">
        <v>129</v>
      </c>
      <c r="E271" s="1">
        <v>50</v>
      </c>
      <c r="F271" s="1">
        <v>52</v>
      </c>
      <c r="G271" s="1">
        <v>52</v>
      </c>
      <c r="H271" s="1">
        <v>61</v>
      </c>
      <c r="I271" s="1">
        <v>51</v>
      </c>
      <c r="J271" s="1">
        <v>62</v>
      </c>
      <c r="K271" s="1">
        <v>57</v>
      </c>
      <c r="L271" s="1">
        <v>40</v>
      </c>
      <c r="M271" s="1">
        <v>78</v>
      </c>
      <c r="N271" s="1">
        <v>175</v>
      </c>
      <c r="O271" s="1">
        <f t="shared" si="4"/>
        <v>632</v>
      </c>
      <c r="P271" s="13">
        <v>1327503</v>
      </c>
      <c r="Q271" s="13">
        <v>64868.707000000002</v>
      </c>
      <c r="R271" s="13">
        <v>151531.22199999998</v>
      </c>
      <c r="S271" s="13">
        <v>178849.23400000003</v>
      </c>
      <c r="T271" s="13">
        <v>154721.16699999999</v>
      </c>
      <c r="U271" s="13">
        <v>158882.97700000001</v>
      </c>
      <c r="V271" s="13">
        <v>209898.07700000002</v>
      </c>
      <c r="W271" s="13">
        <v>197882.35100000002</v>
      </c>
      <c r="X271" s="13">
        <v>123489.546</v>
      </c>
      <c r="Y271" s="13">
        <v>59862.113000000005</v>
      </c>
      <c r="Z271" s="13">
        <v>27162.325000000001</v>
      </c>
      <c r="AA271" s="13">
        <v>210513.98400000003</v>
      </c>
      <c r="AB271" s="18">
        <v>0.15857891394595722</v>
      </c>
      <c r="AC271" s="14">
        <v>1.9886322075141718E-3</v>
      </c>
      <c r="AD271" s="14">
        <v>3.299650021960491E-4</v>
      </c>
      <c r="AE271" s="14">
        <v>2.9074768080918924E-4</v>
      </c>
      <c r="AF271" s="14">
        <v>3.3608846810210527E-4</v>
      </c>
      <c r="AG271" s="14">
        <v>3.8393036907912413E-4</v>
      </c>
      <c r="AH271" s="14">
        <v>2.429750702289664E-4</v>
      </c>
      <c r="AI271" s="14">
        <v>3.1331748226500497E-4</v>
      </c>
      <c r="AJ271" s="14">
        <v>4.6157753304882986E-4</v>
      </c>
      <c r="AK271" s="14">
        <v>6.6820227344798193E-4</v>
      </c>
      <c r="AL271" s="14">
        <v>2.871624575584012E-3</v>
      </c>
    </row>
    <row r="272" spans="1:38" x14ac:dyDescent="0.25">
      <c r="A272" s="12" t="s">
        <v>41</v>
      </c>
      <c r="B272">
        <v>2017</v>
      </c>
      <c r="C272" s="12" t="s">
        <v>333</v>
      </c>
      <c r="D272" s="1">
        <v>130</v>
      </c>
      <c r="E272" s="1">
        <v>61</v>
      </c>
      <c r="F272" s="1">
        <v>56</v>
      </c>
      <c r="G272" s="1">
        <v>52</v>
      </c>
      <c r="H272" s="1">
        <v>67</v>
      </c>
      <c r="I272" s="1">
        <v>50</v>
      </c>
      <c r="J272" s="1">
        <v>65</v>
      </c>
      <c r="K272" s="1">
        <v>65</v>
      </c>
      <c r="L272" s="1">
        <v>60</v>
      </c>
      <c r="M272" s="1">
        <v>100</v>
      </c>
      <c r="N272" s="1">
        <v>225</v>
      </c>
      <c r="O272" s="1">
        <f t="shared" si="4"/>
        <v>706</v>
      </c>
      <c r="P272" s="13">
        <v>1332309</v>
      </c>
      <c r="Q272" s="13">
        <v>65300</v>
      </c>
      <c r="R272" s="13">
        <v>151190</v>
      </c>
      <c r="S272" s="13">
        <v>179985</v>
      </c>
      <c r="T272" s="13">
        <v>157503</v>
      </c>
      <c r="U272" s="13">
        <v>156749</v>
      </c>
      <c r="V272" s="13">
        <v>204485</v>
      </c>
      <c r="W272" s="13">
        <v>200207</v>
      </c>
      <c r="X272" s="13">
        <v>128218</v>
      </c>
      <c r="Y272" s="13">
        <v>60549</v>
      </c>
      <c r="Z272" s="13">
        <v>28123</v>
      </c>
      <c r="AA272" s="13">
        <v>216890</v>
      </c>
      <c r="AB272" s="18">
        <v>0.16279256538835959</v>
      </c>
      <c r="AC272" s="14">
        <v>1.9908116385911178E-3</v>
      </c>
      <c r="AD272" s="14">
        <v>4.0346583768767778E-4</v>
      </c>
      <c r="AE272" s="14">
        <v>3.111370391977109E-4</v>
      </c>
      <c r="AF272" s="14">
        <v>3.3015244154079607E-4</v>
      </c>
      <c r="AG272" s="14">
        <v>4.274349437635966E-4</v>
      </c>
      <c r="AH272" s="14">
        <v>2.4451671271731422E-4</v>
      </c>
      <c r="AI272" s="14">
        <v>3.2466397278816425E-4</v>
      </c>
      <c r="AJ272" s="14">
        <v>5.0694910231012806E-4</v>
      </c>
      <c r="AK272" s="14">
        <v>9.9093296338502706E-4</v>
      </c>
      <c r="AL272" s="14">
        <v>3.5558084130427052E-3</v>
      </c>
    </row>
    <row r="273" spans="1:38" x14ac:dyDescent="0.25">
      <c r="A273" s="12" t="s">
        <v>42</v>
      </c>
      <c r="B273">
        <v>2009</v>
      </c>
      <c r="C273" s="12" t="s">
        <v>334</v>
      </c>
      <c r="D273" s="1">
        <v>108</v>
      </c>
      <c r="E273" s="1">
        <v>59</v>
      </c>
      <c r="F273" s="1">
        <v>51</v>
      </c>
      <c r="G273" s="1">
        <v>52</v>
      </c>
      <c r="H273" s="1">
        <v>51</v>
      </c>
      <c r="I273" s="1">
        <v>64</v>
      </c>
      <c r="J273" s="1">
        <v>91</v>
      </c>
      <c r="K273" s="1">
        <v>115</v>
      </c>
      <c r="L273" s="1">
        <v>363</v>
      </c>
      <c r="M273" s="1">
        <v>605</v>
      </c>
      <c r="N273" s="1">
        <v>1083</v>
      </c>
      <c r="O273" s="1">
        <f t="shared" si="4"/>
        <v>1559</v>
      </c>
      <c r="P273" s="13">
        <v>8650548</v>
      </c>
      <c r="Q273" s="13">
        <v>561478.07100000011</v>
      </c>
      <c r="R273" s="13">
        <v>1146089.3670000001</v>
      </c>
      <c r="S273" s="13">
        <v>1100047.173</v>
      </c>
      <c r="T273" s="13">
        <v>1103869.0340000002</v>
      </c>
      <c r="U273" s="13">
        <v>1315711.2049999998</v>
      </c>
      <c r="V273" s="13">
        <v>1329099.5839999998</v>
      </c>
      <c r="W273" s="13">
        <v>953247.45</v>
      </c>
      <c r="X273" s="13">
        <v>577340.72400000016</v>
      </c>
      <c r="Y273" s="13">
        <v>402428.85099999997</v>
      </c>
      <c r="Z273" s="13">
        <v>161651.43399999998</v>
      </c>
      <c r="AA273" s="13">
        <v>1141421.0090000001</v>
      </c>
      <c r="AB273" s="18">
        <v>0.13194782677351771</v>
      </c>
      <c r="AC273" s="14">
        <v>1.9234945330571954E-4</v>
      </c>
      <c r="AD273" s="14">
        <v>5.1479406143028977E-5</v>
      </c>
      <c r="AE273" s="14">
        <v>4.636164816542827E-5</v>
      </c>
      <c r="AF273" s="14">
        <v>4.7107037518365599E-5</v>
      </c>
      <c r="AG273" s="14">
        <v>3.8762305744747383E-5</v>
      </c>
      <c r="AH273" s="14">
        <v>4.8152900482737647E-5</v>
      </c>
      <c r="AI273" s="14">
        <v>9.5463145482319419E-5</v>
      </c>
      <c r="AJ273" s="14">
        <v>1.9918913601528647E-4</v>
      </c>
      <c r="AK273" s="14">
        <v>9.0202280253509962E-4</v>
      </c>
      <c r="AL273" s="14">
        <v>3.7426206809894435E-3</v>
      </c>
    </row>
    <row r="274" spans="1:38" x14ac:dyDescent="0.25">
      <c r="A274" s="12" t="s">
        <v>42</v>
      </c>
      <c r="B274">
        <v>2010</v>
      </c>
      <c r="C274" s="12" t="s">
        <v>335</v>
      </c>
      <c r="D274" s="1">
        <v>109</v>
      </c>
      <c r="E274" s="1">
        <v>63</v>
      </c>
      <c r="F274" s="1">
        <v>63</v>
      </c>
      <c r="G274" s="1">
        <v>59</v>
      </c>
      <c r="H274" s="1">
        <v>72</v>
      </c>
      <c r="I274" s="1">
        <v>50</v>
      </c>
      <c r="J274" s="1">
        <v>66</v>
      </c>
      <c r="K274" s="1">
        <v>121</v>
      </c>
      <c r="L274" s="1">
        <v>286</v>
      </c>
      <c r="M274" s="1">
        <v>546</v>
      </c>
      <c r="N274" s="1">
        <v>953</v>
      </c>
      <c r="O274" s="1">
        <f t="shared" si="4"/>
        <v>1435</v>
      </c>
      <c r="P274" s="13">
        <v>8721577</v>
      </c>
      <c r="Q274" s="13">
        <v>547056.55200000003</v>
      </c>
      <c r="R274" s="13">
        <v>1156223.9809999999</v>
      </c>
      <c r="S274" s="13">
        <v>1127535.173</v>
      </c>
      <c r="T274" s="13">
        <v>1096904.2930000001</v>
      </c>
      <c r="U274" s="13">
        <v>1294285.4619999998</v>
      </c>
      <c r="V274" s="13">
        <v>1350560.2340000004</v>
      </c>
      <c r="W274" s="13">
        <v>993147.88700000034</v>
      </c>
      <c r="X274" s="13">
        <v>586230.98399999994</v>
      </c>
      <c r="Y274" s="13">
        <v>402941.603</v>
      </c>
      <c r="Z274" s="13">
        <v>166413.69899999999</v>
      </c>
      <c r="AA274" s="13">
        <v>1155586.2859999998</v>
      </c>
      <c r="AB274" s="18">
        <v>0.13249740110074129</v>
      </c>
      <c r="AC274" s="14">
        <v>1.9924813915764964E-4</v>
      </c>
      <c r="AD274" s="14">
        <v>5.4487712619065633E-5</v>
      </c>
      <c r="AE274" s="14">
        <v>5.587408846180624E-5</v>
      </c>
      <c r="AF274" s="14">
        <v>5.3787737340909465E-5</v>
      </c>
      <c r="AG274" s="14">
        <v>5.5629149916233865E-5</v>
      </c>
      <c r="AH274" s="14">
        <v>3.7021673481317668E-5</v>
      </c>
      <c r="AI274" s="14">
        <v>6.6455359633665499E-5</v>
      </c>
      <c r="AJ274" s="14">
        <v>2.0640328352211423E-4</v>
      </c>
      <c r="AK274" s="14">
        <v>7.0978027056689899E-4</v>
      </c>
      <c r="AL274" s="14">
        <v>3.280979890964385E-3</v>
      </c>
    </row>
    <row r="275" spans="1:38" x14ac:dyDescent="0.25">
      <c r="A275" s="12" t="s">
        <v>42</v>
      </c>
      <c r="B275">
        <v>2011</v>
      </c>
      <c r="C275" s="12" t="s">
        <v>336</v>
      </c>
      <c r="D275" s="1">
        <v>85</v>
      </c>
      <c r="E275" s="1">
        <v>47</v>
      </c>
      <c r="F275" s="1">
        <v>52</v>
      </c>
      <c r="G275" s="1">
        <v>59</v>
      </c>
      <c r="H275" s="1">
        <v>28</v>
      </c>
      <c r="I275" s="1">
        <v>63</v>
      </c>
      <c r="J275" s="1">
        <v>75</v>
      </c>
      <c r="K275" s="1">
        <v>126</v>
      </c>
      <c r="L275" s="1">
        <v>292</v>
      </c>
      <c r="M275" s="1">
        <v>603</v>
      </c>
      <c r="N275" s="1">
        <v>1021</v>
      </c>
      <c r="O275" s="1">
        <f t="shared" si="4"/>
        <v>1430</v>
      </c>
      <c r="P275" s="13">
        <v>8753064</v>
      </c>
      <c r="Q275" s="13">
        <v>543388.18300000008</v>
      </c>
      <c r="R275" s="13">
        <v>1150384.0800000003</v>
      </c>
      <c r="S275" s="13">
        <v>1131399.8459999999</v>
      </c>
      <c r="T275" s="13">
        <v>1103400.0019999999</v>
      </c>
      <c r="U275" s="13">
        <v>1265709.344</v>
      </c>
      <c r="V275" s="13">
        <v>1361404.7469999997</v>
      </c>
      <c r="W275" s="13">
        <v>1021105.956</v>
      </c>
      <c r="X275" s="13">
        <v>600153.15600000008</v>
      </c>
      <c r="Y275" s="13">
        <v>400734.31099999999</v>
      </c>
      <c r="Z275" s="13">
        <v>172153.21099999998</v>
      </c>
      <c r="AA275" s="13">
        <v>1173040.6780000001</v>
      </c>
      <c r="AB275" s="18">
        <v>0.13401486359519366</v>
      </c>
      <c r="AC275" s="14">
        <v>1.5642592654614278E-4</v>
      </c>
      <c r="AD275" s="14">
        <v>4.0855920050632124E-5</v>
      </c>
      <c r="AE275" s="14">
        <v>4.5960762840690722E-5</v>
      </c>
      <c r="AF275" s="14">
        <v>5.3471089263238921E-5</v>
      </c>
      <c r="AG275" s="14">
        <v>2.2121982533139928E-5</v>
      </c>
      <c r="AH275" s="14">
        <v>4.6275731107025452E-5</v>
      </c>
      <c r="AI275" s="14">
        <v>7.3449772336848455E-5</v>
      </c>
      <c r="AJ275" s="14">
        <v>2.0994640907961832E-4</v>
      </c>
      <c r="AK275" s="14">
        <v>7.286623380746652E-4</v>
      </c>
      <c r="AL275" s="14">
        <v>3.502693888178479E-3</v>
      </c>
    </row>
    <row r="276" spans="1:38" x14ac:dyDescent="0.25">
      <c r="A276" s="12" t="s">
        <v>42</v>
      </c>
      <c r="B276">
        <v>2012</v>
      </c>
      <c r="C276" s="12" t="s">
        <v>337</v>
      </c>
      <c r="D276" s="1">
        <v>95</v>
      </c>
      <c r="E276" s="1">
        <v>60</v>
      </c>
      <c r="F276" s="1">
        <v>72</v>
      </c>
      <c r="G276" s="1">
        <v>48</v>
      </c>
      <c r="H276" s="1">
        <v>59</v>
      </c>
      <c r="I276" s="1">
        <v>63</v>
      </c>
      <c r="J276" s="1">
        <v>65</v>
      </c>
      <c r="K276" s="1">
        <v>114</v>
      </c>
      <c r="L276" s="1">
        <v>283</v>
      </c>
      <c r="M276" s="1">
        <v>571</v>
      </c>
      <c r="N276" s="1">
        <v>968</v>
      </c>
      <c r="O276" s="1">
        <f t="shared" si="4"/>
        <v>1430</v>
      </c>
      <c r="P276" s="13">
        <v>8793888</v>
      </c>
      <c r="Q276" s="13">
        <v>538329.97499999998</v>
      </c>
      <c r="R276" s="13">
        <v>1149042.6030000001</v>
      </c>
      <c r="S276" s="13">
        <v>1137600.6180000002</v>
      </c>
      <c r="T276" s="13">
        <v>1113213.6040000003</v>
      </c>
      <c r="U276" s="13">
        <v>1242357.8949999998</v>
      </c>
      <c r="V276" s="13">
        <v>1366570.034</v>
      </c>
      <c r="W276" s="13">
        <v>1050462.6259999999</v>
      </c>
      <c r="X276" s="13">
        <v>622646.61100000003</v>
      </c>
      <c r="Y276" s="13">
        <v>397869.21799999994</v>
      </c>
      <c r="Z276" s="13">
        <v>177893.38400000002</v>
      </c>
      <c r="AA276" s="13">
        <v>1198409.213</v>
      </c>
      <c r="AB276" s="18">
        <v>0.13627751604296073</v>
      </c>
      <c r="AC276" s="14">
        <v>1.764716891345313E-4</v>
      </c>
      <c r="AD276" s="14">
        <v>5.2217385015444892E-5</v>
      </c>
      <c r="AE276" s="14">
        <v>6.329110485768036E-5</v>
      </c>
      <c r="AF276" s="14">
        <v>4.3118409465646437E-5</v>
      </c>
      <c r="AG276" s="14">
        <v>4.7490340937544419E-5</v>
      </c>
      <c r="AH276" s="14">
        <v>4.6100820618462352E-5</v>
      </c>
      <c r="AI276" s="14">
        <v>6.1877498914464E-5</v>
      </c>
      <c r="AJ276" s="14">
        <v>1.8308940896170716E-4</v>
      </c>
      <c r="AK276" s="14">
        <v>7.1128900451906799E-4</v>
      </c>
      <c r="AL276" s="14">
        <v>3.2097877231904246E-3</v>
      </c>
    </row>
    <row r="277" spans="1:38" x14ac:dyDescent="0.25">
      <c r="A277" s="12" t="s">
        <v>42</v>
      </c>
      <c r="B277">
        <v>2013</v>
      </c>
      <c r="C277" s="12" t="s">
        <v>338</v>
      </c>
      <c r="D277" s="1">
        <v>120</v>
      </c>
      <c r="E277" s="1">
        <v>75</v>
      </c>
      <c r="F277" s="1">
        <v>47</v>
      </c>
      <c r="G277" s="1">
        <v>58</v>
      </c>
      <c r="H277" s="1">
        <v>54</v>
      </c>
      <c r="I277" s="1">
        <v>52</v>
      </c>
      <c r="J277" s="1">
        <v>77</v>
      </c>
      <c r="K277" s="1">
        <v>130</v>
      </c>
      <c r="L277" s="1">
        <v>334</v>
      </c>
      <c r="M277" s="1">
        <v>690</v>
      </c>
      <c r="N277" s="1">
        <v>1154</v>
      </c>
      <c r="O277" s="1">
        <f t="shared" si="4"/>
        <v>1637</v>
      </c>
      <c r="P277" s="13">
        <v>8832406</v>
      </c>
      <c r="Q277" s="13">
        <v>538319.11199999996</v>
      </c>
      <c r="R277" s="13">
        <v>1142388.9810000001</v>
      </c>
      <c r="S277" s="13">
        <v>1143321.8849999998</v>
      </c>
      <c r="T277" s="13">
        <v>1122071.4100000001</v>
      </c>
      <c r="U277" s="13">
        <v>1216612.6679999998</v>
      </c>
      <c r="V277" s="13">
        <v>1369036.4140000001</v>
      </c>
      <c r="W277" s="13">
        <v>1078717.834</v>
      </c>
      <c r="X277" s="13">
        <v>643651.13800000015</v>
      </c>
      <c r="Y277" s="13">
        <v>393734.27300000016</v>
      </c>
      <c r="Z277" s="13">
        <v>184432.49400000004</v>
      </c>
      <c r="AA277" s="13">
        <v>1221817.9050000003</v>
      </c>
      <c r="AB277" s="18">
        <v>0.13833353052384598</v>
      </c>
      <c r="AC277" s="14">
        <v>2.2291610556825263E-4</v>
      </c>
      <c r="AD277" s="14">
        <v>6.5651893748439432E-5</v>
      </c>
      <c r="AE277" s="14">
        <v>4.1108283342271548E-5</v>
      </c>
      <c r="AF277" s="14">
        <v>5.1690114802942883E-5</v>
      </c>
      <c r="AG277" s="14">
        <v>4.438553158317106E-5</v>
      </c>
      <c r="AH277" s="14">
        <v>3.7982919569004246E-5</v>
      </c>
      <c r="AI277" s="14">
        <v>7.138103920510505E-5</v>
      </c>
      <c r="AJ277" s="14">
        <v>2.0197276494211678E-4</v>
      </c>
      <c r="AK277" s="14">
        <v>8.4828785021719426E-4</v>
      </c>
      <c r="AL277" s="14">
        <v>3.7412062540346054E-3</v>
      </c>
    </row>
    <row r="278" spans="1:38" x14ac:dyDescent="0.25">
      <c r="A278" s="12" t="s">
        <v>42</v>
      </c>
      <c r="B278">
        <v>2014</v>
      </c>
      <c r="C278" s="12" t="s">
        <v>339</v>
      </c>
      <c r="D278" s="1">
        <v>105</v>
      </c>
      <c r="E278" s="1">
        <v>70</v>
      </c>
      <c r="F278" s="1">
        <v>55</v>
      </c>
      <c r="G278" s="1">
        <v>69</v>
      </c>
      <c r="H278" s="1">
        <v>55</v>
      </c>
      <c r="I278" s="1">
        <v>61</v>
      </c>
      <c r="J278" s="1">
        <v>89</v>
      </c>
      <c r="K278" s="1">
        <v>129</v>
      </c>
      <c r="L278" s="1">
        <v>274</v>
      </c>
      <c r="M278" s="1">
        <v>633</v>
      </c>
      <c r="N278" s="1">
        <v>1036</v>
      </c>
      <c r="O278" s="1">
        <f t="shared" si="4"/>
        <v>1540</v>
      </c>
      <c r="P278" s="13">
        <v>8874374</v>
      </c>
      <c r="Q278" s="13">
        <v>536678.34100000001</v>
      </c>
      <c r="R278" s="13">
        <v>1139360.4140000003</v>
      </c>
      <c r="S278" s="13">
        <v>1148660.9940000002</v>
      </c>
      <c r="T278" s="13">
        <v>1132698.93</v>
      </c>
      <c r="U278" s="13">
        <v>1201296.1939999999</v>
      </c>
      <c r="V278" s="13">
        <v>1364410.5430000001</v>
      </c>
      <c r="W278" s="13">
        <v>1107086.1979999996</v>
      </c>
      <c r="X278" s="13">
        <v>669593.62399999995</v>
      </c>
      <c r="Y278" s="13">
        <v>389664.587</v>
      </c>
      <c r="Z278" s="13">
        <v>188698.62600000005</v>
      </c>
      <c r="AA278" s="13">
        <v>1247956.8369999998</v>
      </c>
      <c r="AB278" s="18">
        <v>0.1406247738713739</v>
      </c>
      <c r="AC278" s="14">
        <v>1.9564791790246665E-4</v>
      </c>
      <c r="AD278" s="14">
        <v>6.1437977956639784E-5</v>
      </c>
      <c r="AE278" s="14">
        <v>4.788183832069777E-5</v>
      </c>
      <c r="AF278" s="14">
        <v>6.0916452000179788E-5</v>
      </c>
      <c r="AG278" s="14">
        <v>4.5783879341916907E-5</v>
      </c>
      <c r="AH278" s="14">
        <v>4.4707951219635215E-5</v>
      </c>
      <c r="AI278" s="14">
        <v>8.0391210874801301E-5</v>
      </c>
      <c r="AJ278" s="14">
        <v>1.9265416422185048E-4</v>
      </c>
      <c r="AK278" s="14">
        <v>7.0316885121510925E-4</v>
      </c>
      <c r="AL278" s="14">
        <v>3.3545554274465139E-3</v>
      </c>
    </row>
    <row r="279" spans="1:38" x14ac:dyDescent="0.25">
      <c r="A279" s="12" t="s">
        <v>42</v>
      </c>
      <c r="B279">
        <v>2015</v>
      </c>
      <c r="C279" s="12" t="s">
        <v>340</v>
      </c>
      <c r="D279" s="1">
        <v>97</v>
      </c>
      <c r="E279" s="1">
        <v>51</v>
      </c>
      <c r="F279" s="1">
        <v>76</v>
      </c>
      <c r="G279" s="1">
        <v>56</v>
      </c>
      <c r="H279" s="1">
        <v>54</v>
      </c>
      <c r="I279" s="1">
        <v>63</v>
      </c>
      <c r="J279" s="1">
        <v>74</v>
      </c>
      <c r="K279" s="1">
        <v>153</v>
      </c>
      <c r="L279" s="1">
        <v>331</v>
      </c>
      <c r="M279" s="1">
        <v>754</v>
      </c>
      <c r="N279" s="1">
        <v>1238</v>
      </c>
      <c r="O279" s="1">
        <f t="shared" si="4"/>
        <v>1709</v>
      </c>
      <c r="P279" s="13">
        <v>8904413</v>
      </c>
      <c r="Q279" s="13">
        <v>532953.62</v>
      </c>
      <c r="R279" s="13">
        <v>1130431.9390000002</v>
      </c>
      <c r="S279" s="13">
        <v>1147502.5780000002</v>
      </c>
      <c r="T279" s="13">
        <v>1140738.6950000003</v>
      </c>
      <c r="U279" s="13">
        <v>1188731.6530000002</v>
      </c>
      <c r="V279" s="13">
        <v>1352773.8669999996</v>
      </c>
      <c r="W279" s="13">
        <v>1131040.22</v>
      </c>
      <c r="X279" s="13">
        <v>699335.39600000007</v>
      </c>
      <c r="Y279" s="13">
        <v>388815.15600000002</v>
      </c>
      <c r="Z279" s="13">
        <v>191618.64100000003</v>
      </c>
      <c r="AA279" s="13">
        <v>1279769.1930000002</v>
      </c>
      <c r="AB279" s="18">
        <v>0.14372302733487319</v>
      </c>
      <c r="AC279" s="14">
        <v>1.8200458043609875E-4</v>
      </c>
      <c r="AD279" s="14">
        <v>4.5115498103420087E-5</v>
      </c>
      <c r="AE279" s="14">
        <v>6.6230788023554214E-5</v>
      </c>
      <c r="AF279" s="14">
        <v>4.9090997127961884E-5</v>
      </c>
      <c r="AG279" s="14">
        <v>4.5426568615145639E-5</v>
      </c>
      <c r="AH279" s="14">
        <v>4.6570976522271936E-5</v>
      </c>
      <c r="AI279" s="14">
        <v>6.5426497388395262E-5</v>
      </c>
      <c r="AJ279" s="14">
        <v>2.1877914499268388E-4</v>
      </c>
      <c r="AK279" s="14">
        <v>8.5130426345828968E-4</v>
      </c>
      <c r="AL279" s="14">
        <v>3.9348990059897143E-3</v>
      </c>
    </row>
    <row r="280" spans="1:38" x14ac:dyDescent="0.25">
      <c r="A280" s="12" t="s">
        <v>42</v>
      </c>
      <c r="B280">
        <v>2016</v>
      </c>
      <c r="C280" s="12" t="s">
        <v>341</v>
      </c>
      <c r="D280" s="1">
        <v>110</v>
      </c>
      <c r="E280" s="1">
        <v>63</v>
      </c>
      <c r="F280" s="1">
        <v>58</v>
      </c>
      <c r="G280" s="1">
        <v>65</v>
      </c>
      <c r="H280" s="1">
        <v>61</v>
      </c>
      <c r="I280" s="1">
        <v>47</v>
      </c>
      <c r="J280" s="1">
        <v>89</v>
      </c>
      <c r="K280" s="1">
        <v>168</v>
      </c>
      <c r="L280" s="1">
        <v>281</v>
      </c>
      <c r="M280" s="1">
        <v>581</v>
      </c>
      <c r="N280" s="1">
        <v>1030</v>
      </c>
      <c r="O280" s="1">
        <f t="shared" si="4"/>
        <v>1523</v>
      </c>
      <c r="P280" s="13">
        <v>8850952</v>
      </c>
      <c r="Q280" s="13">
        <v>524747.13300000003</v>
      </c>
      <c r="R280" s="13">
        <v>1116586.865</v>
      </c>
      <c r="S280" s="13">
        <v>1142048.6300000001</v>
      </c>
      <c r="T280" s="13">
        <v>1140935.7439999999</v>
      </c>
      <c r="U280" s="13">
        <v>1161364.8970000003</v>
      </c>
      <c r="V280" s="13">
        <v>1322254.4309999996</v>
      </c>
      <c r="W280" s="13">
        <v>1142373.9539999999</v>
      </c>
      <c r="X280" s="13">
        <v>720345.48700000008</v>
      </c>
      <c r="Y280" s="13">
        <v>387963.21000000008</v>
      </c>
      <c r="Z280" s="13">
        <v>193387.77899999995</v>
      </c>
      <c r="AA280" s="13">
        <v>1301696.476</v>
      </c>
      <c r="AB280" s="18">
        <v>0.14706852731773939</v>
      </c>
      <c r="AC280" s="14">
        <v>2.096247755964395E-4</v>
      </c>
      <c r="AD280" s="14">
        <v>5.6421942595572268E-5</v>
      </c>
      <c r="AE280" s="14">
        <v>5.0785928441593588E-5</v>
      </c>
      <c r="AF280" s="14">
        <v>5.6970780643716958E-5</v>
      </c>
      <c r="AG280" s="14">
        <v>5.2524404825368147E-5</v>
      </c>
      <c r="AH280" s="14">
        <v>3.5545352617540228E-5</v>
      </c>
      <c r="AI280" s="14">
        <v>7.7907938716887098E-5</v>
      </c>
      <c r="AJ280" s="14">
        <v>2.3322142365278674E-4</v>
      </c>
      <c r="AK280" s="14">
        <v>7.2429548152259059E-4</v>
      </c>
      <c r="AL280" s="14">
        <v>3.0043263488744041E-3</v>
      </c>
    </row>
    <row r="281" spans="1:38" x14ac:dyDescent="0.25">
      <c r="A281" s="12" t="s">
        <v>42</v>
      </c>
      <c r="B281">
        <v>2017</v>
      </c>
      <c r="C281" s="12" t="s">
        <v>342</v>
      </c>
      <c r="D281" s="1">
        <v>119</v>
      </c>
      <c r="E281" s="1">
        <v>65</v>
      </c>
      <c r="F281" s="1">
        <v>57</v>
      </c>
      <c r="G281" s="1">
        <v>70</v>
      </c>
      <c r="H281" s="1">
        <v>45</v>
      </c>
      <c r="I281" s="1">
        <v>74</v>
      </c>
      <c r="J281" s="1">
        <v>89</v>
      </c>
      <c r="K281" s="1">
        <v>143</v>
      </c>
      <c r="L281" s="1">
        <v>343</v>
      </c>
      <c r="M281" s="1">
        <v>650</v>
      </c>
      <c r="N281" s="1">
        <v>1136</v>
      </c>
      <c r="O281" s="1">
        <f t="shared" si="4"/>
        <v>1655</v>
      </c>
      <c r="P281" s="13">
        <v>8960161</v>
      </c>
      <c r="Q281" s="13">
        <v>526716</v>
      </c>
      <c r="R281" s="13">
        <v>1119030</v>
      </c>
      <c r="S281" s="13">
        <v>1150716</v>
      </c>
      <c r="T281" s="13">
        <v>1151431</v>
      </c>
      <c r="U281" s="13">
        <v>1165156</v>
      </c>
      <c r="V281" s="13">
        <v>1317652</v>
      </c>
      <c r="W281" s="13">
        <v>1175461</v>
      </c>
      <c r="X281" s="13">
        <v>755476</v>
      </c>
      <c r="Y281" s="13">
        <v>399788</v>
      </c>
      <c r="Z281" s="13">
        <v>198735</v>
      </c>
      <c r="AA281" s="13">
        <v>1353999</v>
      </c>
      <c r="AB281" s="18">
        <v>0.15111324450531638</v>
      </c>
      <c r="AC281" s="14">
        <v>2.2592820419353125E-4</v>
      </c>
      <c r="AD281" s="14">
        <v>5.8086020928840156E-5</v>
      </c>
      <c r="AE281" s="14">
        <v>4.953437685753913E-5</v>
      </c>
      <c r="AF281" s="14">
        <v>6.0793916439630338E-5</v>
      </c>
      <c r="AG281" s="14">
        <v>3.8621437816052098E-5</v>
      </c>
      <c r="AH281" s="14">
        <v>5.6160503683825474E-5</v>
      </c>
      <c r="AI281" s="14">
        <v>7.5714974805629446E-5</v>
      </c>
      <c r="AJ281" s="14">
        <v>1.8928463644113115E-4</v>
      </c>
      <c r="AK281" s="14">
        <v>8.5795471599947972E-4</v>
      </c>
      <c r="AL281" s="14">
        <v>3.2706870958814503E-3</v>
      </c>
    </row>
    <row r="282" spans="1:38" x14ac:dyDescent="0.25">
      <c r="A282" s="12" t="s">
        <v>43</v>
      </c>
      <c r="B282">
        <v>2009</v>
      </c>
      <c r="C282" s="12" t="s">
        <v>343</v>
      </c>
      <c r="D282" s="1">
        <v>120</v>
      </c>
      <c r="E282" s="1">
        <v>52</v>
      </c>
      <c r="F282" s="1">
        <v>52</v>
      </c>
      <c r="G282" s="1">
        <v>52</v>
      </c>
      <c r="H282" s="1">
        <v>32</v>
      </c>
      <c r="I282" s="1">
        <v>58</v>
      </c>
      <c r="J282" s="1">
        <v>49</v>
      </c>
      <c r="K282" s="1">
        <v>61</v>
      </c>
      <c r="L282" s="1">
        <v>42</v>
      </c>
      <c r="M282" s="1">
        <v>126</v>
      </c>
      <c r="N282" s="1">
        <v>229</v>
      </c>
      <c r="O282" s="1">
        <f t="shared" si="4"/>
        <v>644</v>
      </c>
      <c r="P282" s="13">
        <v>1964860</v>
      </c>
      <c r="Q282" s="13">
        <v>145687.71499999994</v>
      </c>
      <c r="R282" s="13">
        <v>271598.29399999999</v>
      </c>
      <c r="S282" s="13">
        <v>289012.26299999998</v>
      </c>
      <c r="T282" s="13">
        <v>263018.15699999995</v>
      </c>
      <c r="U282" s="13">
        <v>254305.32799999998</v>
      </c>
      <c r="V282" s="13">
        <v>275628.86100000009</v>
      </c>
      <c r="W282" s="13">
        <v>218002.09599999999</v>
      </c>
      <c r="X282" s="13">
        <v>132610.07300000003</v>
      </c>
      <c r="Y282" s="13">
        <v>84982.487000000023</v>
      </c>
      <c r="Z282" s="13">
        <v>31077.452000000001</v>
      </c>
      <c r="AA282" s="13">
        <v>248670.01200000005</v>
      </c>
      <c r="AB282" s="18">
        <v>0.12655864132813535</v>
      </c>
      <c r="AC282" s="14">
        <v>8.2367960812618993E-4</v>
      </c>
      <c r="AD282" s="14">
        <v>1.9145922912166746E-4</v>
      </c>
      <c r="AE282" s="14">
        <v>1.7992316125354171E-4</v>
      </c>
      <c r="AF282" s="14">
        <v>1.9770498201764834E-4</v>
      </c>
      <c r="AG282" s="14">
        <v>1.258329908054463E-4</v>
      </c>
      <c r="AH282" s="14">
        <v>2.1042789129401069E-4</v>
      </c>
      <c r="AI282" s="14">
        <v>2.2476848112506221E-4</v>
      </c>
      <c r="AJ282" s="14">
        <v>4.5999522223323099E-4</v>
      </c>
      <c r="AK282" s="14">
        <v>4.9421947371344863E-4</v>
      </c>
      <c r="AL282" s="14">
        <v>4.0543864406901824E-3</v>
      </c>
    </row>
    <row r="283" spans="1:38" x14ac:dyDescent="0.25">
      <c r="A283" s="12" t="s">
        <v>43</v>
      </c>
      <c r="B283">
        <v>2010</v>
      </c>
      <c r="C283" s="12" t="s">
        <v>344</v>
      </c>
      <c r="D283" s="1">
        <v>114</v>
      </c>
      <c r="E283" s="1">
        <v>64</v>
      </c>
      <c r="F283" s="1">
        <v>61</v>
      </c>
      <c r="G283" s="1">
        <v>58</v>
      </c>
      <c r="H283" s="1">
        <v>49</v>
      </c>
      <c r="I283" s="1">
        <v>57</v>
      </c>
      <c r="J283" s="1">
        <v>35</v>
      </c>
      <c r="K283" s="1">
        <v>66</v>
      </c>
      <c r="L283" s="1">
        <v>71</v>
      </c>
      <c r="M283" s="1">
        <v>132</v>
      </c>
      <c r="N283" s="1">
        <v>269</v>
      </c>
      <c r="O283" s="1">
        <f t="shared" si="4"/>
        <v>707</v>
      </c>
      <c r="P283" s="13">
        <v>1986370</v>
      </c>
      <c r="Q283" s="13">
        <v>141911.87400000001</v>
      </c>
      <c r="R283" s="13">
        <v>275571.16399999999</v>
      </c>
      <c r="S283" s="13">
        <v>291138.15100000001</v>
      </c>
      <c r="T283" s="13">
        <v>253800.88999999998</v>
      </c>
      <c r="U283" s="13">
        <v>252114.95600000003</v>
      </c>
      <c r="V283" s="13">
        <v>283621.56099999993</v>
      </c>
      <c r="W283" s="13">
        <v>234862.95699999997</v>
      </c>
      <c r="X283" s="13">
        <v>140986.38800000004</v>
      </c>
      <c r="Y283" s="13">
        <v>81642.289999999994</v>
      </c>
      <c r="Z283" s="13">
        <v>29812.348000000005</v>
      </c>
      <c r="AA283" s="13">
        <v>252441.02600000001</v>
      </c>
      <c r="AB283" s="18">
        <v>0.12708660823512236</v>
      </c>
      <c r="AC283" s="14">
        <v>8.0331544349840659E-4</v>
      </c>
      <c r="AD283" s="14">
        <v>2.3224490934036917E-4</v>
      </c>
      <c r="AE283" s="14">
        <v>2.0952252320926499E-4</v>
      </c>
      <c r="AF283" s="14">
        <v>2.285255973688666E-4</v>
      </c>
      <c r="AG283" s="14">
        <v>1.9435578427167959E-4</v>
      </c>
      <c r="AH283" s="14">
        <v>2.0097202694685124E-4</v>
      </c>
      <c r="AI283" s="14">
        <v>1.4902307476270089E-4</v>
      </c>
      <c r="AJ283" s="14">
        <v>4.6813029921725479E-4</v>
      </c>
      <c r="AK283" s="14">
        <v>8.6964733595787185E-4</v>
      </c>
      <c r="AL283" s="14">
        <v>4.4276955307243826E-3</v>
      </c>
    </row>
    <row r="284" spans="1:38" x14ac:dyDescent="0.25">
      <c r="A284" s="12" t="s">
        <v>43</v>
      </c>
      <c r="B284">
        <v>2011</v>
      </c>
      <c r="C284" s="12" t="s">
        <v>345</v>
      </c>
      <c r="D284" s="1">
        <v>93</v>
      </c>
      <c r="E284" s="1">
        <v>70</v>
      </c>
      <c r="F284" s="1">
        <v>53</v>
      </c>
      <c r="G284" s="1">
        <v>43</v>
      </c>
      <c r="H284" s="1">
        <v>23</v>
      </c>
      <c r="I284" s="1">
        <v>58</v>
      </c>
      <c r="J284" s="1">
        <v>56</v>
      </c>
      <c r="K284" s="1">
        <v>35</v>
      </c>
      <c r="L284" s="1">
        <v>68</v>
      </c>
      <c r="M284" s="1">
        <v>150</v>
      </c>
      <c r="N284" s="1">
        <v>253</v>
      </c>
      <c r="O284" s="1">
        <f t="shared" si="4"/>
        <v>649</v>
      </c>
      <c r="P284" s="13">
        <v>2004554</v>
      </c>
      <c r="Q284" s="13">
        <v>142660.66700000002</v>
      </c>
      <c r="R284" s="13">
        <v>278326.51899999997</v>
      </c>
      <c r="S284" s="13">
        <v>288995.21600000001</v>
      </c>
      <c r="T284" s="13">
        <v>258167.66300000003</v>
      </c>
      <c r="U284" s="13">
        <v>247390.51800000001</v>
      </c>
      <c r="V284" s="13">
        <v>284736.70499999996</v>
      </c>
      <c r="W284" s="13">
        <v>244188.416</v>
      </c>
      <c r="X284" s="13">
        <v>145805.10099999997</v>
      </c>
      <c r="Y284" s="13">
        <v>82249.373999999982</v>
      </c>
      <c r="Z284" s="13">
        <v>30365.834999999999</v>
      </c>
      <c r="AA284" s="13">
        <v>258420.30999999994</v>
      </c>
      <c r="AB284" s="18">
        <v>0.12891661187476114</v>
      </c>
      <c r="AC284" s="14">
        <v>6.5189657356641963E-4</v>
      </c>
      <c r="AD284" s="14">
        <v>2.5150316344810827E-4</v>
      </c>
      <c r="AE284" s="14">
        <v>1.8339403929786851E-4</v>
      </c>
      <c r="AF284" s="14">
        <v>1.6655842757502901E-4</v>
      </c>
      <c r="AG284" s="14">
        <v>9.2970418534796067E-5</v>
      </c>
      <c r="AH284" s="14">
        <v>2.0369695575426431E-4</v>
      </c>
      <c r="AI284" s="14">
        <v>2.2933110799162561E-4</v>
      </c>
      <c r="AJ284" s="14">
        <v>2.4004647135082062E-4</v>
      </c>
      <c r="AK284" s="14">
        <v>8.2675401274178708E-4</v>
      </c>
      <c r="AL284" s="14">
        <v>4.9397620714200681E-3</v>
      </c>
    </row>
    <row r="285" spans="1:38" x14ac:dyDescent="0.25">
      <c r="A285" s="12" t="s">
        <v>43</v>
      </c>
      <c r="B285">
        <v>2012</v>
      </c>
      <c r="C285" s="12" t="s">
        <v>346</v>
      </c>
      <c r="D285" s="1">
        <v>87</v>
      </c>
      <c r="E285" s="1">
        <v>59</v>
      </c>
      <c r="F285" s="1">
        <v>56</v>
      </c>
      <c r="G285" s="1">
        <v>56</v>
      </c>
      <c r="H285" s="1">
        <v>52</v>
      </c>
      <c r="I285" s="1">
        <v>57</v>
      </c>
      <c r="J285" s="1">
        <v>67</v>
      </c>
      <c r="K285" s="1">
        <v>34</v>
      </c>
      <c r="L285" s="1">
        <v>57</v>
      </c>
      <c r="M285" s="1">
        <v>120</v>
      </c>
      <c r="N285" s="1">
        <v>211</v>
      </c>
      <c r="O285" s="1">
        <f t="shared" si="4"/>
        <v>645</v>
      </c>
      <c r="P285" s="13">
        <v>2000640</v>
      </c>
      <c r="Q285" s="13">
        <v>140717.658</v>
      </c>
      <c r="R285" s="13">
        <v>277455.02100000001</v>
      </c>
      <c r="S285" s="13">
        <v>286587.44400000002</v>
      </c>
      <c r="T285" s="13">
        <v>262762.78899999999</v>
      </c>
      <c r="U285" s="13">
        <v>244862.14399999994</v>
      </c>
      <c r="V285" s="13">
        <v>279515.26199999999</v>
      </c>
      <c r="W285" s="13">
        <v>247739.39500000005</v>
      </c>
      <c r="X285" s="13">
        <v>148302.23199999996</v>
      </c>
      <c r="Y285" s="13">
        <v>82395.386999999988</v>
      </c>
      <c r="Z285" s="13">
        <v>31407.492999999995</v>
      </c>
      <c r="AA285" s="13">
        <v>262105.11199999994</v>
      </c>
      <c r="AB285" s="18">
        <v>0.13101063259756873</v>
      </c>
      <c r="AC285" s="14">
        <v>6.1825929479298182E-4</v>
      </c>
      <c r="AD285" s="14">
        <v>2.1264707983064397E-4</v>
      </c>
      <c r="AE285" s="14">
        <v>1.9540283837417524E-4</v>
      </c>
      <c r="AF285" s="14">
        <v>2.1311997871966567E-4</v>
      </c>
      <c r="AG285" s="14">
        <v>2.1236439063442985E-4</v>
      </c>
      <c r="AH285" s="14">
        <v>2.0392446406021294E-4</v>
      </c>
      <c r="AI285" s="14">
        <v>2.7044548163201895E-4</v>
      </c>
      <c r="AJ285" s="14">
        <v>2.2926155285376965E-4</v>
      </c>
      <c r="AK285" s="14">
        <v>6.9178630109474463E-4</v>
      </c>
      <c r="AL285" s="14">
        <v>3.820744304551784E-3</v>
      </c>
    </row>
    <row r="286" spans="1:38" x14ac:dyDescent="0.25">
      <c r="A286" s="12" t="s">
        <v>43</v>
      </c>
      <c r="B286">
        <v>2013</v>
      </c>
      <c r="C286" s="12" t="s">
        <v>347</v>
      </c>
      <c r="D286" s="1">
        <v>102</v>
      </c>
      <c r="E286" s="1">
        <v>61</v>
      </c>
      <c r="F286" s="1">
        <v>74</v>
      </c>
      <c r="G286" s="1">
        <v>45</v>
      </c>
      <c r="H286" s="1">
        <v>52</v>
      </c>
      <c r="I286" s="1">
        <v>59</v>
      </c>
      <c r="J286" s="1">
        <v>63</v>
      </c>
      <c r="K286" s="1">
        <v>66</v>
      </c>
      <c r="L286" s="1">
        <v>86</v>
      </c>
      <c r="M286" s="1">
        <v>140</v>
      </c>
      <c r="N286" s="1">
        <v>292</v>
      </c>
      <c r="O286" s="1">
        <f t="shared" si="4"/>
        <v>748</v>
      </c>
      <c r="P286" s="13">
        <v>2011476</v>
      </c>
      <c r="Q286" s="13">
        <v>138758.95499999999</v>
      </c>
      <c r="R286" s="13">
        <v>278168.58099999989</v>
      </c>
      <c r="S286" s="13">
        <v>286223.63099999999</v>
      </c>
      <c r="T286" s="13">
        <v>265322.935</v>
      </c>
      <c r="U286" s="13">
        <v>243211.66599999997</v>
      </c>
      <c r="V286" s="13">
        <v>275057.40299999999</v>
      </c>
      <c r="W286" s="13">
        <v>252090.70400000003</v>
      </c>
      <c r="X286" s="13">
        <v>155461.50100000002</v>
      </c>
      <c r="Y286" s="13">
        <v>84645.187000000005</v>
      </c>
      <c r="Z286" s="13">
        <v>32424.165999999997</v>
      </c>
      <c r="AA286" s="13">
        <v>272530.85400000005</v>
      </c>
      <c r="AB286" s="18">
        <v>0.13548799687393737</v>
      </c>
      <c r="AC286" s="14">
        <v>7.3508769217813733E-4</v>
      </c>
      <c r="AD286" s="14">
        <v>2.1929148065791092E-4</v>
      </c>
      <c r="AE286" s="14">
        <v>2.585391001485828E-4</v>
      </c>
      <c r="AF286" s="14">
        <v>1.6960463670432412E-4</v>
      </c>
      <c r="AG286" s="14">
        <v>2.1380553348949966E-4</v>
      </c>
      <c r="AH286" s="14">
        <v>2.1450068006349934E-4</v>
      </c>
      <c r="AI286" s="14">
        <v>2.4991004824993464E-4</v>
      </c>
      <c r="AJ286" s="14">
        <v>4.2454240809111957E-4</v>
      </c>
      <c r="AK286" s="14">
        <v>1.0160057889647051E-3</v>
      </c>
      <c r="AL286" s="14">
        <v>4.3177671863634057E-3</v>
      </c>
    </row>
    <row r="287" spans="1:38" x14ac:dyDescent="0.25">
      <c r="A287" s="12" t="s">
        <v>43</v>
      </c>
      <c r="B287">
        <v>2014</v>
      </c>
      <c r="C287" s="12" t="s">
        <v>348</v>
      </c>
      <c r="D287" s="1">
        <v>91</v>
      </c>
      <c r="E287" s="1">
        <v>54</v>
      </c>
      <c r="F287" s="1">
        <v>54</v>
      </c>
      <c r="G287" s="1">
        <v>51</v>
      </c>
      <c r="H287" s="1">
        <v>58</v>
      </c>
      <c r="I287" s="1">
        <v>57</v>
      </c>
      <c r="J287" s="1">
        <v>55</v>
      </c>
      <c r="K287" s="1">
        <v>49</v>
      </c>
      <c r="L287" s="1">
        <v>64</v>
      </c>
      <c r="M287" s="1">
        <v>113</v>
      </c>
      <c r="N287" s="1">
        <v>226</v>
      </c>
      <c r="O287" s="1">
        <f t="shared" si="4"/>
        <v>646</v>
      </c>
      <c r="P287" s="13">
        <v>1983368</v>
      </c>
      <c r="Q287" s="13">
        <v>133591.897</v>
      </c>
      <c r="R287" s="13">
        <v>274013.15999999997</v>
      </c>
      <c r="S287" s="13">
        <v>281977.52399999998</v>
      </c>
      <c r="T287" s="13">
        <v>262371.87299999996</v>
      </c>
      <c r="U287" s="13">
        <v>236405.64100000003</v>
      </c>
      <c r="V287" s="13">
        <v>264802.0149999999</v>
      </c>
      <c r="W287" s="13">
        <v>253007.39299999998</v>
      </c>
      <c r="X287" s="13">
        <v>160794.44999999998</v>
      </c>
      <c r="Y287" s="13">
        <v>86369.569000000003</v>
      </c>
      <c r="Z287" s="13">
        <v>31741.363999999998</v>
      </c>
      <c r="AA287" s="13">
        <v>278905.38299999997</v>
      </c>
      <c r="AB287" s="18">
        <v>0.14062210492455257</v>
      </c>
      <c r="AC287" s="14">
        <v>6.8117903887538931E-4</v>
      </c>
      <c r="AD287" s="14">
        <v>1.9707082681722296E-4</v>
      </c>
      <c r="AE287" s="14">
        <v>1.9150462502819907E-4</v>
      </c>
      <c r="AF287" s="14">
        <v>1.9438059200804655E-4</v>
      </c>
      <c r="AG287" s="14">
        <v>2.4534101536096591E-4</v>
      </c>
      <c r="AH287" s="14">
        <v>2.1525515959536798E-4</v>
      </c>
      <c r="AI287" s="14">
        <v>2.1738495206738881E-4</v>
      </c>
      <c r="AJ287" s="14">
        <v>3.0473688613008723E-4</v>
      </c>
      <c r="AK287" s="14">
        <v>7.4100172944014569E-4</v>
      </c>
      <c r="AL287" s="14">
        <v>3.560023444487137E-3</v>
      </c>
    </row>
    <row r="288" spans="1:38" x14ac:dyDescent="0.25">
      <c r="A288" s="12" t="s">
        <v>43</v>
      </c>
      <c r="B288">
        <v>2015</v>
      </c>
      <c r="C288" s="12" t="s">
        <v>349</v>
      </c>
      <c r="D288" s="1">
        <v>96</v>
      </c>
      <c r="E288" s="1">
        <v>66</v>
      </c>
      <c r="F288" s="1">
        <v>61</v>
      </c>
      <c r="G288" s="1">
        <v>44</v>
      </c>
      <c r="H288" s="1">
        <v>48</v>
      </c>
      <c r="I288" s="1">
        <v>43</v>
      </c>
      <c r="J288" s="1">
        <v>47</v>
      </c>
      <c r="K288" s="1">
        <v>69</v>
      </c>
      <c r="L288" s="1">
        <v>66</v>
      </c>
      <c r="M288" s="1">
        <v>95</v>
      </c>
      <c r="N288" s="1">
        <v>230</v>
      </c>
      <c r="O288" s="1">
        <f t="shared" si="4"/>
        <v>635</v>
      </c>
      <c r="P288" s="13">
        <v>1938740</v>
      </c>
      <c r="Q288" s="13">
        <v>128774.43699999998</v>
      </c>
      <c r="R288" s="13">
        <v>266281.07400000002</v>
      </c>
      <c r="S288" s="13">
        <v>272575.81599999999</v>
      </c>
      <c r="T288" s="13">
        <v>260683.22099999999</v>
      </c>
      <c r="U288" s="13">
        <v>229148.47799999997</v>
      </c>
      <c r="V288" s="13">
        <v>252433.32999999996</v>
      </c>
      <c r="W288" s="13">
        <v>248135.28900000005</v>
      </c>
      <c r="X288" s="13">
        <v>163625.01399999997</v>
      </c>
      <c r="Y288" s="13">
        <v>85489.934999999998</v>
      </c>
      <c r="Z288" s="13">
        <v>31939.522000000004</v>
      </c>
      <c r="AA288" s="13">
        <v>281054.47099999996</v>
      </c>
      <c r="AB288" s="18">
        <v>0.14496759286959571</v>
      </c>
      <c r="AC288" s="14">
        <v>7.4548957259273452E-4</v>
      </c>
      <c r="AD288" s="14">
        <v>2.4785839642512482E-4</v>
      </c>
      <c r="AE288" s="14">
        <v>2.2379094702957802E-4</v>
      </c>
      <c r="AF288" s="14">
        <v>1.6878723467974951E-4</v>
      </c>
      <c r="AG288" s="14">
        <v>2.0947117091478132E-4</v>
      </c>
      <c r="AH288" s="14">
        <v>1.7034200673896751E-4</v>
      </c>
      <c r="AI288" s="14">
        <v>1.8941280053076204E-4</v>
      </c>
      <c r="AJ288" s="14">
        <v>4.2169591502678197E-4</v>
      </c>
      <c r="AK288" s="14">
        <v>7.7202070629717992E-4</v>
      </c>
      <c r="AL288" s="14">
        <v>2.9743713760024331E-3</v>
      </c>
    </row>
    <row r="289" spans="1:38" x14ac:dyDescent="0.25">
      <c r="A289" s="12" t="s">
        <v>43</v>
      </c>
      <c r="B289">
        <v>2016</v>
      </c>
      <c r="C289" s="12" t="s">
        <v>350</v>
      </c>
      <c r="D289" s="1">
        <v>114</v>
      </c>
      <c r="E289" s="1">
        <v>60</v>
      </c>
      <c r="F289" s="1">
        <v>34</v>
      </c>
      <c r="G289" s="1">
        <v>58</v>
      </c>
      <c r="H289" s="1">
        <v>64</v>
      </c>
      <c r="I289" s="1">
        <v>43</v>
      </c>
      <c r="J289" s="1">
        <v>55</v>
      </c>
      <c r="K289" s="1">
        <v>56</v>
      </c>
      <c r="L289" s="1">
        <v>76</v>
      </c>
      <c r="M289" s="1">
        <v>106</v>
      </c>
      <c r="N289" s="1">
        <v>238</v>
      </c>
      <c r="O289" s="1">
        <f t="shared" si="4"/>
        <v>666</v>
      </c>
      <c r="P289" s="13">
        <v>1984131</v>
      </c>
      <c r="Q289" s="13">
        <v>126153.17999999998</v>
      </c>
      <c r="R289" s="13">
        <v>269537.19199999992</v>
      </c>
      <c r="S289" s="13">
        <v>276736.20999999996</v>
      </c>
      <c r="T289" s="13">
        <v>264652.04599999997</v>
      </c>
      <c r="U289" s="13">
        <v>236391.89100000003</v>
      </c>
      <c r="V289" s="13">
        <v>253827.09600000005</v>
      </c>
      <c r="W289" s="13">
        <v>257617.182</v>
      </c>
      <c r="X289" s="13">
        <v>177184.26199999999</v>
      </c>
      <c r="Y289" s="13">
        <v>88652.384999999995</v>
      </c>
      <c r="Z289" s="13">
        <v>33449.786999999997</v>
      </c>
      <c r="AA289" s="13">
        <v>299286.43400000001</v>
      </c>
      <c r="AB289" s="18">
        <v>0.15084005743572376</v>
      </c>
      <c r="AC289" s="14">
        <v>9.0366330836844555E-4</v>
      </c>
      <c r="AD289" s="14">
        <v>2.2260378820003444E-4</v>
      </c>
      <c r="AE289" s="14">
        <v>1.2286068382594387E-4</v>
      </c>
      <c r="AF289" s="14">
        <v>2.191556833836078E-4</v>
      </c>
      <c r="AG289" s="14">
        <v>2.7073686719651473E-4</v>
      </c>
      <c r="AH289" s="14">
        <v>1.6940665782978501E-4</v>
      </c>
      <c r="AI289" s="14">
        <v>2.1349507658227548E-4</v>
      </c>
      <c r="AJ289" s="14">
        <v>3.160551584429096E-4</v>
      </c>
      <c r="AK289" s="14">
        <v>8.5728094060864813E-4</v>
      </c>
      <c r="AL289" s="14">
        <v>3.1689289979634251E-3</v>
      </c>
    </row>
    <row r="290" spans="1:38" x14ac:dyDescent="0.25">
      <c r="A290" s="12" t="s">
        <v>43</v>
      </c>
      <c r="B290">
        <v>2017</v>
      </c>
      <c r="C290" s="12" t="s">
        <v>351</v>
      </c>
      <c r="D290" s="1">
        <v>98</v>
      </c>
      <c r="E290" s="1">
        <v>77</v>
      </c>
      <c r="F290" s="1">
        <v>40</v>
      </c>
      <c r="G290" s="1">
        <v>69</v>
      </c>
      <c r="H290" s="1">
        <v>38</v>
      </c>
      <c r="I290" s="1">
        <v>49</v>
      </c>
      <c r="J290" s="1">
        <v>57</v>
      </c>
      <c r="K290" s="1">
        <v>57</v>
      </c>
      <c r="L290" s="1">
        <v>88</v>
      </c>
      <c r="M290" s="1">
        <v>89</v>
      </c>
      <c r="N290" s="1">
        <v>234</v>
      </c>
      <c r="O290" s="1">
        <f t="shared" si="4"/>
        <v>662</v>
      </c>
      <c r="P290" s="13">
        <v>2022867</v>
      </c>
      <c r="Q290" s="13">
        <v>129195</v>
      </c>
      <c r="R290" s="13">
        <v>276205</v>
      </c>
      <c r="S290" s="13">
        <v>281051</v>
      </c>
      <c r="T290" s="13">
        <v>273618</v>
      </c>
      <c r="U290" s="13">
        <v>239501</v>
      </c>
      <c r="V290" s="13">
        <v>251627</v>
      </c>
      <c r="W290" s="13">
        <v>261426</v>
      </c>
      <c r="X290" s="13">
        <v>183480</v>
      </c>
      <c r="Y290" s="13">
        <v>91678</v>
      </c>
      <c r="Z290" s="13">
        <v>35086</v>
      </c>
      <c r="AA290" s="13">
        <v>310244</v>
      </c>
      <c r="AB290" s="18">
        <v>0.15336846169323046</v>
      </c>
      <c r="AC290" s="14">
        <v>7.5854328727891949E-4</v>
      </c>
      <c r="AD290" s="14">
        <v>2.7877844354736516E-4</v>
      </c>
      <c r="AE290" s="14">
        <v>1.4232292359749653E-4</v>
      </c>
      <c r="AF290" s="14">
        <v>2.521763919040414E-4</v>
      </c>
      <c r="AG290" s="14">
        <v>1.5866322061285757E-4</v>
      </c>
      <c r="AH290" s="14">
        <v>1.9473267972037976E-4</v>
      </c>
      <c r="AI290" s="14">
        <v>2.1803493149112941E-4</v>
      </c>
      <c r="AJ290" s="14">
        <v>3.1066056245912358E-4</v>
      </c>
      <c r="AK290" s="14">
        <v>9.5988132376360739E-4</v>
      </c>
      <c r="AL290" s="14">
        <v>2.5366242945904349E-3</v>
      </c>
    </row>
    <row r="291" spans="1:38" x14ac:dyDescent="0.25">
      <c r="A291" s="12" t="s">
        <v>44</v>
      </c>
      <c r="B291">
        <v>2009</v>
      </c>
      <c r="C291" s="12" t="s">
        <v>352</v>
      </c>
      <c r="D291" s="1">
        <v>122</v>
      </c>
      <c r="E291" s="1">
        <v>65</v>
      </c>
      <c r="F291" s="1">
        <v>69</v>
      </c>
      <c r="G291" s="1">
        <v>53</v>
      </c>
      <c r="H291" s="1">
        <v>80</v>
      </c>
      <c r="I291" s="1">
        <v>194</v>
      </c>
      <c r="J291" s="1">
        <v>286</v>
      </c>
      <c r="K291" s="1">
        <v>534</v>
      </c>
      <c r="L291" s="1">
        <v>1254</v>
      </c>
      <c r="M291" s="1">
        <v>2090</v>
      </c>
      <c r="N291" s="1">
        <v>3878</v>
      </c>
      <c r="O291" s="1">
        <f t="shared" si="4"/>
        <v>4747</v>
      </c>
      <c r="P291" s="13">
        <v>19423896</v>
      </c>
      <c r="Q291" s="13">
        <v>1218885.2499999998</v>
      </c>
      <c r="R291" s="13">
        <v>2458883.1009999993</v>
      </c>
      <c r="S291" s="13">
        <v>2697088.4880000013</v>
      </c>
      <c r="T291" s="13">
        <v>2607132.2549999999</v>
      </c>
      <c r="U291" s="13">
        <v>2835916.2369999993</v>
      </c>
      <c r="V291" s="13">
        <v>2882213.9930000002</v>
      </c>
      <c r="W291" s="13">
        <v>2162934.6440000003</v>
      </c>
      <c r="X291" s="13">
        <v>1304993.3239999998</v>
      </c>
      <c r="Y291" s="13">
        <v>891487.5429999996</v>
      </c>
      <c r="Z291" s="13">
        <v>365830.23300000001</v>
      </c>
      <c r="AA291" s="13">
        <v>2562311.0999999996</v>
      </c>
      <c r="AB291" s="18">
        <v>0.13191540461295714</v>
      </c>
      <c r="AC291" s="14">
        <v>1.000914565173383E-4</v>
      </c>
      <c r="AD291" s="14">
        <v>2.6434766245522308E-5</v>
      </c>
      <c r="AE291" s="14">
        <v>2.5583142824937958E-5</v>
      </c>
      <c r="AF291" s="14">
        <v>2.0328849792086979E-5</v>
      </c>
      <c r="AG291" s="14">
        <v>2.8209577898051302E-5</v>
      </c>
      <c r="AH291" s="14">
        <v>6.730936719867628E-5</v>
      </c>
      <c r="AI291" s="14">
        <v>1.3222775861183162E-4</v>
      </c>
      <c r="AJ291" s="14">
        <v>4.0919749563408502E-4</v>
      </c>
      <c r="AK291" s="14">
        <v>1.4066377145103871E-3</v>
      </c>
      <c r="AL291" s="14">
        <v>5.7130324709931775E-3</v>
      </c>
    </row>
    <row r="292" spans="1:38" x14ac:dyDescent="0.25">
      <c r="A292" s="12" t="s">
        <v>44</v>
      </c>
      <c r="B292">
        <v>2010</v>
      </c>
      <c r="C292" s="12" t="s">
        <v>353</v>
      </c>
      <c r="D292" s="1">
        <v>106</v>
      </c>
      <c r="E292" s="1">
        <v>59</v>
      </c>
      <c r="F292" s="1">
        <v>49</v>
      </c>
      <c r="G292" s="1">
        <v>53</v>
      </c>
      <c r="H292" s="1">
        <v>45</v>
      </c>
      <c r="I292" s="1">
        <v>140</v>
      </c>
      <c r="J292" s="1">
        <v>326</v>
      </c>
      <c r="K292" s="1">
        <v>523</v>
      </c>
      <c r="L292" s="1">
        <v>1269</v>
      </c>
      <c r="M292" s="1">
        <v>2273</v>
      </c>
      <c r="N292" s="1">
        <v>4065</v>
      </c>
      <c r="O292" s="1">
        <f t="shared" si="4"/>
        <v>4843</v>
      </c>
      <c r="P292" s="13">
        <v>19229752</v>
      </c>
      <c r="Q292" s="13">
        <v>1160340.3079999997</v>
      </c>
      <c r="R292" s="13">
        <v>2408401.919999999</v>
      </c>
      <c r="S292" s="13">
        <v>2752967.0009999992</v>
      </c>
      <c r="T292" s="13">
        <v>2606551.7590000001</v>
      </c>
      <c r="U292" s="13">
        <v>2726523.8130000001</v>
      </c>
      <c r="V292" s="13">
        <v>2837319.5559999989</v>
      </c>
      <c r="W292" s="13">
        <v>2192211.06</v>
      </c>
      <c r="X292" s="13">
        <v>1306542.328</v>
      </c>
      <c r="Y292" s="13">
        <v>883289.32199999993</v>
      </c>
      <c r="Z292" s="13">
        <v>366708.0610000001</v>
      </c>
      <c r="AA292" s="13">
        <v>2556539.7110000001</v>
      </c>
      <c r="AB292" s="18">
        <v>0.13294709734166099</v>
      </c>
      <c r="AC292" s="14">
        <v>9.1352510353367831E-5</v>
      </c>
      <c r="AD292" s="14">
        <v>2.4497572232461942E-5</v>
      </c>
      <c r="AE292" s="14">
        <v>1.7798978332177987E-5</v>
      </c>
      <c r="AF292" s="14">
        <v>2.0333377158922552E-5</v>
      </c>
      <c r="AG292" s="14">
        <v>1.6504532175894112E-5</v>
      </c>
      <c r="AH292" s="14">
        <v>4.9342344856414214E-5</v>
      </c>
      <c r="AI292" s="14">
        <v>1.4870830913516145E-4</v>
      </c>
      <c r="AJ292" s="14">
        <v>4.002931927973481E-4</v>
      </c>
      <c r="AK292" s="14">
        <v>1.4366753547146358E-3</v>
      </c>
      <c r="AL292" s="14">
        <v>6.1983911501743601E-3</v>
      </c>
    </row>
    <row r="293" spans="1:38" x14ac:dyDescent="0.25">
      <c r="A293" s="12" t="s">
        <v>44</v>
      </c>
      <c r="B293">
        <v>2011</v>
      </c>
      <c r="C293" s="12" t="s">
        <v>354</v>
      </c>
      <c r="D293" s="1">
        <v>129</v>
      </c>
      <c r="E293" s="1">
        <v>49</v>
      </c>
      <c r="F293" s="1">
        <v>60</v>
      </c>
      <c r="G293" s="1">
        <v>35</v>
      </c>
      <c r="H293" s="1">
        <v>71</v>
      </c>
      <c r="I293" s="1">
        <v>151</v>
      </c>
      <c r="J293" s="1">
        <v>333</v>
      </c>
      <c r="K293" s="1">
        <v>530</v>
      </c>
      <c r="L293" s="1">
        <v>1268</v>
      </c>
      <c r="M293" s="1">
        <v>2498</v>
      </c>
      <c r="N293" s="1">
        <v>4296</v>
      </c>
      <c r="O293" s="1">
        <f t="shared" si="4"/>
        <v>5124</v>
      </c>
      <c r="P293" s="13">
        <v>19219373</v>
      </c>
      <c r="Q293" s="13">
        <v>1153971.1410000003</v>
      </c>
      <c r="R293" s="13">
        <v>2374972.1100000003</v>
      </c>
      <c r="S293" s="13">
        <v>2738510.0499999993</v>
      </c>
      <c r="T293" s="13">
        <v>2623421.7389999996</v>
      </c>
      <c r="U293" s="13">
        <v>2660881.1830000011</v>
      </c>
      <c r="V293" s="13">
        <v>2834787.0279999999</v>
      </c>
      <c r="W293" s="13">
        <v>2244459.3060000008</v>
      </c>
      <c r="X293" s="13">
        <v>1330835.4979999999</v>
      </c>
      <c r="Y293" s="13">
        <v>873209.6889999999</v>
      </c>
      <c r="Z293" s="13">
        <v>376048.65199999994</v>
      </c>
      <c r="AA293" s="13">
        <v>2580093.8389999997</v>
      </c>
      <c r="AB293" s="18">
        <v>0.13424443341622017</v>
      </c>
      <c r="AC293" s="14">
        <v>1.1178789088972544E-4</v>
      </c>
      <c r="AD293" s="14">
        <v>2.063182123010278E-5</v>
      </c>
      <c r="AE293" s="14">
        <v>2.1909724231247578E-5</v>
      </c>
      <c r="AF293" s="14">
        <v>1.3341354719939677E-5</v>
      </c>
      <c r="AG293" s="14">
        <v>2.6682890034177062E-5</v>
      </c>
      <c r="AH293" s="14">
        <v>5.3266788125009015E-5</v>
      </c>
      <c r="AI293" s="14">
        <v>1.4836535423467371E-4</v>
      </c>
      <c r="AJ293" s="14">
        <v>3.9824606481904954E-4</v>
      </c>
      <c r="AK293" s="14">
        <v>1.4521139835863642E-3</v>
      </c>
      <c r="AL293" s="14">
        <v>6.6427574908578596E-3</v>
      </c>
    </row>
    <row r="294" spans="1:38" x14ac:dyDescent="0.25">
      <c r="A294" s="12" t="s">
        <v>44</v>
      </c>
      <c r="B294">
        <v>2012</v>
      </c>
      <c r="C294" s="12" t="s">
        <v>355</v>
      </c>
      <c r="D294" s="1">
        <v>122</v>
      </c>
      <c r="E294" s="1">
        <v>43</v>
      </c>
      <c r="F294" s="1">
        <v>53</v>
      </c>
      <c r="G294" s="1">
        <v>41</v>
      </c>
      <c r="H294" s="1">
        <v>51</v>
      </c>
      <c r="I294" s="1">
        <v>131</v>
      </c>
      <c r="J294" s="1">
        <v>307</v>
      </c>
      <c r="K294" s="1">
        <v>509</v>
      </c>
      <c r="L294" s="1">
        <v>1152</v>
      </c>
      <c r="M294" s="1">
        <v>2208</v>
      </c>
      <c r="N294" s="1">
        <v>3869</v>
      </c>
      <c r="O294" s="1">
        <f t="shared" si="4"/>
        <v>4617</v>
      </c>
      <c r="P294" s="13">
        <v>19158450</v>
      </c>
      <c r="Q294" s="13">
        <v>1146866.3539999998</v>
      </c>
      <c r="R294" s="13">
        <v>2339877.3530000001</v>
      </c>
      <c r="S294" s="13">
        <v>2737009.5680000004</v>
      </c>
      <c r="T294" s="13">
        <v>2647514.6919999993</v>
      </c>
      <c r="U294" s="13">
        <v>2589442.7719999999</v>
      </c>
      <c r="V294" s="13">
        <v>2814410.6380000012</v>
      </c>
      <c r="W294" s="13">
        <v>2275178.6430000006</v>
      </c>
      <c r="X294" s="13">
        <v>1357349.8229999999</v>
      </c>
      <c r="Y294" s="13">
        <v>856409.27199999965</v>
      </c>
      <c r="Z294" s="13">
        <v>384980.28500000021</v>
      </c>
      <c r="AA294" s="13">
        <v>2598739.38</v>
      </c>
      <c r="AB294" s="18">
        <v>0.13564455266475106</v>
      </c>
      <c r="AC294" s="14">
        <v>1.0637682374628284E-4</v>
      </c>
      <c r="AD294" s="14">
        <v>1.8377031575979357E-5</v>
      </c>
      <c r="AE294" s="14">
        <v>1.9364199752771923E-5</v>
      </c>
      <c r="AF294" s="14">
        <v>1.5486221898556327E-5</v>
      </c>
      <c r="AG294" s="14">
        <v>1.9695357067346689E-5</v>
      </c>
      <c r="AH294" s="14">
        <v>4.6546157206502127E-5</v>
      </c>
      <c r="AI294" s="14">
        <v>1.349344592981923E-4</v>
      </c>
      <c r="AJ294" s="14">
        <v>3.749954443394804E-4</v>
      </c>
      <c r="AK294" s="14">
        <v>1.345151246797805E-3</v>
      </c>
      <c r="AL294" s="14">
        <v>5.7353586301179E-3</v>
      </c>
    </row>
    <row r="295" spans="1:38" x14ac:dyDescent="0.25">
      <c r="A295" s="12" t="s">
        <v>44</v>
      </c>
      <c r="B295">
        <v>2013</v>
      </c>
      <c r="C295" s="12" t="s">
        <v>356</v>
      </c>
      <c r="D295" s="1">
        <v>100</v>
      </c>
      <c r="E295" s="1">
        <v>59</v>
      </c>
      <c r="F295" s="1">
        <v>50</v>
      </c>
      <c r="G295" s="1">
        <v>50</v>
      </c>
      <c r="H295" s="1">
        <v>55</v>
      </c>
      <c r="I295" s="1">
        <v>143</v>
      </c>
      <c r="J295" s="1">
        <v>350</v>
      </c>
      <c r="K295" s="1">
        <v>636</v>
      </c>
      <c r="L295" s="1">
        <v>1216</v>
      </c>
      <c r="M295" s="1">
        <v>2430</v>
      </c>
      <c r="N295" s="1">
        <v>4282</v>
      </c>
      <c r="O295" s="1">
        <f t="shared" si="4"/>
        <v>5089</v>
      </c>
      <c r="P295" s="13">
        <v>19427961</v>
      </c>
      <c r="Q295" s="13">
        <v>1165089.23</v>
      </c>
      <c r="R295" s="13">
        <v>2350926.5549999997</v>
      </c>
      <c r="S295" s="13">
        <v>2747594.8950000005</v>
      </c>
      <c r="T295" s="13">
        <v>2711324.8860000004</v>
      </c>
      <c r="U295" s="13">
        <v>2567450.9949999992</v>
      </c>
      <c r="V295" s="13">
        <v>2842429.2109999992</v>
      </c>
      <c r="W295" s="13">
        <v>2358721.1319999998</v>
      </c>
      <c r="X295" s="13">
        <v>1421781.4200000004</v>
      </c>
      <c r="Y295" s="13">
        <v>866502.95899999992</v>
      </c>
      <c r="Z295" s="13">
        <v>399894.11800000007</v>
      </c>
      <c r="AA295" s="13">
        <v>2688178.4970000004</v>
      </c>
      <c r="AB295" s="18">
        <v>0.13836647587464276</v>
      </c>
      <c r="AC295" s="14">
        <v>8.583033593057933E-5</v>
      </c>
      <c r="AD295" s="14">
        <v>2.5096487967485658E-5</v>
      </c>
      <c r="AE295" s="14">
        <v>1.8197733621862764E-5</v>
      </c>
      <c r="AF295" s="14">
        <v>1.8441168838960006E-5</v>
      </c>
      <c r="AG295" s="14">
        <v>2.1422025233241118E-5</v>
      </c>
      <c r="AH295" s="14">
        <v>5.0309080502902293E-5</v>
      </c>
      <c r="AI295" s="14">
        <v>1.4838549383887066E-4</v>
      </c>
      <c r="AJ295" s="14">
        <v>4.4732614384565512E-4</v>
      </c>
      <c r="AK295" s="14">
        <v>1.4033420052060089E-3</v>
      </c>
      <c r="AL295" s="14">
        <v>6.0766085086552827E-3</v>
      </c>
    </row>
    <row r="296" spans="1:38" x14ac:dyDescent="0.25">
      <c r="A296" s="12" t="s">
        <v>44</v>
      </c>
      <c r="B296">
        <v>2014</v>
      </c>
      <c r="C296" s="12" t="s">
        <v>357</v>
      </c>
      <c r="D296" s="1">
        <v>85</v>
      </c>
      <c r="E296" s="1">
        <v>53</v>
      </c>
      <c r="F296" s="1">
        <v>48</v>
      </c>
      <c r="G296" s="1">
        <v>41</v>
      </c>
      <c r="H296" s="1">
        <v>60</v>
      </c>
      <c r="I296" s="1">
        <v>163</v>
      </c>
      <c r="J296" s="1">
        <v>394</v>
      </c>
      <c r="K296" s="1">
        <v>615</v>
      </c>
      <c r="L296" s="1">
        <v>1171</v>
      </c>
      <c r="M296" s="1">
        <v>2244</v>
      </c>
      <c r="N296" s="1">
        <v>4030</v>
      </c>
      <c r="O296" s="1">
        <f t="shared" si="4"/>
        <v>4874</v>
      </c>
      <c r="P296" s="13">
        <v>19503160</v>
      </c>
      <c r="Q296" s="13">
        <v>1166343.5849999997</v>
      </c>
      <c r="R296" s="13">
        <v>2336714.7709999997</v>
      </c>
      <c r="S296" s="13">
        <v>2729728.3850000002</v>
      </c>
      <c r="T296" s="13">
        <v>2752112.8479999988</v>
      </c>
      <c r="U296" s="13">
        <v>2543783.4970000014</v>
      </c>
      <c r="V296" s="13">
        <v>2826453.5100000007</v>
      </c>
      <c r="W296" s="13">
        <v>2402138.2779999999</v>
      </c>
      <c r="X296" s="13">
        <v>1470911.2529999998</v>
      </c>
      <c r="Y296" s="13">
        <v>857353.13500000013</v>
      </c>
      <c r="Z296" s="13">
        <v>409762.80599999987</v>
      </c>
      <c r="AA296" s="13">
        <v>2738027.1939999997</v>
      </c>
      <c r="AB296" s="18">
        <v>0.14038890077300292</v>
      </c>
      <c r="AC296" s="14">
        <v>7.2877324566414123E-5</v>
      </c>
      <c r="AD296" s="14">
        <v>2.2681416087988603E-5</v>
      </c>
      <c r="AE296" s="14">
        <v>1.7584167078220128E-5</v>
      </c>
      <c r="AF296" s="14">
        <v>1.4897644923897401E-5</v>
      </c>
      <c r="AG296" s="14">
        <v>2.3586912986408121E-5</v>
      </c>
      <c r="AH296" s="14">
        <v>5.7669443146085907E-5</v>
      </c>
      <c r="AI296" s="14">
        <v>1.6402053270973271E-4</v>
      </c>
      <c r="AJ296" s="14">
        <v>4.1810816168934436E-4</v>
      </c>
      <c r="AK296" s="14">
        <v>1.3658315951687746E-3</v>
      </c>
      <c r="AL296" s="14">
        <v>5.4763389139813748E-3</v>
      </c>
    </row>
    <row r="297" spans="1:38" x14ac:dyDescent="0.25">
      <c r="A297" s="12" t="s">
        <v>44</v>
      </c>
      <c r="B297">
        <v>2015</v>
      </c>
      <c r="C297" s="12" t="s">
        <v>358</v>
      </c>
      <c r="D297" s="1">
        <v>112</v>
      </c>
      <c r="E297" s="1">
        <v>56</v>
      </c>
      <c r="F297" s="1">
        <v>67</v>
      </c>
      <c r="G297" s="1">
        <v>51</v>
      </c>
      <c r="H297" s="1">
        <v>58</v>
      </c>
      <c r="I297" s="1">
        <v>135</v>
      </c>
      <c r="J297" s="1">
        <v>329</v>
      </c>
      <c r="K297" s="1">
        <v>620</v>
      </c>
      <c r="L297" s="1">
        <v>1214</v>
      </c>
      <c r="M297" s="1">
        <v>2464</v>
      </c>
      <c r="N297" s="1">
        <v>4298</v>
      </c>
      <c r="O297" s="1">
        <f t="shared" si="4"/>
        <v>5106</v>
      </c>
      <c r="P297" s="13">
        <v>19540557</v>
      </c>
      <c r="Q297" s="13">
        <v>1171359.1710000001</v>
      </c>
      <c r="R297" s="13">
        <v>2315784.3340000003</v>
      </c>
      <c r="S297" s="13">
        <v>2707201.236</v>
      </c>
      <c r="T297" s="13">
        <v>2789845.6220000004</v>
      </c>
      <c r="U297" s="13">
        <v>2519397.9450000003</v>
      </c>
      <c r="V297" s="13">
        <v>2800220.6159999999</v>
      </c>
      <c r="W297" s="13">
        <v>2444596.1240000003</v>
      </c>
      <c r="X297" s="13">
        <v>1524700.9129999999</v>
      </c>
      <c r="Y297" s="13">
        <v>854353.20699999982</v>
      </c>
      <c r="Z297" s="13">
        <v>414236.19699999981</v>
      </c>
      <c r="AA297" s="13">
        <v>2793290.3169999993</v>
      </c>
      <c r="AB297" s="18">
        <v>0.14294834671294168</v>
      </c>
      <c r="AC297" s="14">
        <v>9.5615420763201582E-5</v>
      </c>
      <c r="AD297" s="14">
        <v>2.4181871851284402E-5</v>
      </c>
      <c r="AE297" s="14">
        <v>2.4748806667580881E-5</v>
      </c>
      <c r="AF297" s="14">
        <v>1.828058140487316E-5</v>
      </c>
      <c r="AG297" s="14">
        <v>2.302137306855666E-5</v>
      </c>
      <c r="AH297" s="14">
        <v>4.8210487141131742E-5</v>
      </c>
      <c r="AI297" s="14">
        <v>1.3458255814529794E-4</v>
      </c>
      <c r="AJ297" s="14">
        <v>4.0663712778927157E-4</v>
      </c>
      <c r="AK297" s="14">
        <v>1.4209579715430275E-3</v>
      </c>
      <c r="AL297" s="14">
        <v>5.9482971740395761E-3</v>
      </c>
    </row>
    <row r="298" spans="1:38" x14ac:dyDescent="0.25">
      <c r="A298" s="12" t="s">
        <v>44</v>
      </c>
      <c r="B298">
        <v>2016</v>
      </c>
      <c r="C298" s="12" t="s">
        <v>359</v>
      </c>
      <c r="D298" s="1">
        <v>74</v>
      </c>
      <c r="E298" s="1">
        <v>50</v>
      </c>
      <c r="F298" s="1">
        <v>68</v>
      </c>
      <c r="G298" s="1">
        <v>64</v>
      </c>
      <c r="H298" s="1">
        <v>60</v>
      </c>
      <c r="I298" s="1">
        <v>109</v>
      </c>
      <c r="J298" s="1">
        <v>376</v>
      </c>
      <c r="K298" s="1">
        <v>695</v>
      </c>
      <c r="L298" s="1">
        <v>1127</v>
      </c>
      <c r="M298" s="1">
        <v>2081</v>
      </c>
      <c r="N298" s="1">
        <v>3903</v>
      </c>
      <c r="O298" s="1">
        <f t="shared" si="4"/>
        <v>4704</v>
      </c>
      <c r="P298" s="13">
        <v>19651526</v>
      </c>
      <c r="Q298" s="13">
        <v>1169454.7979999997</v>
      </c>
      <c r="R298" s="13">
        <v>2314891.3410000005</v>
      </c>
      <c r="S298" s="13">
        <v>2691833.1459999997</v>
      </c>
      <c r="T298" s="13">
        <v>2827994.8609999996</v>
      </c>
      <c r="U298" s="13">
        <v>2500141.2679999992</v>
      </c>
      <c r="V298" s="13">
        <v>2771845.483</v>
      </c>
      <c r="W298" s="13">
        <v>2489961.8029999994</v>
      </c>
      <c r="X298" s="13">
        <v>1594041.6059999994</v>
      </c>
      <c r="Y298" s="13">
        <v>865857.86</v>
      </c>
      <c r="Z298" s="13">
        <v>424766.72799999994</v>
      </c>
      <c r="AA298" s="13">
        <v>2884666.1939999997</v>
      </c>
      <c r="AB298" s="18">
        <v>0.14679095119636001</v>
      </c>
      <c r="AC298" s="14">
        <v>6.327734951924155E-5</v>
      </c>
      <c r="AD298" s="14">
        <v>2.1599285942467046E-5</v>
      </c>
      <c r="AE298" s="14">
        <v>2.5261595467403465E-5</v>
      </c>
      <c r="AF298" s="14">
        <v>2.2630875636516941E-5</v>
      </c>
      <c r="AG298" s="14">
        <v>2.3998643903829205E-5</v>
      </c>
      <c r="AH298" s="14">
        <v>3.9323981321652914E-5</v>
      </c>
      <c r="AI298" s="14">
        <v>1.5100633252565604E-4</v>
      </c>
      <c r="AJ298" s="14">
        <v>4.3599865736503257E-4</v>
      </c>
      <c r="AK298" s="14">
        <v>1.3015993179296196E-3</v>
      </c>
      <c r="AL298" s="14">
        <v>4.899159615910407E-3</v>
      </c>
    </row>
    <row r="299" spans="1:38" x14ac:dyDescent="0.25">
      <c r="A299" s="12" t="s">
        <v>44</v>
      </c>
      <c r="B299">
        <v>2017</v>
      </c>
      <c r="C299" s="12" t="s">
        <v>360</v>
      </c>
      <c r="D299" s="1">
        <v>105</v>
      </c>
      <c r="E299" s="1">
        <v>61</v>
      </c>
      <c r="F299" s="1">
        <v>30</v>
      </c>
      <c r="G299" s="1">
        <v>46</v>
      </c>
      <c r="H299" s="1">
        <v>56</v>
      </c>
      <c r="I299" s="1">
        <v>124</v>
      </c>
      <c r="J299" s="1">
        <v>333</v>
      </c>
      <c r="K299" s="1">
        <v>655</v>
      </c>
      <c r="L299" s="1">
        <v>1134</v>
      </c>
      <c r="M299" s="1">
        <v>2166</v>
      </c>
      <c r="N299" s="1">
        <v>3955</v>
      </c>
      <c r="O299" s="1">
        <f t="shared" si="4"/>
        <v>4710</v>
      </c>
      <c r="P299" s="13">
        <v>19683115</v>
      </c>
      <c r="Q299" s="13">
        <v>1173210</v>
      </c>
      <c r="R299" s="13">
        <v>2291845</v>
      </c>
      <c r="S299" s="13">
        <v>2653520</v>
      </c>
      <c r="T299" s="13">
        <v>2871094</v>
      </c>
      <c r="U299" s="13">
        <v>2474240</v>
      </c>
      <c r="V299" s="13">
        <v>2725042</v>
      </c>
      <c r="W299" s="13">
        <v>2516354</v>
      </c>
      <c r="X299" s="13">
        <v>1657882</v>
      </c>
      <c r="Y299" s="13">
        <v>886199</v>
      </c>
      <c r="Z299" s="13">
        <v>433729</v>
      </c>
      <c r="AA299" s="13">
        <v>2977810</v>
      </c>
      <c r="AB299" s="18">
        <v>0.15128753756709748</v>
      </c>
      <c r="AC299" s="14">
        <v>8.94980438284706E-5</v>
      </c>
      <c r="AD299" s="14">
        <v>2.661611060084779E-5</v>
      </c>
      <c r="AE299" s="14">
        <v>1.1305737284814134E-5</v>
      </c>
      <c r="AF299" s="14">
        <v>1.6021767312390328E-5</v>
      </c>
      <c r="AG299" s="14">
        <v>2.2633212622866011E-5</v>
      </c>
      <c r="AH299" s="14">
        <v>4.5503885811668226E-5</v>
      </c>
      <c r="AI299" s="14">
        <v>1.3233432180050978E-4</v>
      </c>
      <c r="AJ299" s="14">
        <v>3.9508240031558336E-4</v>
      </c>
      <c r="AK299" s="14">
        <v>1.2796222970235804E-3</v>
      </c>
      <c r="AL299" s="14">
        <v>4.9939017220430272E-3</v>
      </c>
    </row>
    <row r="300" spans="1:38" x14ac:dyDescent="0.25">
      <c r="A300" s="12" t="s">
        <v>45</v>
      </c>
      <c r="B300">
        <v>2009</v>
      </c>
      <c r="C300" s="12" t="s">
        <v>361</v>
      </c>
      <c r="D300" s="1">
        <v>122</v>
      </c>
      <c r="E300" s="1">
        <v>49</v>
      </c>
      <c r="F300" s="1">
        <v>49</v>
      </c>
      <c r="G300" s="1">
        <v>64</v>
      </c>
      <c r="H300" s="1">
        <v>46</v>
      </c>
      <c r="I300" s="1">
        <v>81</v>
      </c>
      <c r="J300" s="1">
        <v>107</v>
      </c>
      <c r="K300" s="1">
        <v>260</v>
      </c>
      <c r="L300" s="1">
        <v>475</v>
      </c>
      <c r="M300" s="1">
        <v>697</v>
      </c>
      <c r="N300" s="1">
        <v>1432</v>
      </c>
      <c r="O300" s="1">
        <f t="shared" si="4"/>
        <v>1950</v>
      </c>
      <c r="P300" s="13">
        <v>8979738</v>
      </c>
      <c r="Q300" s="13">
        <v>629907.10199999996</v>
      </c>
      <c r="R300" s="13">
        <v>1194008.5070000002</v>
      </c>
      <c r="S300" s="13">
        <v>1259853.5950000004</v>
      </c>
      <c r="T300" s="13">
        <v>1200419.0209999999</v>
      </c>
      <c r="U300" s="13">
        <v>1313075.2689999996</v>
      </c>
      <c r="V300" s="13">
        <v>1275395.4470000002</v>
      </c>
      <c r="W300" s="13">
        <v>997468.33900000027</v>
      </c>
      <c r="X300" s="13">
        <v>600753.60299999977</v>
      </c>
      <c r="Y300" s="13">
        <v>378439.97199999989</v>
      </c>
      <c r="Z300" s="13">
        <v>132036.57000000007</v>
      </c>
      <c r="AA300" s="13">
        <v>1111230.1449999998</v>
      </c>
      <c r="AB300" s="18">
        <v>0.12374861549412687</v>
      </c>
      <c r="AC300" s="14">
        <v>1.9367935305482554E-4</v>
      </c>
      <c r="AD300" s="14">
        <v>4.1038233574327451E-5</v>
      </c>
      <c r="AE300" s="14">
        <v>3.8893408086834075E-5</v>
      </c>
      <c r="AF300" s="14">
        <v>5.3314716678418913E-5</v>
      </c>
      <c r="AG300" s="14">
        <v>3.503226439945996E-5</v>
      </c>
      <c r="AH300" s="14">
        <v>6.3509713940510868E-5</v>
      </c>
      <c r="AI300" s="14">
        <v>1.0727157526350314E-4</v>
      </c>
      <c r="AJ300" s="14">
        <v>4.3278974724684274E-4</v>
      </c>
      <c r="AK300" s="14">
        <v>1.2551528251355016E-3</v>
      </c>
      <c r="AL300" s="14">
        <v>5.2788405515229583E-3</v>
      </c>
    </row>
    <row r="301" spans="1:38" x14ac:dyDescent="0.25">
      <c r="A301" s="12" t="s">
        <v>45</v>
      </c>
      <c r="B301">
        <v>2010</v>
      </c>
      <c r="C301" s="12" t="s">
        <v>362</v>
      </c>
      <c r="D301" s="1">
        <v>101</v>
      </c>
      <c r="E301" s="1">
        <v>50</v>
      </c>
      <c r="F301" s="1">
        <v>58</v>
      </c>
      <c r="G301" s="1">
        <v>61</v>
      </c>
      <c r="H301" s="1">
        <v>53</v>
      </c>
      <c r="I301" s="1">
        <v>62</v>
      </c>
      <c r="J301" s="1">
        <v>131</v>
      </c>
      <c r="K301" s="1">
        <v>213</v>
      </c>
      <c r="L301" s="1">
        <v>440</v>
      </c>
      <c r="M301" s="1">
        <v>783</v>
      </c>
      <c r="N301" s="1">
        <v>1436</v>
      </c>
      <c r="O301" s="1">
        <f t="shared" si="4"/>
        <v>1952</v>
      </c>
      <c r="P301" s="13">
        <v>9229081</v>
      </c>
      <c r="Q301" s="13">
        <v>619388.9049999998</v>
      </c>
      <c r="R301" s="13">
        <v>1231015.8290000004</v>
      </c>
      <c r="S301" s="13">
        <v>1287084.703</v>
      </c>
      <c r="T301" s="13">
        <v>1215825.4830000007</v>
      </c>
      <c r="U301" s="13">
        <v>1332852.5079999997</v>
      </c>
      <c r="V301" s="13">
        <v>1323392.8720000004</v>
      </c>
      <c r="W301" s="13">
        <v>1062270.798</v>
      </c>
      <c r="X301" s="13">
        <v>646932.05299999996</v>
      </c>
      <c r="Y301" s="13">
        <v>379510.88499999995</v>
      </c>
      <c r="Z301" s="13">
        <v>134309.69200000007</v>
      </c>
      <c r="AA301" s="13">
        <v>1160752.6299999999</v>
      </c>
      <c r="AB301" s="18">
        <v>0.12577120408846773</v>
      </c>
      <c r="AC301" s="14">
        <v>1.6306394768243393E-4</v>
      </c>
      <c r="AD301" s="14">
        <v>4.0616861962381786E-5</v>
      </c>
      <c r="AE301" s="14">
        <v>4.5063079271170545E-5</v>
      </c>
      <c r="AF301" s="14">
        <v>5.0171674185907782E-5</v>
      </c>
      <c r="AG301" s="14">
        <v>3.9764339776445851E-5</v>
      </c>
      <c r="AH301" s="14">
        <v>4.6849277574165426E-5</v>
      </c>
      <c r="AI301" s="14">
        <v>1.2332072033481619E-4</v>
      </c>
      <c r="AJ301" s="14">
        <v>3.2924632349295578E-4</v>
      </c>
      <c r="AK301" s="14">
        <v>1.1593870357631509E-3</v>
      </c>
      <c r="AL301" s="14">
        <v>5.8298101078215533E-3</v>
      </c>
    </row>
    <row r="302" spans="1:38" x14ac:dyDescent="0.25">
      <c r="A302" s="12" t="s">
        <v>45</v>
      </c>
      <c r="B302">
        <v>2011</v>
      </c>
      <c r="C302" s="12" t="s">
        <v>363</v>
      </c>
      <c r="D302" s="1">
        <v>84</v>
      </c>
      <c r="E302" s="1">
        <v>60</v>
      </c>
      <c r="F302" s="1">
        <v>49</v>
      </c>
      <c r="G302" s="1">
        <v>39</v>
      </c>
      <c r="H302" s="1">
        <v>29</v>
      </c>
      <c r="I302" s="1">
        <v>62</v>
      </c>
      <c r="J302" s="1">
        <v>101</v>
      </c>
      <c r="K302" s="1">
        <v>223</v>
      </c>
      <c r="L302" s="1">
        <v>412</v>
      </c>
      <c r="M302" s="1">
        <v>709</v>
      </c>
      <c r="N302" s="1">
        <v>1344</v>
      </c>
      <c r="O302" s="1">
        <f t="shared" si="4"/>
        <v>1768</v>
      </c>
      <c r="P302" s="13">
        <v>9277245</v>
      </c>
      <c r="Q302" s="13">
        <v>619095.12699999986</v>
      </c>
      <c r="R302" s="13">
        <v>1236622.8929999997</v>
      </c>
      <c r="S302" s="13">
        <v>1293502.3369999994</v>
      </c>
      <c r="T302" s="13">
        <v>1217300.0850000004</v>
      </c>
      <c r="U302" s="13">
        <v>1317098.6529999997</v>
      </c>
      <c r="V302" s="13">
        <v>1327171.2469999997</v>
      </c>
      <c r="W302" s="13">
        <v>1086486.5979999998</v>
      </c>
      <c r="X302" s="13">
        <v>659010.88199999998</v>
      </c>
      <c r="Y302" s="13">
        <v>380524.29899999994</v>
      </c>
      <c r="Z302" s="13">
        <v>137430.04000000004</v>
      </c>
      <c r="AA302" s="13">
        <v>1176965.2209999999</v>
      </c>
      <c r="AB302" s="18">
        <v>0.12686581210262313</v>
      </c>
      <c r="AC302" s="14">
        <v>1.3568189497314525E-4</v>
      </c>
      <c r="AD302" s="14">
        <v>4.8519237626631914E-5</v>
      </c>
      <c r="AE302" s="14">
        <v>3.7881647831920404E-5</v>
      </c>
      <c r="AF302" s="14">
        <v>3.2038114907385379E-5</v>
      </c>
      <c r="AG302" s="14">
        <v>2.2018092520211549E-5</v>
      </c>
      <c r="AH302" s="14">
        <v>4.6715900559289327E-5</v>
      </c>
      <c r="AI302" s="14">
        <v>9.2960189463837297E-5</v>
      </c>
      <c r="AJ302" s="14">
        <v>3.3838591454397258E-4</v>
      </c>
      <c r="AK302" s="14">
        <v>1.0827166650926544E-3</v>
      </c>
      <c r="AL302" s="14">
        <v>5.1589885297275602E-3</v>
      </c>
    </row>
    <row r="303" spans="1:38" x14ac:dyDescent="0.25">
      <c r="A303" s="12" t="s">
        <v>45</v>
      </c>
      <c r="B303">
        <v>2012</v>
      </c>
      <c r="C303" s="12" t="s">
        <v>364</v>
      </c>
      <c r="D303" s="1">
        <v>115</v>
      </c>
      <c r="E303" s="1">
        <v>62</v>
      </c>
      <c r="F303" s="1">
        <v>59</v>
      </c>
      <c r="G303" s="1">
        <v>48</v>
      </c>
      <c r="H303" s="1">
        <v>59</v>
      </c>
      <c r="I303" s="1">
        <v>54</v>
      </c>
      <c r="J303" s="1">
        <v>174</v>
      </c>
      <c r="K303" s="1">
        <v>293</v>
      </c>
      <c r="L303" s="1">
        <v>510</v>
      </c>
      <c r="M303" s="1">
        <v>794</v>
      </c>
      <c r="N303" s="1">
        <v>1597</v>
      </c>
      <c r="O303" s="1">
        <f t="shared" si="4"/>
        <v>2168</v>
      </c>
      <c r="P303" s="13">
        <v>9333264</v>
      </c>
      <c r="Q303" s="13">
        <v>616253.6329999998</v>
      </c>
      <c r="R303" s="13">
        <v>1242066.182</v>
      </c>
      <c r="S303" s="13">
        <v>1304008.0089999996</v>
      </c>
      <c r="T303" s="13">
        <v>1225213.8540000003</v>
      </c>
      <c r="U303" s="13">
        <v>1302627.9459999998</v>
      </c>
      <c r="V303" s="13">
        <v>1326692.8749999995</v>
      </c>
      <c r="W303" s="13">
        <v>1109451.7730000005</v>
      </c>
      <c r="X303" s="13">
        <v>684126.66299999994</v>
      </c>
      <c r="Y303" s="13">
        <v>381596.29300000006</v>
      </c>
      <c r="Z303" s="13">
        <v>140049.56700000001</v>
      </c>
      <c r="AA303" s="13">
        <v>1205772.523</v>
      </c>
      <c r="AB303" s="18">
        <v>0.12919087288219855</v>
      </c>
      <c r="AC303" s="14">
        <v>1.8661147592780202E-4</v>
      </c>
      <c r="AD303" s="14">
        <v>4.9916824802496716E-5</v>
      </c>
      <c r="AE303" s="14">
        <v>4.524512088330281E-5</v>
      </c>
      <c r="AF303" s="14">
        <v>3.9176834185552712E-5</v>
      </c>
      <c r="AG303" s="14">
        <v>4.5293055612058864E-5</v>
      </c>
      <c r="AH303" s="14">
        <v>4.0702713504811743E-5</v>
      </c>
      <c r="AI303" s="14">
        <v>1.5683421689389641E-4</v>
      </c>
      <c r="AJ303" s="14">
        <v>4.2828326367978445E-4</v>
      </c>
      <c r="AK303" s="14">
        <v>1.3364909705765929E-3</v>
      </c>
      <c r="AL303" s="14">
        <v>5.6694213128127696E-3</v>
      </c>
    </row>
    <row r="304" spans="1:38" x14ac:dyDescent="0.25">
      <c r="A304" s="12" t="s">
        <v>45</v>
      </c>
      <c r="B304">
        <v>2013</v>
      </c>
      <c r="C304" s="12" t="s">
        <v>365</v>
      </c>
      <c r="D304" s="1">
        <v>98</v>
      </c>
      <c r="E304" s="1">
        <v>40</v>
      </c>
      <c r="F304" s="1">
        <v>56</v>
      </c>
      <c r="G304" s="1">
        <v>55</v>
      </c>
      <c r="H304" s="1">
        <v>52</v>
      </c>
      <c r="I304" s="1">
        <v>85</v>
      </c>
      <c r="J304" s="1">
        <v>156</v>
      </c>
      <c r="K304" s="1">
        <v>288</v>
      </c>
      <c r="L304" s="1">
        <v>501</v>
      </c>
      <c r="M304" s="1">
        <v>797</v>
      </c>
      <c r="N304" s="1">
        <v>1586</v>
      </c>
      <c r="O304" s="1">
        <f t="shared" si="4"/>
        <v>2128</v>
      </c>
      <c r="P304" s="13">
        <v>9484977</v>
      </c>
      <c r="Q304" s="13">
        <v>616638.81700000004</v>
      </c>
      <c r="R304" s="13">
        <v>1263333.5289999999</v>
      </c>
      <c r="S304" s="13">
        <v>1323872.145</v>
      </c>
      <c r="T304" s="13">
        <v>1239162.7349999999</v>
      </c>
      <c r="U304" s="13">
        <v>1301525.1850000001</v>
      </c>
      <c r="V304" s="13">
        <v>1342227.8360000004</v>
      </c>
      <c r="W304" s="13">
        <v>1144432.7350000001</v>
      </c>
      <c r="X304" s="13">
        <v>720958.55299999984</v>
      </c>
      <c r="Y304" s="13">
        <v>388435.29000000004</v>
      </c>
      <c r="Z304" s="13">
        <v>146756.739</v>
      </c>
      <c r="AA304" s="13">
        <v>1256150.5819999999</v>
      </c>
      <c r="AB304" s="18">
        <v>0.13243580685540934</v>
      </c>
      <c r="AC304" s="14">
        <v>1.5892609627914486E-4</v>
      </c>
      <c r="AD304" s="14">
        <v>3.1662264225396021E-5</v>
      </c>
      <c r="AE304" s="14">
        <v>4.230015731617346E-5</v>
      </c>
      <c r="AF304" s="14">
        <v>4.4384807940500249E-5</v>
      </c>
      <c r="AG304" s="14">
        <v>3.9953126223984669E-5</v>
      </c>
      <c r="AH304" s="14">
        <v>6.3327549705205168E-5</v>
      </c>
      <c r="AI304" s="14">
        <v>1.3631207429591743E-4</v>
      </c>
      <c r="AJ304" s="14">
        <v>3.9946817858196637E-4</v>
      </c>
      <c r="AK304" s="14">
        <v>1.2897901217986654E-3</v>
      </c>
      <c r="AL304" s="14">
        <v>5.4307557215481604E-3</v>
      </c>
    </row>
    <row r="305" spans="1:38" x14ac:dyDescent="0.25">
      <c r="A305" s="12" t="s">
        <v>45</v>
      </c>
      <c r="B305">
        <v>2014</v>
      </c>
      <c r="C305" s="12" t="s">
        <v>366</v>
      </c>
      <c r="D305" s="1">
        <v>99</v>
      </c>
      <c r="E305" s="1">
        <v>75</v>
      </c>
      <c r="F305" s="1">
        <v>46</v>
      </c>
      <c r="G305" s="1">
        <v>53</v>
      </c>
      <c r="H305" s="1">
        <v>66</v>
      </c>
      <c r="I305" s="1">
        <v>113</v>
      </c>
      <c r="J305" s="1">
        <v>173</v>
      </c>
      <c r="K305" s="1">
        <v>304</v>
      </c>
      <c r="L305" s="1">
        <v>479</v>
      </c>
      <c r="M305" s="1">
        <v>745</v>
      </c>
      <c r="N305" s="1">
        <v>1528</v>
      </c>
      <c r="O305" s="1">
        <f t="shared" si="4"/>
        <v>2153</v>
      </c>
      <c r="P305" s="13">
        <v>9609925</v>
      </c>
      <c r="Q305" s="13">
        <v>611557.70200000016</v>
      </c>
      <c r="R305" s="13">
        <v>1272061.4829999993</v>
      </c>
      <c r="S305" s="13">
        <v>1334033.6939999999</v>
      </c>
      <c r="T305" s="13">
        <v>1251813.7130000002</v>
      </c>
      <c r="U305" s="13">
        <v>1296224.3320000002</v>
      </c>
      <c r="V305" s="13">
        <v>1345358.3269999998</v>
      </c>
      <c r="W305" s="13">
        <v>1177148.3609999996</v>
      </c>
      <c r="X305" s="13">
        <v>766343.79999999993</v>
      </c>
      <c r="Y305" s="13">
        <v>401730.05099999998</v>
      </c>
      <c r="Z305" s="13">
        <v>155891.88399999999</v>
      </c>
      <c r="AA305" s="13">
        <v>1323965.7349999999</v>
      </c>
      <c r="AB305" s="18">
        <v>0.13777066262223689</v>
      </c>
      <c r="AC305" s="14">
        <v>1.618816992676841E-4</v>
      </c>
      <c r="AD305" s="14">
        <v>5.8959414306863376E-5</v>
      </c>
      <c r="AE305" s="14">
        <v>3.4481887681616537E-5</v>
      </c>
      <c r="AF305" s="14">
        <v>4.2338567991066568E-5</v>
      </c>
      <c r="AG305" s="14">
        <v>5.0917112393782771E-5</v>
      </c>
      <c r="AH305" s="14">
        <v>8.3992493101802478E-5</v>
      </c>
      <c r="AI305" s="14">
        <v>1.4696533226536945E-4</v>
      </c>
      <c r="AJ305" s="14">
        <v>3.9668879685592816E-4</v>
      </c>
      <c r="AK305" s="14">
        <v>1.1923429646541429E-3</v>
      </c>
      <c r="AL305" s="14">
        <v>4.7789530852035888E-3</v>
      </c>
    </row>
    <row r="306" spans="1:38" x14ac:dyDescent="0.25">
      <c r="A306" s="12" t="s">
        <v>45</v>
      </c>
      <c r="B306">
        <v>2015</v>
      </c>
      <c r="C306" s="12" t="s">
        <v>367</v>
      </c>
      <c r="D306" s="1">
        <v>94</v>
      </c>
      <c r="E306" s="1">
        <v>59</v>
      </c>
      <c r="F306" s="1">
        <v>46</v>
      </c>
      <c r="G306" s="1">
        <v>60</v>
      </c>
      <c r="H306" s="1">
        <v>43</v>
      </c>
      <c r="I306" s="1">
        <v>85</v>
      </c>
      <c r="J306" s="1">
        <v>196</v>
      </c>
      <c r="K306" s="1">
        <v>365</v>
      </c>
      <c r="L306" s="1">
        <v>510</v>
      </c>
      <c r="M306" s="1">
        <v>903</v>
      </c>
      <c r="N306" s="1">
        <v>1778</v>
      </c>
      <c r="O306" s="1">
        <f t="shared" si="4"/>
        <v>2361</v>
      </c>
      <c r="P306" s="13">
        <v>9108554</v>
      </c>
      <c r="Q306" s="13">
        <v>571738.84400000004</v>
      </c>
      <c r="R306" s="13">
        <v>1203754.264</v>
      </c>
      <c r="S306" s="13">
        <v>1273622.4139999999</v>
      </c>
      <c r="T306" s="13">
        <v>1192207.0379999997</v>
      </c>
      <c r="U306" s="13">
        <v>1216011.6380000003</v>
      </c>
      <c r="V306" s="13">
        <v>1265547.2830000001</v>
      </c>
      <c r="W306" s="13">
        <v>1121255.7370000004</v>
      </c>
      <c r="X306" s="13">
        <v>742216.82500000042</v>
      </c>
      <c r="Y306" s="13">
        <v>378201.20900000009</v>
      </c>
      <c r="Z306" s="13">
        <v>144175.75600000002</v>
      </c>
      <c r="AA306" s="13">
        <v>1264593.7900000005</v>
      </c>
      <c r="AB306" s="18">
        <v>0.13883584485528663</v>
      </c>
      <c r="AC306" s="14">
        <v>1.6441072875573239E-4</v>
      </c>
      <c r="AD306" s="14">
        <v>4.9013325862661283E-5</v>
      </c>
      <c r="AE306" s="14">
        <v>3.6117454823624048E-5</v>
      </c>
      <c r="AF306" s="14">
        <v>5.0326829223096749E-5</v>
      </c>
      <c r="AG306" s="14">
        <v>3.5361503670082464E-5</v>
      </c>
      <c r="AH306" s="14">
        <v>6.7164618139360345E-5</v>
      </c>
      <c r="AI306" s="14">
        <v>1.7480401083557615E-4</v>
      </c>
      <c r="AJ306" s="14">
        <v>4.917700430733294E-4</v>
      </c>
      <c r="AK306" s="14">
        <v>1.3484885501780612E-3</v>
      </c>
      <c r="AL306" s="14">
        <v>6.2631889372579382E-3</v>
      </c>
    </row>
    <row r="307" spans="1:38" x14ac:dyDescent="0.25">
      <c r="A307" s="12" t="s">
        <v>45</v>
      </c>
      <c r="B307">
        <v>2016</v>
      </c>
      <c r="C307" s="12" t="s">
        <v>368</v>
      </c>
      <c r="D307" s="1">
        <v>102</v>
      </c>
      <c r="E307" s="1">
        <v>72</v>
      </c>
      <c r="F307" s="1">
        <v>51</v>
      </c>
      <c r="G307" s="1">
        <v>44</v>
      </c>
      <c r="H307" s="1">
        <v>25</v>
      </c>
      <c r="I307" s="1">
        <v>84</v>
      </c>
      <c r="J307" s="1">
        <v>181</v>
      </c>
      <c r="K307" s="1">
        <v>323</v>
      </c>
      <c r="L307" s="1">
        <v>487</v>
      </c>
      <c r="M307" s="1">
        <v>740</v>
      </c>
      <c r="N307" s="1">
        <v>1550</v>
      </c>
      <c r="O307" s="1">
        <f t="shared" si="4"/>
        <v>2109</v>
      </c>
      <c r="P307" s="13">
        <v>9436298</v>
      </c>
      <c r="Q307" s="13">
        <v>581748.34299999976</v>
      </c>
      <c r="R307" s="13">
        <v>1240508.1379999998</v>
      </c>
      <c r="S307" s="13">
        <v>1300771.7189999998</v>
      </c>
      <c r="T307" s="13">
        <v>1243246.1399999999</v>
      </c>
      <c r="U307" s="13">
        <v>1247091.3969999999</v>
      </c>
      <c r="V307" s="13">
        <v>1306406.375</v>
      </c>
      <c r="W307" s="13">
        <v>1171056.3590000004</v>
      </c>
      <c r="X307" s="13">
        <v>794983.86499999987</v>
      </c>
      <c r="Y307" s="13">
        <v>398491.95499999984</v>
      </c>
      <c r="Z307" s="13">
        <v>152052.54899999997</v>
      </c>
      <c r="AA307" s="13">
        <v>1345528.3689999997</v>
      </c>
      <c r="AB307" s="18">
        <v>0.14259070336693475</v>
      </c>
      <c r="AC307" s="14">
        <v>1.7533354624441112E-4</v>
      </c>
      <c r="AD307" s="14">
        <v>5.8040731692483275E-5</v>
      </c>
      <c r="AE307" s="14">
        <v>3.9207494485817621E-5</v>
      </c>
      <c r="AF307" s="14">
        <v>3.5391221886279092E-5</v>
      </c>
      <c r="AG307" s="14">
        <v>2.0046646188194337E-5</v>
      </c>
      <c r="AH307" s="14">
        <v>6.4298522731872002E-5</v>
      </c>
      <c r="AI307" s="14">
        <v>1.5456130578938253E-4</v>
      </c>
      <c r="AJ307" s="14">
        <v>4.0629755422772016E-4</v>
      </c>
      <c r="AK307" s="14">
        <v>1.2221074826968595E-3</v>
      </c>
      <c r="AL307" s="14">
        <v>4.8667385378721945E-3</v>
      </c>
    </row>
    <row r="308" spans="1:38" x14ac:dyDescent="0.25">
      <c r="A308" s="12" t="s">
        <v>45</v>
      </c>
      <c r="B308">
        <v>2017</v>
      </c>
      <c r="C308" s="12" t="s">
        <v>369</v>
      </c>
      <c r="D308" s="1">
        <v>129</v>
      </c>
      <c r="E308" s="1">
        <v>68</v>
      </c>
      <c r="F308" s="1">
        <v>46</v>
      </c>
      <c r="G308" s="1">
        <v>49</v>
      </c>
      <c r="H308" s="1">
        <v>53</v>
      </c>
      <c r="I308" s="1">
        <v>63</v>
      </c>
      <c r="J308" s="1">
        <v>212</v>
      </c>
      <c r="K308" s="1">
        <v>363</v>
      </c>
      <c r="L308" s="1">
        <v>514</v>
      </c>
      <c r="M308" s="1">
        <v>813</v>
      </c>
      <c r="N308" s="1">
        <v>1690</v>
      </c>
      <c r="O308" s="1">
        <f t="shared" si="4"/>
        <v>2310</v>
      </c>
      <c r="P308" s="13">
        <v>9857165</v>
      </c>
      <c r="Q308" s="13">
        <v>596188</v>
      </c>
      <c r="R308" s="13">
        <v>1273298</v>
      </c>
      <c r="S308" s="13">
        <v>1349978</v>
      </c>
      <c r="T308" s="13">
        <v>1299950</v>
      </c>
      <c r="U308" s="13">
        <v>1277317</v>
      </c>
      <c r="V308" s="13">
        <v>1350960</v>
      </c>
      <c r="W308" s="13">
        <v>1243861</v>
      </c>
      <c r="X308" s="13">
        <v>874333</v>
      </c>
      <c r="Y308" s="13">
        <v>429212</v>
      </c>
      <c r="Z308" s="13">
        <v>162068</v>
      </c>
      <c r="AA308" s="13">
        <v>1465613</v>
      </c>
      <c r="AB308" s="18">
        <v>0.1486850428089618</v>
      </c>
      <c r="AC308" s="14">
        <v>2.1637470059779801E-4</v>
      </c>
      <c r="AD308" s="14">
        <v>5.3404623269650936E-5</v>
      </c>
      <c r="AE308" s="14">
        <v>3.4074629364330378E-5</v>
      </c>
      <c r="AF308" s="14">
        <v>3.7693757452209698E-5</v>
      </c>
      <c r="AG308" s="14">
        <v>4.1493223686837334E-5</v>
      </c>
      <c r="AH308" s="14">
        <v>4.6633505063066265E-5</v>
      </c>
      <c r="AI308" s="14">
        <v>1.7043705044213138E-4</v>
      </c>
      <c r="AJ308" s="14">
        <v>4.1517362377949818E-4</v>
      </c>
      <c r="AK308" s="14">
        <v>1.1975434051238083E-3</v>
      </c>
      <c r="AL308" s="14">
        <v>5.0164128637362098E-3</v>
      </c>
    </row>
    <row r="309" spans="1:38" x14ac:dyDescent="0.25">
      <c r="A309" s="12" t="s">
        <v>46</v>
      </c>
      <c r="B309">
        <v>2009</v>
      </c>
      <c r="C309" s="12" t="s">
        <v>370</v>
      </c>
      <c r="D309" s="1">
        <v>107</v>
      </c>
      <c r="E309" s="1">
        <v>52</v>
      </c>
      <c r="F309" s="1">
        <v>58</v>
      </c>
      <c r="G309" s="1">
        <v>28</v>
      </c>
      <c r="H309" s="1">
        <v>44</v>
      </c>
      <c r="I309" s="1">
        <v>42</v>
      </c>
      <c r="J309" s="1">
        <v>60</v>
      </c>
      <c r="K309" s="1">
        <v>63</v>
      </c>
      <c r="L309" s="1">
        <v>39</v>
      </c>
      <c r="M309" s="1">
        <v>65</v>
      </c>
      <c r="N309" s="1">
        <v>167</v>
      </c>
      <c r="O309" s="1">
        <f t="shared" si="4"/>
        <v>558</v>
      </c>
      <c r="P309" s="13">
        <v>614109</v>
      </c>
      <c r="Q309" s="13">
        <v>39268.421999999999</v>
      </c>
      <c r="R309" s="13">
        <v>73636.786999999982</v>
      </c>
      <c r="S309" s="13">
        <v>110411.41800000001</v>
      </c>
      <c r="T309" s="13">
        <v>75390.820000000007</v>
      </c>
      <c r="U309" s="13">
        <v>72782.008999999991</v>
      </c>
      <c r="V309" s="13">
        <v>88506.627999999982</v>
      </c>
      <c r="W309" s="13">
        <v>65287.616000000009</v>
      </c>
      <c r="X309" s="13">
        <v>40961.863999999994</v>
      </c>
      <c r="Y309" s="13">
        <v>32564.284999999996</v>
      </c>
      <c r="Z309" s="13">
        <v>15286.261</v>
      </c>
      <c r="AA309" s="13">
        <v>88812.409999999989</v>
      </c>
      <c r="AB309" s="18">
        <v>0.14461994531915343</v>
      </c>
      <c r="AC309" s="14">
        <v>2.7248357471558191E-3</v>
      </c>
      <c r="AD309" s="14">
        <v>7.0616877947159769E-4</v>
      </c>
      <c r="AE309" s="14">
        <v>5.253079894327595E-4</v>
      </c>
      <c r="AF309" s="14">
        <v>3.7139800309905102E-4</v>
      </c>
      <c r="AG309" s="14">
        <v>6.045450050712396E-4</v>
      </c>
      <c r="AH309" s="14">
        <v>4.7454073157097353E-4</v>
      </c>
      <c r="AI309" s="14">
        <v>9.1901042917541965E-4</v>
      </c>
      <c r="AJ309" s="14">
        <v>1.5380159457587185E-3</v>
      </c>
      <c r="AK309" s="14">
        <v>1.197631085712461E-3</v>
      </c>
      <c r="AL309" s="14">
        <v>4.252184363462066E-3</v>
      </c>
    </row>
    <row r="310" spans="1:38" x14ac:dyDescent="0.25">
      <c r="A310" s="12" t="s">
        <v>46</v>
      </c>
      <c r="B310">
        <v>2010</v>
      </c>
      <c r="C310" s="12" t="s">
        <v>371</v>
      </c>
      <c r="D310" s="1">
        <v>110</v>
      </c>
      <c r="E310" s="1">
        <v>56</v>
      </c>
      <c r="F310" s="1">
        <v>63</v>
      </c>
      <c r="G310" s="1">
        <v>46</v>
      </c>
      <c r="H310" s="1">
        <v>64</v>
      </c>
      <c r="I310" s="1">
        <v>50</v>
      </c>
      <c r="J310" s="1">
        <v>45</v>
      </c>
      <c r="K310" s="1">
        <v>43</v>
      </c>
      <c r="L310" s="1">
        <v>43</v>
      </c>
      <c r="M310" s="1">
        <v>60</v>
      </c>
      <c r="N310" s="1">
        <v>146</v>
      </c>
      <c r="O310" s="1">
        <f t="shared" si="4"/>
        <v>580</v>
      </c>
      <c r="P310" s="13">
        <v>557840</v>
      </c>
      <c r="Q310" s="13">
        <v>35805.02900000001</v>
      </c>
      <c r="R310" s="13">
        <v>68062.159999999989</v>
      </c>
      <c r="S310" s="13">
        <v>86648.112000000008</v>
      </c>
      <c r="T310" s="13">
        <v>70893.409000000014</v>
      </c>
      <c r="U310" s="13">
        <v>66339.702000000019</v>
      </c>
      <c r="V310" s="13">
        <v>82738.121000000028</v>
      </c>
      <c r="W310" s="13">
        <v>64705.95400000002</v>
      </c>
      <c r="X310" s="13">
        <v>39193.004000000001</v>
      </c>
      <c r="Y310" s="13">
        <v>29374.664000000004</v>
      </c>
      <c r="Z310" s="13">
        <v>13776.968999999997</v>
      </c>
      <c r="AA310" s="13">
        <v>82344.637000000002</v>
      </c>
      <c r="AB310" s="18">
        <v>0.14761336046178117</v>
      </c>
      <c r="AC310" s="14">
        <v>3.0721941322823664E-3</v>
      </c>
      <c r="AD310" s="14">
        <v>8.2277729651835925E-4</v>
      </c>
      <c r="AE310" s="14">
        <v>7.2707873888815946E-4</v>
      </c>
      <c r="AF310" s="14">
        <v>6.4886144775461413E-4</v>
      </c>
      <c r="AG310" s="14">
        <v>9.6473149668353927E-4</v>
      </c>
      <c r="AH310" s="14">
        <v>6.0431635859847462E-4</v>
      </c>
      <c r="AI310" s="14">
        <v>6.9545377539754669E-4</v>
      </c>
      <c r="AJ310" s="14">
        <v>1.0971345804470613E-3</v>
      </c>
      <c r="AK310" s="14">
        <v>1.4638465311467049E-3</v>
      </c>
      <c r="AL310" s="14">
        <v>4.3550943607407414E-3</v>
      </c>
    </row>
    <row r="311" spans="1:38" x14ac:dyDescent="0.25">
      <c r="A311" s="12" t="s">
        <v>46</v>
      </c>
      <c r="B311">
        <v>2011</v>
      </c>
      <c r="C311" s="12" t="s">
        <v>372</v>
      </c>
      <c r="D311" s="1">
        <v>122</v>
      </c>
      <c r="E311" s="1">
        <v>39</v>
      </c>
      <c r="F311" s="1">
        <v>58</v>
      </c>
      <c r="G311" s="1">
        <v>36</v>
      </c>
      <c r="H311" s="1">
        <v>49</v>
      </c>
      <c r="I311" s="1">
        <v>66</v>
      </c>
      <c r="J311" s="1">
        <v>67</v>
      </c>
      <c r="K311" s="1">
        <v>34</v>
      </c>
      <c r="L311" s="1">
        <v>49</v>
      </c>
      <c r="M311" s="1">
        <v>53</v>
      </c>
      <c r="N311" s="1">
        <v>136</v>
      </c>
      <c r="O311" s="1">
        <f t="shared" si="4"/>
        <v>573</v>
      </c>
      <c r="P311" s="13">
        <v>655121</v>
      </c>
      <c r="Q311" s="13">
        <v>42127.234999999993</v>
      </c>
      <c r="R311" s="13">
        <v>78759.998999999982</v>
      </c>
      <c r="S311" s="13">
        <v>107728.15000000001</v>
      </c>
      <c r="T311" s="13">
        <v>85941.306000000011</v>
      </c>
      <c r="U311" s="13">
        <v>75048.102999999988</v>
      </c>
      <c r="V311" s="13">
        <v>94145.400000000023</v>
      </c>
      <c r="W311" s="13">
        <v>76774.971999999994</v>
      </c>
      <c r="X311" s="13">
        <v>45038.945000000007</v>
      </c>
      <c r="Y311" s="13">
        <v>33402.345000000008</v>
      </c>
      <c r="Z311" s="13">
        <v>15838.497000000007</v>
      </c>
      <c r="AA311" s="13">
        <v>94279.787000000011</v>
      </c>
      <c r="AB311" s="18">
        <v>0.14391202083279273</v>
      </c>
      <c r="AC311" s="14">
        <v>2.8959887825536147E-3</v>
      </c>
      <c r="AD311" s="14">
        <v>4.95175222132748E-4</v>
      </c>
      <c r="AE311" s="14">
        <v>5.383922400969477E-4</v>
      </c>
      <c r="AF311" s="14">
        <v>4.1889053908489586E-4</v>
      </c>
      <c r="AG311" s="14">
        <v>6.5291457133833221E-4</v>
      </c>
      <c r="AH311" s="14">
        <v>7.0104327986285028E-4</v>
      </c>
      <c r="AI311" s="14">
        <v>8.726802270927563E-4</v>
      </c>
      <c r="AJ311" s="14">
        <v>7.5490222961483659E-4</v>
      </c>
      <c r="AK311" s="14">
        <v>1.4669628734150248E-3</v>
      </c>
      <c r="AL311" s="14">
        <v>3.3462771120264744E-3</v>
      </c>
    </row>
    <row r="312" spans="1:38" x14ac:dyDescent="0.25">
      <c r="A312" s="12" t="s">
        <v>46</v>
      </c>
      <c r="B312">
        <v>2012</v>
      </c>
      <c r="C312" s="12" t="s">
        <v>373</v>
      </c>
      <c r="D312" s="1">
        <v>105</v>
      </c>
      <c r="E312" s="1">
        <v>46</v>
      </c>
      <c r="F312" s="1">
        <v>58</v>
      </c>
      <c r="G312" s="1">
        <v>57</v>
      </c>
      <c r="H312" s="1">
        <v>81</v>
      </c>
      <c r="I312" s="1">
        <v>46</v>
      </c>
      <c r="J312" s="1">
        <v>40</v>
      </c>
      <c r="K312" s="1">
        <v>34</v>
      </c>
      <c r="L312" s="1">
        <v>59</v>
      </c>
      <c r="M312" s="1">
        <v>74</v>
      </c>
      <c r="N312" s="1">
        <v>167</v>
      </c>
      <c r="O312" s="1">
        <f t="shared" si="4"/>
        <v>600</v>
      </c>
      <c r="P312" s="13">
        <v>644077</v>
      </c>
      <c r="Q312" s="13">
        <v>41924.51999999999</v>
      </c>
      <c r="R312" s="13">
        <v>76861.213999999993</v>
      </c>
      <c r="S312" s="13">
        <v>104730.63299999999</v>
      </c>
      <c r="T312" s="13">
        <v>86940.062000000005</v>
      </c>
      <c r="U312" s="13">
        <v>72774.090000000011</v>
      </c>
      <c r="V312" s="13">
        <v>90960.793999999994</v>
      </c>
      <c r="W312" s="13">
        <v>78184.996999999988</v>
      </c>
      <c r="X312" s="13">
        <v>45268.493000000009</v>
      </c>
      <c r="Y312" s="13">
        <v>31167.891</v>
      </c>
      <c r="Z312" s="13">
        <v>14947.589000000004</v>
      </c>
      <c r="AA312" s="13">
        <v>91383.973000000013</v>
      </c>
      <c r="AB312" s="18">
        <v>0.14188361484729312</v>
      </c>
      <c r="AC312" s="14">
        <v>2.5045009459857864E-3</v>
      </c>
      <c r="AD312" s="14">
        <v>5.9848130944171671E-4</v>
      </c>
      <c r="AE312" s="14">
        <v>5.5380167519850673E-4</v>
      </c>
      <c r="AF312" s="14">
        <v>6.5562410111922849E-4</v>
      </c>
      <c r="AG312" s="14">
        <v>1.113033498598196E-3</v>
      </c>
      <c r="AH312" s="14">
        <v>5.0571238417289983E-4</v>
      </c>
      <c r="AI312" s="14">
        <v>5.1160710538877439E-4</v>
      </c>
      <c r="AJ312" s="14">
        <v>7.5107426262234955E-4</v>
      </c>
      <c r="AK312" s="14">
        <v>1.8929737658540966E-3</v>
      </c>
      <c r="AL312" s="14">
        <v>4.9506311686787737E-3</v>
      </c>
    </row>
    <row r="313" spans="1:38" x14ac:dyDescent="0.25">
      <c r="A313" s="12" t="s">
        <v>46</v>
      </c>
      <c r="B313">
        <v>2013</v>
      </c>
      <c r="C313" s="12" t="s">
        <v>374</v>
      </c>
      <c r="D313" s="1">
        <v>92</v>
      </c>
      <c r="E313" s="1">
        <v>64</v>
      </c>
      <c r="F313" s="1">
        <v>39</v>
      </c>
      <c r="G313" s="1">
        <v>79</v>
      </c>
      <c r="H313" s="1">
        <v>63</v>
      </c>
      <c r="I313" s="1">
        <v>60</v>
      </c>
      <c r="J313" s="1">
        <v>52</v>
      </c>
      <c r="K313" s="1">
        <v>54</v>
      </c>
      <c r="L313" s="1">
        <v>70</v>
      </c>
      <c r="M313" s="1">
        <v>69</v>
      </c>
      <c r="N313" s="1">
        <v>193</v>
      </c>
      <c r="O313" s="1">
        <f t="shared" si="4"/>
        <v>642</v>
      </c>
      <c r="P313" s="13">
        <v>636576</v>
      </c>
      <c r="Q313" s="13">
        <v>41571.671999999999</v>
      </c>
      <c r="R313" s="13">
        <v>76732.354999999996</v>
      </c>
      <c r="S313" s="13">
        <v>104486.21499999995</v>
      </c>
      <c r="T313" s="13">
        <v>87393.347000000009</v>
      </c>
      <c r="U313" s="13">
        <v>71085.019999999975</v>
      </c>
      <c r="V313" s="13">
        <v>86611.937999999966</v>
      </c>
      <c r="W313" s="13">
        <v>78879.335999999981</v>
      </c>
      <c r="X313" s="13">
        <v>44860.287000000004</v>
      </c>
      <c r="Y313" s="13">
        <v>30600.975999999991</v>
      </c>
      <c r="Z313" s="13">
        <v>14456.888000000004</v>
      </c>
      <c r="AA313" s="13">
        <v>89918.150999999998</v>
      </c>
      <c r="AB313" s="18">
        <v>0.14125281348966973</v>
      </c>
      <c r="AC313" s="14">
        <v>2.2130454603798474E-3</v>
      </c>
      <c r="AD313" s="14">
        <v>8.3406797562775184E-4</v>
      </c>
      <c r="AE313" s="14">
        <v>3.7325497913767876E-4</v>
      </c>
      <c r="AF313" s="14">
        <v>9.0395897069830717E-4</v>
      </c>
      <c r="AG313" s="14">
        <v>8.8626267531471503E-4</v>
      </c>
      <c r="AH313" s="14">
        <v>6.92745150212434E-4</v>
      </c>
      <c r="AI313" s="14">
        <v>6.592347582641924E-4</v>
      </c>
      <c r="AJ313" s="14">
        <v>1.203737283267938E-3</v>
      </c>
      <c r="AK313" s="14">
        <v>2.2875087382833808E-3</v>
      </c>
      <c r="AL313" s="14">
        <v>4.7728114100351318E-3</v>
      </c>
    </row>
    <row r="314" spans="1:38" x14ac:dyDescent="0.25">
      <c r="A314" s="12" t="s">
        <v>46</v>
      </c>
      <c r="B314">
        <v>2014</v>
      </c>
      <c r="C314" s="12" t="s">
        <v>375</v>
      </c>
      <c r="D314" s="1">
        <v>93</v>
      </c>
      <c r="E314" s="1">
        <v>66</v>
      </c>
      <c r="F314" s="1">
        <v>49</v>
      </c>
      <c r="G314" s="1">
        <v>54</v>
      </c>
      <c r="H314" s="1">
        <v>53</v>
      </c>
      <c r="I314" s="1">
        <v>36</v>
      </c>
      <c r="J314" s="1">
        <v>65</v>
      </c>
      <c r="K314" s="1">
        <v>32</v>
      </c>
      <c r="L314" s="1">
        <v>50</v>
      </c>
      <c r="M314" s="1">
        <v>91</v>
      </c>
      <c r="N314" s="1">
        <v>173</v>
      </c>
      <c r="O314" s="1">
        <f t="shared" si="4"/>
        <v>589</v>
      </c>
      <c r="P314" s="13">
        <v>626359</v>
      </c>
      <c r="Q314" s="13">
        <v>42181.464000000007</v>
      </c>
      <c r="R314" s="13">
        <v>77404.066000000006</v>
      </c>
      <c r="S314" s="13">
        <v>104687.64699999997</v>
      </c>
      <c r="T314" s="13">
        <v>89141.656000000003</v>
      </c>
      <c r="U314" s="13">
        <v>71128.284999999989</v>
      </c>
      <c r="V314" s="13">
        <v>80527.824999999997</v>
      </c>
      <c r="W314" s="13">
        <v>75842.454000000012</v>
      </c>
      <c r="X314" s="13">
        <v>44025.641999999993</v>
      </c>
      <c r="Y314" s="13">
        <v>27978.368000000002</v>
      </c>
      <c r="Z314" s="13">
        <v>13147.647999999996</v>
      </c>
      <c r="AA314" s="13">
        <v>85151.657999999996</v>
      </c>
      <c r="AB314" s="18">
        <v>0.13594704953549003</v>
      </c>
      <c r="AC314" s="14">
        <v>2.2047598916908142E-3</v>
      </c>
      <c r="AD314" s="14">
        <v>8.526683856633577E-4</v>
      </c>
      <c r="AE314" s="14">
        <v>4.6805904425380787E-4</v>
      </c>
      <c r="AF314" s="14">
        <v>6.0577739323128569E-4</v>
      </c>
      <c r="AG314" s="14">
        <v>7.4513254466911452E-4</v>
      </c>
      <c r="AH314" s="14">
        <v>4.4705044498594121E-4</v>
      </c>
      <c r="AI314" s="14">
        <v>8.5703977880251594E-4</v>
      </c>
      <c r="AJ314" s="14">
        <v>7.2684913941743323E-4</v>
      </c>
      <c r="AK314" s="14">
        <v>1.7870949442083254E-3</v>
      </c>
      <c r="AL314" s="14">
        <v>6.9213900463413703E-3</v>
      </c>
    </row>
    <row r="315" spans="1:38" x14ac:dyDescent="0.25">
      <c r="A315" s="12" t="s">
        <v>46</v>
      </c>
      <c r="B315">
        <v>2015</v>
      </c>
      <c r="C315" s="12" t="s">
        <v>376</v>
      </c>
      <c r="D315" s="1">
        <v>108</v>
      </c>
      <c r="E315" s="1">
        <v>54</v>
      </c>
      <c r="F315" s="1">
        <v>56</v>
      </c>
      <c r="G315" s="1">
        <v>46</v>
      </c>
      <c r="H315" s="1">
        <v>59</v>
      </c>
      <c r="I315" s="1">
        <v>61</v>
      </c>
      <c r="J315" s="1">
        <v>60</v>
      </c>
      <c r="K315" s="1">
        <v>49</v>
      </c>
      <c r="L315" s="1">
        <v>64</v>
      </c>
      <c r="M315" s="1">
        <v>86</v>
      </c>
      <c r="N315" s="1">
        <v>199</v>
      </c>
      <c r="O315" s="1">
        <f t="shared" si="4"/>
        <v>643</v>
      </c>
      <c r="P315" s="13">
        <v>651126</v>
      </c>
      <c r="Q315" s="13">
        <v>43447.164999999994</v>
      </c>
      <c r="R315" s="13">
        <v>79017.565000000017</v>
      </c>
      <c r="S315" s="13">
        <v>105687.87900000003</v>
      </c>
      <c r="T315" s="13">
        <v>94618.74599999997</v>
      </c>
      <c r="U315" s="13">
        <v>73289.822999999989</v>
      </c>
      <c r="V315" s="13">
        <v>82751.444000000003</v>
      </c>
      <c r="W315" s="13">
        <v>81499.173000000039</v>
      </c>
      <c r="X315" s="13">
        <v>47167.547000000006</v>
      </c>
      <c r="Y315" s="13">
        <v>28891.247999999996</v>
      </c>
      <c r="Z315" s="13">
        <v>14632.179000000002</v>
      </c>
      <c r="AA315" s="13">
        <v>90690.974000000002</v>
      </c>
      <c r="AB315" s="18">
        <v>0.13928329386324614</v>
      </c>
      <c r="AC315" s="14">
        <v>2.4857778407405872E-3</v>
      </c>
      <c r="AD315" s="14">
        <v>6.8339235712970895E-4</v>
      </c>
      <c r="AE315" s="14">
        <v>5.2986208569858785E-4</v>
      </c>
      <c r="AF315" s="14">
        <v>4.86161590008813E-4</v>
      </c>
      <c r="AG315" s="14">
        <v>8.0502309304253622E-4</v>
      </c>
      <c r="AH315" s="14">
        <v>7.3714725751492622E-4</v>
      </c>
      <c r="AI315" s="14">
        <v>7.3620378945440305E-4</v>
      </c>
      <c r="AJ315" s="14">
        <v>1.038849868533549E-3</v>
      </c>
      <c r="AK315" s="14">
        <v>2.2152037184409619E-3</v>
      </c>
      <c r="AL315" s="14">
        <v>5.87745680257192E-3</v>
      </c>
    </row>
    <row r="316" spans="1:38" x14ac:dyDescent="0.25">
      <c r="A316" s="12" t="s">
        <v>46</v>
      </c>
      <c r="B316">
        <v>2016</v>
      </c>
      <c r="C316" s="12" t="s">
        <v>377</v>
      </c>
      <c r="D316" s="1">
        <v>107</v>
      </c>
      <c r="E316" s="1">
        <v>61</v>
      </c>
      <c r="F316" s="1">
        <v>55</v>
      </c>
      <c r="G316" s="1">
        <v>53</v>
      </c>
      <c r="H316" s="1">
        <v>56</v>
      </c>
      <c r="I316" s="1">
        <v>60</v>
      </c>
      <c r="J316" s="1">
        <v>52</v>
      </c>
      <c r="K316" s="1">
        <v>51</v>
      </c>
      <c r="L316" s="1">
        <v>51</v>
      </c>
      <c r="M316" s="1">
        <v>48</v>
      </c>
      <c r="N316" s="1">
        <v>150</v>
      </c>
      <c r="O316" s="1">
        <f t="shared" si="4"/>
        <v>594</v>
      </c>
      <c r="P316" s="13">
        <v>569318</v>
      </c>
      <c r="Q316" s="13">
        <v>39452.471999999987</v>
      </c>
      <c r="R316" s="13">
        <v>70575.978999999992</v>
      </c>
      <c r="S316" s="13">
        <v>86864.62000000001</v>
      </c>
      <c r="T316" s="13">
        <v>84411.347999999998</v>
      </c>
      <c r="U316" s="13">
        <v>65240.150999999998</v>
      </c>
      <c r="V316" s="13">
        <v>70875.867000000013</v>
      </c>
      <c r="W316" s="13">
        <v>71415.012000000002</v>
      </c>
      <c r="X316" s="13">
        <v>42129.402000000002</v>
      </c>
      <c r="Y316" s="13">
        <v>25164.020999999997</v>
      </c>
      <c r="Z316" s="13">
        <v>13460.289000000001</v>
      </c>
      <c r="AA316" s="13">
        <v>80753.712</v>
      </c>
      <c r="AB316" s="18">
        <v>0.14184289272427711</v>
      </c>
      <c r="AC316" s="14">
        <v>2.7121240970654522E-3</v>
      </c>
      <c r="AD316" s="14">
        <v>8.6431673870227162E-4</v>
      </c>
      <c r="AE316" s="14">
        <v>6.3316917750863349E-4</v>
      </c>
      <c r="AF316" s="14">
        <v>6.278776640316181E-4</v>
      </c>
      <c r="AG316" s="14">
        <v>8.5836711199518837E-4</v>
      </c>
      <c r="AH316" s="14">
        <v>8.4655049087441832E-4</v>
      </c>
      <c r="AI316" s="14">
        <v>7.2813822393532604E-4</v>
      </c>
      <c r="AJ316" s="14">
        <v>1.2105559912765911E-3</v>
      </c>
      <c r="AK316" s="14">
        <v>2.026703125068923E-3</v>
      </c>
      <c r="AL316" s="14">
        <v>3.5660452758480891E-3</v>
      </c>
    </row>
    <row r="317" spans="1:38" x14ac:dyDescent="0.25">
      <c r="A317" s="12" t="s">
        <v>46</v>
      </c>
      <c r="B317">
        <v>2017</v>
      </c>
      <c r="C317" s="12" t="s">
        <v>378</v>
      </c>
      <c r="D317" s="1">
        <v>118</v>
      </c>
      <c r="E317" s="1">
        <v>45</v>
      </c>
      <c r="F317" s="1">
        <v>58</v>
      </c>
      <c r="G317" s="1">
        <v>58</v>
      </c>
      <c r="H317" s="1">
        <v>71</v>
      </c>
      <c r="I317" s="1">
        <v>75</v>
      </c>
      <c r="J317" s="1">
        <v>69</v>
      </c>
      <c r="K317" s="1">
        <v>56</v>
      </c>
      <c r="L317" s="1">
        <v>47</v>
      </c>
      <c r="M317" s="1">
        <v>52</v>
      </c>
      <c r="N317" s="1">
        <v>155</v>
      </c>
      <c r="O317" s="1">
        <f t="shared" si="4"/>
        <v>649</v>
      </c>
      <c r="P317" s="13">
        <v>695295</v>
      </c>
      <c r="Q317" s="13">
        <v>46750</v>
      </c>
      <c r="R317" s="13">
        <v>84445</v>
      </c>
      <c r="S317" s="13">
        <v>112320</v>
      </c>
      <c r="T317" s="13">
        <v>103395</v>
      </c>
      <c r="U317" s="13">
        <v>79044</v>
      </c>
      <c r="V317" s="13">
        <v>81634</v>
      </c>
      <c r="W317" s="13">
        <v>86268</v>
      </c>
      <c r="X317" s="13">
        <v>54231</v>
      </c>
      <c r="Y317" s="13">
        <v>31040</v>
      </c>
      <c r="Z317" s="13">
        <v>16168</v>
      </c>
      <c r="AA317" s="13">
        <v>101439</v>
      </c>
      <c r="AB317" s="18">
        <v>0.14589346967833797</v>
      </c>
      <c r="AC317" s="14">
        <v>2.5240641711229946E-3</v>
      </c>
      <c r="AD317" s="14">
        <v>5.3289123097874358E-4</v>
      </c>
      <c r="AE317" s="14">
        <v>5.1638176638176643E-4</v>
      </c>
      <c r="AF317" s="14">
        <v>5.6095555877943811E-4</v>
      </c>
      <c r="AG317" s="14">
        <v>8.9823389504579726E-4</v>
      </c>
      <c r="AH317" s="14">
        <v>9.1873484087512554E-4</v>
      </c>
      <c r="AI317" s="14">
        <v>7.9983307831409101E-4</v>
      </c>
      <c r="AJ317" s="14">
        <v>1.0326197193487119E-3</v>
      </c>
      <c r="AK317" s="14">
        <v>1.5141752577319588E-3</v>
      </c>
      <c r="AL317" s="14">
        <v>3.2162295893122216E-3</v>
      </c>
    </row>
    <row r="318" spans="1:38" x14ac:dyDescent="0.25">
      <c r="A318" s="12" t="s">
        <v>47</v>
      </c>
      <c r="B318">
        <v>2009</v>
      </c>
      <c r="C318" s="12" t="s">
        <v>379</v>
      </c>
      <c r="D318" s="1">
        <v>106</v>
      </c>
      <c r="E318" s="1">
        <v>71</v>
      </c>
      <c r="F318" s="1">
        <v>60</v>
      </c>
      <c r="G318" s="1">
        <v>59</v>
      </c>
      <c r="H318" s="1">
        <v>72</v>
      </c>
      <c r="I318" s="1">
        <v>99</v>
      </c>
      <c r="J318" s="1">
        <v>144</v>
      </c>
      <c r="K318" s="1">
        <v>245</v>
      </c>
      <c r="L318" s="1">
        <v>570</v>
      </c>
      <c r="M318" s="1">
        <v>825</v>
      </c>
      <c r="N318" s="1">
        <v>1640</v>
      </c>
      <c r="O318" s="1">
        <f t="shared" si="4"/>
        <v>2251</v>
      </c>
      <c r="P318" s="13">
        <v>11448785</v>
      </c>
      <c r="Q318" s="13">
        <v>737234.78499999945</v>
      </c>
      <c r="R318" s="13">
        <v>1520464.7239999995</v>
      </c>
      <c r="S318" s="13">
        <v>1550587.9070000004</v>
      </c>
      <c r="T318" s="13">
        <v>1462744.3209999995</v>
      </c>
      <c r="U318" s="13">
        <v>1585350.2919999997</v>
      </c>
      <c r="V318" s="13">
        <v>1737749.5599999998</v>
      </c>
      <c r="W318" s="13">
        <v>1296379.6649999998</v>
      </c>
      <c r="X318" s="13">
        <v>793425.80100000009</v>
      </c>
      <c r="Y318" s="13">
        <v>551716.94999999995</v>
      </c>
      <c r="Z318" s="13">
        <v>212146.69900000008</v>
      </c>
      <c r="AA318" s="13">
        <v>1557289.4500000002</v>
      </c>
      <c r="AB318" s="18">
        <v>0.13602224602872709</v>
      </c>
      <c r="AC318" s="14">
        <v>1.4378051898351497E-4</v>
      </c>
      <c r="AD318" s="14">
        <v>4.6696249429066019E-5</v>
      </c>
      <c r="AE318" s="14">
        <v>3.8695000605341353E-5</v>
      </c>
      <c r="AF318" s="14">
        <v>4.0335142070259331E-5</v>
      </c>
      <c r="AG318" s="14">
        <v>4.5415830408791458E-5</v>
      </c>
      <c r="AH318" s="14">
        <v>5.6970234537133196E-5</v>
      </c>
      <c r="AI318" s="14">
        <v>1.1107857048961041E-4</v>
      </c>
      <c r="AJ318" s="14">
        <v>3.0878753840776595E-4</v>
      </c>
      <c r="AK318" s="14">
        <v>1.0331384598569974E-3</v>
      </c>
      <c r="AL318" s="14">
        <v>3.8888184633030735E-3</v>
      </c>
    </row>
    <row r="319" spans="1:38" x14ac:dyDescent="0.25">
      <c r="A319" s="12" t="s">
        <v>47</v>
      </c>
      <c r="B319">
        <v>2010</v>
      </c>
      <c r="C319" s="12" t="s">
        <v>380</v>
      </c>
      <c r="D319" s="1">
        <v>118</v>
      </c>
      <c r="E319" s="1">
        <v>67</v>
      </c>
      <c r="F319" s="1">
        <v>45</v>
      </c>
      <c r="G319" s="1">
        <v>51</v>
      </c>
      <c r="H319" s="1">
        <v>76</v>
      </c>
      <c r="I319" s="1">
        <v>66</v>
      </c>
      <c r="J319" s="1">
        <v>165</v>
      </c>
      <c r="K319" s="1">
        <v>244</v>
      </c>
      <c r="L319" s="1">
        <v>532</v>
      </c>
      <c r="M319" s="1">
        <v>893</v>
      </c>
      <c r="N319" s="1">
        <v>1669</v>
      </c>
      <c r="O319" s="1">
        <f t="shared" si="4"/>
        <v>2257</v>
      </c>
      <c r="P319" s="13">
        <v>11441027</v>
      </c>
      <c r="Q319" s="13">
        <v>720747.25300000003</v>
      </c>
      <c r="R319" s="13">
        <v>1531225.4189999993</v>
      </c>
      <c r="S319" s="13">
        <v>1581923.4410000003</v>
      </c>
      <c r="T319" s="13">
        <v>1406369.084</v>
      </c>
      <c r="U319" s="13">
        <v>1536275.7080000001</v>
      </c>
      <c r="V319" s="13">
        <v>1732980.3539999998</v>
      </c>
      <c r="W319" s="13">
        <v>1355252.1489999995</v>
      </c>
      <c r="X319" s="13">
        <v>811120.67200000002</v>
      </c>
      <c r="Y319" s="13">
        <v>546898.27099999995</v>
      </c>
      <c r="Z319" s="13">
        <v>215826.77799999999</v>
      </c>
      <c r="AA319" s="13">
        <v>1573845.7209999999</v>
      </c>
      <c r="AB319" s="18">
        <v>0.13756157738286956</v>
      </c>
      <c r="AC319" s="14">
        <v>1.6371897292545074E-4</v>
      </c>
      <c r="AD319" s="14">
        <v>4.3755804448280278E-5</v>
      </c>
      <c r="AE319" s="14">
        <v>2.844638294983075E-5</v>
      </c>
      <c r="AF319" s="14">
        <v>3.6263595794459316E-5</v>
      </c>
      <c r="AG319" s="14">
        <v>4.9470286879000758E-5</v>
      </c>
      <c r="AH319" s="14">
        <v>3.8084678714136193E-5</v>
      </c>
      <c r="AI319" s="14">
        <v>1.217485617873756E-4</v>
      </c>
      <c r="AJ319" s="14">
        <v>3.0081837194256589E-4</v>
      </c>
      <c r="AK319" s="14">
        <v>9.7275860650874145E-4</v>
      </c>
      <c r="AL319" s="14">
        <v>4.1375774047833864E-3</v>
      </c>
    </row>
    <row r="320" spans="1:38" x14ac:dyDescent="0.25">
      <c r="A320" s="12" t="s">
        <v>47</v>
      </c>
      <c r="B320">
        <v>2011</v>
      </c>
      <c r="C320" s="12" t="s">
        <v>381</v>
      </c>
      <c r="D320" s="1">
        <v>86</v>
      </c>
      <c r="E320" s="1">
        <v>61</v>
      </c>
      <c r="F320" s="1">
        <v>52</v>
      </c>
      <c r="G320" s="1">
        <v>50</v>
      </c>
      <c r="H320" s="1">
        <v>71</v>
      </c>
      <c r="I320" s="1">
        <v>106</v>
      </c>
      <c r="J320" s="1">
        <v>187</v>
      </c>
      <c r="K320" s="1">
        <v>275</v>
      </c>
      <c r="L320" s="1">
        <v>592</v>
      </c>
      <c r="M320" s="1">
        <v>1025</v>
      </c>
      <c r="N320" s="1">
        <v>1892</v>
      </c>
      <c r="O320" s="1">
        <f t="shared" si="4"/>
        <v>2505</v>
      </c>
      <c r="P320" s="13">
        <v>11424081</v>
      </c>
      <c r="Q320" s="13">
        <v>715799.32300000009</v>
      </c>
      <c r="R320" s="13">
        <v>1514962.1240000001</v>
      </c>
      <c r="S320" s="13">
        <v>1570250.1689999998</v>
      </c>
      <c r="T320" s="13">
        <v>1405988.0739999996</v>
      </c>
      <c r="U320" s="13">
        <v>1500698.8750000002</v>
      </c>
      <c r="V320" s="13">
        <v>1725018.983999999</v>
      </c>
      <c r="W320" s="13">
        <v>1398172.5179999999</v>
      </c>
      <c r="X320" s="13">
        <v>826714.66200000001</v>
      </c>
      <c r="Y320" s="13">
        <v>540927.31699999992</v>
      </c>
      <c r="Z320" s="13">
        <v>221086.8299999999</v>
      </c>
      <c r="AA320" s="13">
        <v>1588728.8089999997</v>
      </c>
      <c r="AB320" s="18">
        <v>0.13906841250512839</v>
      </c>
      <c r="AC320" s="14">
        <v>1.2014540561391393E-4</v>
      </c>
      <c r="AD320" s="14">
        <v>4.0265033055044218E-5</v>
      </c>
      <c r="AE320" s="14">
        <v>3.3115742336213696E-5</v>
      </c>
      <c r="AF320" s="14">
        <v>3.5562179313336067E-5</v>
      </c>
      <c r="AG320" s="14">
        <v>4.731129021470079E-5</v>
      </c>
      <c r="AH320" s="14">
        <v>6.144859910712731E-5</v>
      </c>
      <c r="AI320" s="14">
        <v>1.3374601316545117E-4</v>
      </c>
      <c r="AJ320" s="14">
        <v>3.3264197750493025E-4</v>
      </c>
      <c r="AK320" s="14">
        <v>1.0944169048131103E-3</v>
      </c>
      <c r="AL320" s="14">
        <v>4.6361875105812517E-3</v>
      </c>
    </row>
    <row r="321" spans="1:38" x14ac:dyDescent="0.25">
      <c r="A321" s="12" t="s">
        <v>47</v>
      </c>
      <c r="B321">
        <v>2012</v>
      </c>
      <c r="C321" s="12" t="s">
        <v>382</v>
      </c>
      <c r="D321" s="1">
        <v>111</v>
      </c>
      <c r="E321" s="1">
        <v>42</v>
      </c>
      <c r="F321" s="1">
        <v>44</v>
      </c>
      <c r="G321" s="1">
        <v>63</v>
      </c>
      <c r="H321" s="1">
        <v>73</v>
      </c>
      <c r="I321" s="1">
        <v>75</v>
      </c>
      <c r="J321" s="1">
        <v>170</v>
      </c>
      <c r="K321" s="1">
        <v>254</v>
      </c>
      <c r="L321" s="1">
        <v>574</v>
      </c>
      <c r="M321" s="1">
        <v>1053</v>
      </c>
      <c r="N321" s="1">
        <v>1881</v>
      </c>
      <c r="O321" s="1">
        <f t="shared" si="4"/>
        <v>2459</v>
      </c>
      <c r="P321" s="13">
        <v>11411140</v>
      </c>
      <c r="Q321" s="13">
        <v>703301.87200000056</v>
      </c>
      <c r="R321" s="13">
        <v>1500270.4989999994</v>
      </c>
      <c r="S321" s="13">
        <v>1567710.9790000001</v>
      </c>
      <c r="T321" s="13">
        <v>1409455.9790000001</v>
      </c>
      <c r="U321" s="13">
        <v>1467493.39</v>
      </c>
      <c r="V321" s="13">
        <v>1706270.7060000005</v>
      </c>
      <c r="W321" s="13">
        <v>1439027.9269999999</v>
      </c>
      <c r="X321" s="13">
        <v>850556.5950000002</v>
      </c>
      <c r="Y321" s="13">
        <v>538197.46499999973</v>
      </c>
      <c r="Z321" s="13">
        <v>228884.58899999992</v>
      </c>
      <c r="AA321" s="13">
        <v>1617638.649</v>
      </c>
      <c r="AB321" s="18">
        <v>0.14175960061834311</v>
      </c>
      <c r="AC321" s="14">
        <v>1.5782696509017668E-4</v>
      </c>
      <c r="AD321" s="14">
        <v>2.7994951595725551E-5</v>
      </c>
      <c r="AE321" s="14">
        <v>2.8066397817833998E-5</v>
      </c>
      <c r="AF321" s="14">
        <v>4.4698096952767617E-5</v>
      </c>
      <c r="AG321" s="14">
        <v>4.9744687436036769E-5</v>
      </c>
      <c r="AH321" s="14">
        <v>4.3955510539017585E-5</v>
      </c>
      <c r="AI321" s="14">
        <v>1.1813530287379892E-4</v>
      </c>
      <c r="AJ321" s="14">
        <v>2.9862798253889257E-4</v>
      </c>
      <c r="AK321" s="14">
        <v>1.0665230465178803E-3</v>
      </c>
      <c r="AL321" s="14">
        <v>4.6005718628788954E-3</v>
      </c>
    </row>
    <row r="322" spans="1:38" x14ac:dyDescent="0.25">
      <c r="A322" s="12" t="s">
        <v>47</v>
      </c>
      <c r="B322">
        <v>2013</v>
      </c>
      <c r="C322" s="12" t="s">
        <v>383</v>
      </c>
      <c r="D322" s="1">
        <v>137</v>
      </c>
      <c r="E322" s="1">
        <v>53</v>
      </c>
      <c r="F322" s="1">
        <v>40</v>
      </c>
      <c r="G322" s="1">
        <v>57</v>
      </c>
      <c r="H322" s="1">
        <v>59</v>
      </c>
      <c r="I322" s="1">
        <v>98</v>
      </c>
      <c r="J322" s="1">
        <v>217</v>
      </c>
      <c r="K322" s="1">
        <v>310</v>
      </c>
      <c r="L322" s="1">
        <v>641</v>
      </c>
      <c r="M322" s="1">
        <v>1054</v>
      </c>
      <c r="N322" s="1">
        <v>2005</v>
      </c>
      <c r="O322" s="1">
        <f t="shared" si="4"/>
        <v>2666</v>
      </c>
      <c r="P322" s="13">
        <v>11150834</v>
      </c>
      <c r="Q322" s="13">
        <v>680908.41100000008</v>
      </c>
      <c r="R322" s="13">
        <v>1456668.588</v>
      </c>
      <c r="S322" s="13">
        <v>1533236.7659999998</v>
      </c>
      <c r="T322" s="13">
        <v>1381016.3720000007</v>
      </c>
      <c r="U322" s="13">
        <v>1405833.6089999997</v>
      </c>
      <c r="V322" s="13">
        <v>1642384.7080000003</v>
      </c>
      <c r="W322" s="13">
        <v>1441855.0969999998</v>
      </c>
      <c r="X322" s="13">
        <v>855745.3960000003</v>
      </c>
      <c r="Y322" s="13">
        <v>520648.41099999991</v>
      </c>
      <c r="Z322" s="13">
        <v>228111.48500000004</v>
      </c>
      <c r="AA322" s="13">
        <v>1604505.2920000004</v>
      </c>
      <c r="AB322" s="18">
        <v>0.1438910571173421</v>
      </c>
      <c r="AC322" s="14">
        <v>2.0120180304249462E-4</v>
      </c>
      <c r="AD322" s="14">
        <v>3.6384391368505301E-5</v>
      </c>
      <c r="AE322" s="14">
        <v>2.608859954771004E-5</v>
      </c>
      <c r="AF322" s="14">
        <v>4.1273949502461054E-5</v>
      </c>
      <c r="AG322" s="14">
        <v>4.1967982286302001E-5</v>
      </c>
      <c r="AH322" s="14">
        <v>5.9669332966049502E-5</v>
      </c>
      <c r="AI322" s="14">
        <v>1.5050056032086837E-4</v>
      </c>
      <c r="AJ322" s="14">
        <v>3.6225728055217009E-4</v>
      </c>
      <c r="AK322" s="14">
        <v>1.2311571234200887E-3</v>
      </c>
      <c r="AL322" s="14">
        <v>4.6205477115718215E-3</v>
      </c>
    </row>
    <row r="323" spans="1:38" x14ac:dyDescent="0.25">
      <c r="A323" s="12" t="s">
        <v>47</v>
      </c>
      <c r="B323">
        <v>2014</v>
      </c>
      <c r="C323" s="12" t="s">
        <v>384</v>
      </c>
      <c r="D323" s="1">
        <v>90</v>
      </c>
      <c r="E323" s="1">
        <v>51</v>
      </c>
      <c r="F323" s="1">
        <v>61</v>
      </c>
      <c r="G323" s="1">
        <v>49</v>
      </c>
      <c r="H323" s="1">
        <v>52</v>
      </c>
      <c r="I323" s="1">
        <v>109</v>
      </c>
      <c r="J323" s="1">
        <v>225</v>
      </c>
      <c r="K323" s="1">
        <v>360</v>
      </c>
      <c r="L323" s="1">
        <v>590</v>
      </c>
      <c r="M323" s="1">
        <v>1075</v>
      </c>
      <c r="N323" s="1">
        <v>2025</v>
      </c>
      <c r="O323" s="1">
        <f t="shared" si="4"/>
        <v>2662</v>
      </c>
      <c r="P323" s="13">
        <v>11418726</v>
      </c>
      <c r="Q323" s="13">
        <v>692002.89000000025</v>
      </c>
      <c r="R323" s="13">
        <v>1483621.0239999995</v>
      </c>
      <c r="S323" s="13">
        <v>1559899.1039999996</v>
      </c>
      <c r="T323" s="13">
        <v>1425749.057</v>
      </c>
      <c r="U323" s="13">
        <v>1421567.6350000005</v>
      </c>
      <c r="V323" s="13">
        <v>1651334.8410000002</v>
      </c>
      <c r="W323" s="13">
        <v>1507430.8339999993</v>
      </c>
      <c r="X323" s="13">
        <v>908882.17599999974</v>
      </c>
      <c r="Y323" s="13">
        <v>529690.26699999964</v>
      </c>
      <c r="Z323" s="13">
        <v>238200.67199999996</v>
      </c>
      <c r="AA323" s="13">
        <v>1676773.1149999995</v>
      </c>
      <c r="AB323" s="18">
        <v>0.14684415012673038</v>
      </c>
      <c r="AC323" s="14">
        <v>1.3005726030999664E-4</v>
      </c>
      <c r="AD323" s="14">
        <v>3.4375355414213931E-5</v>
      </c>
      <c r="AE323" s="14">
        <v>3.9105093299675371E-5</v>
      </c>
      <c r="AF323" s="14">
        <v>3.4367899287342819E-5</v>
      </c>
      <c r="AG323" s="14">
        <v>3.6579335882249446E-5</v>
      </c>
      <c r="AH323" s="14">
        <v>6.6007206590513637E-5</v>
      </c>
      <c r="AI323" s="14">
        <v>1.492605796067988E-4</v>
      </c>
      <c r="AJ323" s="14">
        <v>3.9609094501595783E-4</v>
      </c>
      <c r="AK323" s="14">
        <v>1.1138584881719195E-3</v>
      </c>
      <c r="AL323" s="14">
        <v>4.5130015418260458E-3</v>
      </c>
    </row>
    <row r="324" spans="1:38" x14ac:dyDescent="0.25">
      <c r="A324" s="12" t="s">
        <v>47</v>
      </c>
      <c r="B324">
        <v>2015</v>
      </c>
      <c r="C324" s="12" t="s">
        <v>385</v>
      </c>
      <c r="D324" s="1">
        <v>97</v>
      </c>
      <c r="E324" s="1">
        <v>36</v>
      </c>
      <c r="F324" s="1">
        <v>42</v>
      </c>
      <c r="G324" s="1">
        <v>55</v>
      </c>
      <c r="H324" s="1">
        <v>71</v>
      </c>
      <c r="I324" s="1">
        <v>77</v>
      </c>
      <c r="J324" s="1">
        <v>204</v>
      </c>
      <c r="K324" s="1">
        <v>361</v>
      </c>
      <c r="L324" s="1">
        <v>596</v>
      </c>
      <c r="M324" s="1">
        <v>1136</v>
      </c>
      <c r="N324" s="1">
        <v>2093</v>
      </c>
      <c r="O324" s="1">
        <f t="shared" ref="O324:O387" si="5">SUM(D324:M324)</f>
        <v>2675</v>
      </c>
      <c r="P324" s="13">
        <v>10951050</v>
      </c>
      <c r="Q324" s="13">
        <v>660374.39700000058</v>
      </c>
      <c r="R324" s="13">
        <v>1408369.6619999998</v>
      </c>
      <c r="S324" s="13">
        <v>1480497.9499999993</v>
      </c>
      <c r="T324" s="13">
        <v>1379763.4209999999</v>
      </c>
      <c r="U324" s="13">
        <v>1349681.7510000002</v>
      </c>
      <c r="V324" s="13">
        <v>1550576.9249999998</v>
      </c>
      <c r="W324" s="13">
        <v>1468611.6769999997</v>
      </c>
      <c r="X324" s="13">
        <v>907910.88799999992</v>
      </c>
      <c r="Y324" s="13">
        <v>508438.19499999995</v>
      </c>
      <c r="Z324" s="13">
        <v>235188.27099999998</v>
      </c>
      <c r="AA324" s="13">
        <v>1651537.3539999998</v>
      </c>
      <c r="AB324" s="18">
        <v>0.1508108678163281</v>
      </c>
      <c r="AC324" s="14">
        <v>1.4688637300394903E-4</v>
      </c>
      <c r="AD324" s="14">
        <v>2.5561470806518982E-5</v>
      </c>
      <c r="AE324" s="14">
        <v>2.8368833607638579E-5</v>
      </c>
      <c r="AF324" s="14">
        <v>3.9861906152098232E-5</v>
      </c>
      <c r="AG324" s="14">
        <v>5.2604993693805964E-5</v>
      </c>
      <c r="AH324" s="14">
        <v>4.9658935818356778E-5</v>
      </c>
      <c r="AI324" s="14">
        <v>1.3890669888770062E-4</v>
      </c>
      <c r="AJ324" s="14">
        <v>3.9761611494188847E-4</v>
      </c>
      <c r="AK324" s="14">
        <v>1.1722172052790016E-3</v>
      </c>
      <c r="AL324" s="14">
        <v>4.8301728448014317E-3</v>
      </c>
    </row>
    <row r="325" spans="1:38" x14ac:dyDescent="0.25">
      <c r="A325" s="12" t="s">
        <v>47</v>
      </c>
      <c r="B325">
        <v>2016</v>
      </c>
      <c r="C325" s="12" t="s">
        <v>386</v>
      </c>
      <c r="D325" s="1">
        <v>117</v>
      </c>
      <c r="E325" s="1">
        <v>56</v>
      </c>
      <c r="F325" s="1">
        <v>60</v>
      </c>
      <c r="G325" s="1">
        <v>52</v>
      </c>
      <c r="H325" s="1">
        <v>63</v>
      </c>
      <c r="I325" s="1">
        <v>79</v>
      </c>
      <c r="J325" s="1">
        <v>216</v>
      </c>
      <c r="K325" s="1">
        <v>355</v>
      </c>
      <c r="L325" s="1">
        <v>539</v>
      </c>
      <c r="M325" s="1">
        <v>879</v>
      </c>
      <c r="N325" s="1">
        <v>1773</v>
      </c>
      <c r="O325" s="1">
        <f t="shared" si="5"/>
        <v>2416</v>
      </c>
      <c r="P325" s="13">
        <v>11161098</v>
      </c>
      <c r="Q325" s="13">
        <v>670869.60899999994</v>
      </c>
      <c r="R325" s="13">
        <v>1420794.8409999993</v>
      </c>
      <c r="S325" s="13">
        <v>1517003.2540000002</v>
      </c>
      <c r="T325" s="13">
        <v>1421581.2210000001</v>
      </c>
      <c r="U325" s="13">
        <v>1351854.1610000003</v>
      </c>
      <c r="V325" s="13">
        <v>1540725.487</v>
      </c>
      <c r="W325" s="13">
        <v>1509244.3639999998</v>
      </c>
      <c r="X325" s="13">
        <v>968571.00399999996</v>
      </c>
      <c r="Y325" s="13">
        <v>519739.9470000001</v>
      </c>
      <c r="Z325" s="13">
        <v>241161.90899999999</v>
      </c>
      <c r="AA325" s="13">
        <v>1729472.86</v>
      </c>
      <c r="AB325" s="18">
        <v>0.15495544076398218</v>
      </c>
      <c r="AC325" s="14">
        <v>1.7440050708870315E-4</v>
      </c>
      <c r="AD325" s="14">
        <v>3.9414557530758959E-5</v>
      </c>
      <c r="AE325" s="14">
        <v>3.955166202959245E-5</v>
      </c>
      <c r="AF325" s="14">
        <v>3.6578986294867495E-5</v>
      </c>
      <c r="AG325" s="14">
        <v>4.6602660122299974E-5</v>
      </c>
      <c r="AH325" s="14">
        <v>5.1274546093102959E-5</v>
      </c>
      <c r="AI325" s="14">
        <v>1.4311797688449081E-4</v>
      </c>
      <c r="AJ325" s="14">
        <v>3.6651933470434556E-4</v>
      </c>
      <c r="AK325" s="14">
        <v>1.0370570957864047E-3</v>
      </c>
      <c r="AL325" s="14">
        <v>3.6448542128599591E-3</v>
      </c>
    </row>
    <row r="326" spans="1:38" x14ac:dyDescent="0.25">
      <c r="A326" s="12" t="s">
        <v>47</v>
      </c>
      <c r="B326">
        <v>2017</v>
      </c>
      <c r="C326" s="12" t="s">
        <v>387</v>
      </c>
      <c r="D326" s="1">
        <v>97</v>
      </c>
      <c r="E326" s="1">
        <v>54</v>
      </c>
      <c r="F326" s="1">
        <v>44</v>
      </c>
      <c r="G326" s="1">
        <v>59</v>
      </c>
      <c r="H326" s="1">
        <v>45</v>
      </c>
      <c r="I326" s="1">
        <v>73</v>
      </c>
      <c r="J326" s="1">
        <v>215</v>
      </c>
      <c r="K326" s="1">
        <v>381</v>
      </c>
      <c r="L326" s="1">
        <v>544</v>
      </c>
      <c r="M326" s="1">
        <v>963</v>
      </c>
      <c r="N326" s="1">
        <v>1888</v>
      </c>
      <c r="O326" s="1">
        <f t="shared" si="5"/>
        <v>2475</v>
      </c>
      <c r="P326" s="13">
        <v>11149752</v>
      </c>
      <c r="Q326" s="13">
        <v>669127</v>
      </c>
      <c r="R326" s="13">
        <v>1407643</v>
      </c>
      <c r="S326" s="13">
        <v>1501292</v>
      </c>
      <c r="T326" s="13">
        <v>1430750</v>
      </c>
      <c r="U326" s="13">
        <v>1340026</v>
      </c>
      <c r="V326" s="13">
        <v>1509164</v>
      </c>
      <c r="W326" s="13">
        <v>1523106</v>
      </c>
      <c r="X326" s="13">
        <v>1000157</v>
      </c>
      <c r="Y326" s="13">
        <v>524848</v>
      </c>
      <c r="Z326" s="13">
        <v>243639</v>
      </c>
      <c r="AA326" s="13">
        <v>1768644</v>
      </c>
      <c r="AB326" s="18">
        <v>0.15862630845959624</v>
      </c>
      <c r="AC326" s="14">
        <v>1.4496500664298406E-4</v>
      </c>
      <c r="AD326" s="14">
        <v>3.8361999455827935E-5</v>
      </c>
      <c r="AE326" s="14">
        <v>2.9308089299083723E-5</v>
      </c>
      <c r="AF326" s="14">
        <v>4.1237113402061855E-5</v>
      </c>
      <c r="AG326" s="14">
        <v>3.3581437972099047E-5</v>
      </c>
      <c r="AH326" s="14">
        <v>4.837115118038861E-5</v>
      </c>
      <c r="AI326" s="14">
        <v>1.4115892130948208E-4</v>
      </c>
      <c r="AJ326" s="14">
        <v>3.8094019238979482E-4</v>
      </c>
      <c r="AK326" s="14">
        <v>1.036490564887358E-3</v>
      </c>
      <c r="AL326" s="14">
        <v>3.952569169960474E-3</v>
      </c>
    </row>
    <row r="327" spans="1:38" x14ac:dyDescent="0.25">
      <c r="A327" s="12" t="s">
        <v>48</v>
      </c>
      <c r="B327">
        <v>2009</v>
      </c>
      <c r="C327" s="12" t="s">
        <v>388</v>
      </c>
      <c r="D327" s="1">
        <v>96</v>
      </c>
      <c r="E327" s="1">
        <v>41</v>
      </c>
      <c r="F327" s="1">
        <v>49</v>
      </c>
      <c r="G327" s="1">
        <v>54</v>
      </c>
      <c r="H327" s="1">
        <v>68</v>
      </c>
      <c r="I327" s="1">
        <v>52</v>
      </c>
      <c r="J327" s="1">
        <v>53</v>
      </c>
      <c r="K327" s="1">
        <v>92</v>
      </c>
      <c r="L327" s="1">
        <v>234</v>
      </c>
      <c r="M327" s="1">
        <v>326</v>
      </c>
      <c r="N327" s="1">
        <v>652</v>
      </c>
      <c r="O327" s="1">
        <f t="shared" si="5"/>
        <v>1065</v>
      </c>
      <c r="P327" s="13">
        <v>3585543</v>
      </c>
      <c r="Q327" s="13">
        <v>258213.86299999998</v>
      </c>
      <c r="R327" s="13">
        <v>484266.20000000007</v>
      </c>
      <c r="S327" s="13">
        <v>535193.098</v>
      </c>
      <c r="T327" s="13">
        <v>477054.06300000008</v>
      </c>
      <c r="U327" s="13">
        <v>460877.55400000006</v>
      </c>
      <c r="V327" s="13">
        <v>500837.42099999991</v>
      </c>
      <c r="W327" s="13">
        <v>391958.25799999986</v>
      </c>
      <c r="X327" s="13">
        <v>252411.47599999997</v>
      </c>
      <c r="Y327" s="13">
        <v>164486.84400000001</v>
      </c>
      <c r="Z327" s="13">
        <v>60693.196000000004</v>
      </c>
      <c r="AA327" s="13">
        <v>477591.51599999995</v>
      </c>
      <c r="AB327" s="18">
        <v>0.13319921585098823</v>
      </c>
      <c r="AC327" s="14">
        <v>3.7178484100212699E-4</v>
      </c>
      <c r="AD327" s="14">
        <v>8.4664178503475972E-5</v>
      </c>
      <c r="AE327" s="14">
        <v>9.1555739756569139E-5</v>
      </c>
      <c r="AF327" s="14">
        <v>1.1319471772321953E-4</v>
      </c>
      <c r="AG327" s="14">
        <v>1.4754461225074109E-4</v>
      </c>
      <c r="AH327" s="14">
        <v>1.038261076741708E-4</v>
      </c>
      <c r="AI327" s="14">
        <v>1.3521848033113776E-4</v>
      </c>
      <c r="AJ327" s="14">
        <v>3.6448422020241272E-4</v>
      </c>
      <c r="AK327" s="14">
        <v>1.4226061751175675E-3</v>
      </c>
      <c r="AL327" s="14">
        <v>5.3712775316692831E-3</v>
      </c>
    </row>
    <row r="328" spans="1:38" x14ac:dyDescent="0.25">
      <c r="A328" s="12" t="s">
        <v>48</v>
      </c>
      <c r="B328">
        <v>2010</v>
      </c>
      <c r="C328" s="12" t="s">
        <v>389</v>
      </c>
      <c r="D328" s="1">
        <v>99</v>
      </c>
      <c r="E328" s="1">
        <v>44</v>
      </c>
      <c r="F328" s="1">
        <v>52</v>
      </c>
      <c r="G328" s="1">
        <v>56</v>
      </c>
      <c r="H328" s="1">
        <v>44</v>
      </c>
      <c r="I328" s="1">
        <v>47</v>
      </c>
      <c r="J328" s="1">
        <v>57</v>
      </c>
      <c r="K328" s="1">
        <v>84</v>
      </c>
      <c r="L328" s="1">
        <v>225</v>
      </c>
      <c r="M328" s="1">
        <v>298</v>
      </c>
      <c r="N328" s="1">
        <v>607</v>
      </c>
      <c r="O328" s="1">
        <f t="shared" si="5"/>
        <v>1006</v>
      </c>
      <c r="P328" s="13">
        <v>3615270</v>
      </c>
      <c r="Q328" s="13">
        <v>253015.45399999997</v>
      </c>
      <c r="R328" s="13">
        <v>493379.56200000015</v>
      </c>
      <c r="S328" s="13">
        <v>530036.02099999995</v>
      </c>
      <c r="T328" s="13">
        <v>476729.70399999991</v>
      </c>
      <c r="U328" s="13">
        <v>460451.26400000002</v>
      </c>
      <c r="V328" s="13">
        <v>511301.52699999994</v>
      </c>
      <c r="W328" s="13">
        <v>409842.28499999992</v>
      </c>
      <c r="X328" s="13">
        <v>262033.00299999994</v>
      </c>
      <c r="Y328" s="13">
        <v>158677.04700000002</v>
      </c>
      <c r="Z328" s="13">
        <v>58731.873999999989</v>
      </c>
      <c r="AA328" s="13">
        <v>479441.92399999994</v>
      </c>
      <c r="AB328" s="18">
        <v>0.13261580020302768</v>
      </c>
      <c r="AC328" s="14">
        <v>3.9128044724098164E-4</v>
      </c>
      <c r="AD328" s="14">
        <v>8.918083234262547E-5</v>
      </c>
      <c r="AE328" s="14">
        <v>9.8106539819488994E-5</v>
      </c>
      <c r="AF328" s="14">
        <v>1.1746698292582166E-4</v>
      </c>
      <c r="AG328" s="14">
        <v>9.5558430262013567E-5</v>
      </c>
      <c r="AH328" s="14">
        <v>9.1922275835487594E-5</v>
      </c>
      <c r="AI328" s="14">
        <v>1.3907788943739666E-4</v>
      </c>
      <c r="AJ328" s="14">
        <v>3.205703061762797E-4</v>
      </c>
      <c r="AK328" s="14">
        <v>1.4179744597843441E-3</v>
      </c>
      <c r="AL328" s="14">
        <v>5.0739058658336028E-3</v>
      </c>
    </row>
    <row r="329" spans="1:38" x14ac:dyDescent="0.25">
      <c r="A329" s="12" t="s">
        <v>48</v>
      </c>
      <c r="B329">
        <v>2011</v>
      </c>
      <c r="C329" s="12" t="s">
        <v>390</v>
      </c>
      <c r="D329" s="1">
        <v>105</v>
      </c>
      <c r="E329" s="1">
        <v>53</v>
      </c>
      <c r="F329" s="1">
        <v>51</v>
      </c>
      <c r="G329" s="1">
        <v>54</v>
      </c>
      <c r="H329" s="1">
        <v>50</v>
      </c>
      <c r="I329" s="1">
        <v>61</v>
      </c>
      <c r="J329" s="1">
        <v>80</v>
      </c>
      <c r="K329" s="1">
        <v>134</v>
      </c>
      <c r="L329" s="1">
        <v>219</v>
      </c>
      <c r="M329" s="1">
        <v>326</v>
      </c>
      <c r="N329" s="1">
        <v>679</v>
      </c>
      <c r="O329" s="1">
        <f t="shared" si="5"/>
        <v>1133</v>
      </c>
      <c r="P329" s="13">
        <v>3516036</v>
      </c>
      <c r="Q329" s="13">
        <v>246470.08900000004</v>
      </c>
      <c r="R329" s="13">
        <v>478775.80399999995</v>
      </c>
      <c r="S329" s="13">
        <v>508189.08099999995</v>
      </c>
      <c r="T329" s="13">
        <v>471822.13599999994</v>
      </c>
      <c r="U329" s="13">
        <v>442658.35</v>
      </c>
      <c r="V329" s="13">
        <v>493925.20399999997</v>
      </c>
      <c r="W329" s="13">
        <v>405397.30499999993</v>
      </c>
      <c r="X329" s="13">
        <v>256838.63399999996</v>
      </c>
      <c r="Y329" s="13">
        <v>153660.18399999998</v>
      </c>
      <c r="Z329" s="13">
        <v>56428.22</v>
      </c>
      <c r="AA329" s="13">
        <v>466927.03799999994</v>
      </c>
      <c r="AB329" s="18">
        <v>0.13279927679921363</v>
      </c>
      <c r="AC329" s="14">
        <v>4.2601518271858128E-4</v>
      </c>
      <c r="AD329" s="14">
        <v>1.1069899430423181E-4</v>
      </c>
      <c r="AE329" s="14">
        <v>1.00356347483192E-4</v>
      </c>
      <c r="AF329" s="14">
        <v>1.144499078779975E-4</v>
      </c>
      <c r="AG329" s="14">
        <v>1.129539293678748E-4</v>
      </c>
      <c r="AH329" s="14">
        <v>1.2350048044926253E-4</v>
      </c>
      <c r="AI329" s="14">
        <v>1.9733727632945171E-4</v>
      </c>
      <c r="AJ329" s="14">
        <v>5.2172836271976129E-4</v>
      </c>
      <c r="AK329" s="14">
        <v>1.4252228150397114E-3</v>
      </c>
      <c r="AL329" s="14">
        <v>5.7772511697161454E-3</v>
      </c>
    </row>
    <row r="330" spans="1:38" x14ac:dyDescent="0.25">
      <c r="A330" s="12" t="s">
        <v>48</v>
      </c>
      <c r="B330">
        <v>2012</v>
      </c>
      <c r="C330" s="12" t="s">
        <v>391</v>
      </c>
      <c r="D330" s="1">
        <v>104</v>
      </c>
      <c r="E330" s="1">
        <v>51</v>
      </c>
      <c r="F330" s="1">
        <v>36</v>
      </c>
      <c r="G330" s="1">
        <v>62</v>
      </c>
      <c r="H330" s="1">
        <v>49</v>
      </c>
      <c r="I330" s="1">
        <v>49</v>
      </c>
      <c r="J330" s="1">
        <v>70</v>
      </c>
      <c r="K330" s="1">
        <v>70</v>
      </c>
      <c r="L330" s="1">
        <v>136</v>
      </c>
      <c r="M330" s="1">
        <v>229</v>
      </c>
      <c r="N330" s="1">
        <v>435</v>
      </c>
      <c r="O330" s="1">
        <f t="shared" si="5"/>
        <v>856</v>
      </c>
      <c r="P330" s="13">
        <v>3700163</v>
      </c>
      <c r="Q330" s="13">
        <v>257608.98900000003</v>
      </c>
      <c r="R330" s="13">
        <v>506186.93</v>
      </c>
      <c r="S330" s="13">
        <v>530832.35199999996</v>
      </c>
      <c r="T330" s="13">
        <v>496966.77</v>
      </c>
      <c r="U330" s="13">
        <v>457711.74100000004</v>
      </c>
      <c r="V330" s="13">
        <v>512697.97700000001</v>
      </c>
      <c r="W330" s="13">
        <v>435945.97399999999</v>
      </c>
      <c r="X330" s="13">
        <v>277931.41900000011</v>
      </c>
      <c r="Y330" s="13">
        <v>161864.98699999999</v>
      </c>
      <c r="Z330" s="13">
        <v>61579.676999999981</v>
      </c>
      <c r="AA330" s="13">
        <v>501376.08300000004</v>
      </c>
      <c r="AB330" s="18">
        <v>0.13550108008755291</v>
      </c>
      <c r="AC330" s="14">
        <v>4.0371262044741765E-4</v>
      </c>
      <c r="AD330" s="14">
        <v>1.0075329285961612E-4</v>
      </c>
      <c r="AE330" s="14">
        <v>6.7818021762170225E-5</v>
      </c>
      <c r="AF330" s="14">
        <v>1.247568323330753E-4</v>
      </c>
      <c r="AG330" s="14">
        <v>1.0705427807673388E-4</v>
      </c>
      <c r="AH330" s="14">
        <v>9.5572836637114323E-5</v>
      </c>
      <c r="AI330" s="14">
        <v>1.6057035544500751E-4</v>
      </c>
      <c r="AJ330" s="14">
        <v>2.5186069373466543E-4</v>
      </c>
      <c r="AK330" s="14">
        <v>8.4020641227370565E-4</v>
      </c>
      <c r="AL330" s="14">
        <v>3.7187593562726883E-3</v>
      </c>
    </row>
    <row r="331" spans="1:38" x14ac:dyDescent="0.25">
      <c r="A331" s="12" t="s">
        <v>48</v>
      </c>
      <c r="B331">
        <v>2013</v>
      </c>
      <c r="C331" s="12" t="s">
        <v>392</v>
      </c>
      <c r="D331" s="1">
        <v>91</v>
      </c>
      <c r="E331" s="1">
        <v>60</v>
      </c>
      <c r="F331" s="1">
        <v>56</v>
      </c>
      <c r="G331" s="1">
        <v>52</v>
      </c>
      <c r="H331" s="1">
        <v>47</v>
      </c>
      <c r="I331" s="1">
        <v>53</v>
      </c>
      <c r="J331" s="1">
        <v>86</v>
      </c>
      <c r="K331" s="1">
        <v>100</v>
      </c>
      <c r="L331" s="1">
        <v>155</v>
      </c>
      <c r="M331" s="1">
        <v>305</v>
      </c>
      <c r="N331" s="1">
        <v>560</v>
      </c>
      <c r="O331" s="1">
        <f t="shared" si="5"/>
        <v>1005</v>
      </c>
      <c r="P331" s="13">
        <v>3650821</v>
      </c>
      <c r="Q331" s="13">
        <v>254534.60899999994</v>
      </c>
      <c r="R331" s="13">
        <v>501092.65799999994</v>
      </c>
      <c r="S331" s="13">
        <v>520749.81599999993</v>
      </c>
      <c r="T331" s="13">
        <v>494308.06999999995</v>
      </c>
      <c r="U331" s="13">
        <v>448599.00900000002</v>
      </c>
      <c r="V331" s="13">
        <v>495390.609</v>
      </c>
      <c r="W331" s="13">
        <v>435985.69999999995</v>
      </c>
      <c r="X331" s="13">
        <v>280609.66999999993</v>
      </c>
      <c r="Y331" s="13">
        <v>160140.55399999995</v>
      </c>
      <c r="Z331" s="13">
        <v>61062.736999999994</v>
      </c>
      <c r="AA331" s="13">
        <v>501812.96099999989</v>
      </c>
      <c r="AB331" s="18">
        <v>0.13745208570894052</v>
      </c>
      <c r="AC331" s="14">
        <v>3.5751523283028292E-4</v>
      </c>
      <c r="AD331" s="14">
        <v>1.197383339031082E-4</v>
      </c>
      <c r="AE331" s="14">
        <v>1.0753724394978952E-4</v>
      </c>
      <c r="AF331" s="14">
        <v>1.0519755422969324E-4</v>
      </c>
      <c r="AG331" s="14">
        <v>1.0477062823828038E-4</v>
      </c>
      <c r="AH331" s="14">
        <v>1.0698628322201401E-4</v>
      </c>
      <c r="AI331" s="14">
        <v>1.972541759970568E-4</v>
      </c>
      <c r="AJ331" s="14">
        <v>3.5636690638636944E-4</v>
      </c>
      <c r="AK331" s="14">
        <v>9.6789973637783256E-4</v>
      </c>
      <c r="AL331" s="14">
        <v>4.994862906325343E-3</v>
      </c>
    </row>
    <row r="332" spans="1:38" x14ac:dyDescent="0.25">
      <c r="A332" s="12" t="s">
        <v>48</v>
      </c>
      <c r="B332">
        <v>2014</v>
      </c>
      <c r="C332" s="12" t="s">
        <v>393</v>
      </c>
      <c r="D332" s="1">
        <v>95</v>
      </c>
      <c r="E332" s="1">
        <v>47</v>
      </c>
      <c r="F332" s="1">
        <v>50</v>
      </c>
      <c r="G332" s="1">
        <v>52</v>
      </c>
      <c r="H332" s="1">
        <v>55</v>
      </c>
      <c r="I332" s="1">
        <v>62</v>
      </c>
      <c r="J332" s="1">
        <v>90</v>
      </c>
      <c r="K332" s="1">
        <v>127</v>
      </c>
      <c r="L332" s="1">
        <v>157</v>
      </c>
      <c r="M332" s="1">
        <v>257</v>
      </c>
      <c r="N332" s="1">
        <v>541</v>
      </c>
      <c r="O332" s="1">
        <f t="shared" si="5"/>
        <v>992</v>
      </c>
      <c r="P332" s="13">
        <v>3585650</v>
      </c>
      <c r="Q332" s="13">
        <v>249171.59599999996</v>
      </c>
      <c r="R332" s="13">
        <v>488633.08000000007</v>
      </c>
      <c r="S332" s="13">
        <v>514677.87999999989</v>
      </c>
      <c r="T332" s="13">
        <v>493348.75700000004</v>
      </c>
      <c r="U332" s="13">
        <v>438199.37400000001</v>
      </c>
      <c r="V332" s="13">
        <v>473207.91800000006</v>
      </c>
      <c r="W332" s="13">
        <v>432580.38099999994</v>
      </c>
      <c r="X332" s="13">
        <v>278355.12799999997</v>
      </c>
      <c r="Y332" s="13">
        <v>155768.64500000002</v>
      </c>
      <c r="Z332" s="13">
        <v>61222.388999999996</v>
      </c>
      <c r="AA332" s="13">
        <v>495346.16200000001</v>
      </c>
      <c r="AB332" s="18">
        <v>0.13814682470402856</v>
      </c>
      <c r="AC332" s="14">
        <v>3.8126336037113963E-4</v>
      </c>
      <c r="AD332" s="14">
        <v>9.6186692886204091E-5</v>
      </c>
      <c r="AE332" s="14">
        <v>9.7148142445912012E-5</v>
      </c>
      <c r="AF332" s="14">
        <v>1.0540211009389448E-4</v>
      </c>
      <c r="AG332" s="14">
        <v>1.255136434768161E-4</v>
      </c>
      <c r="AH332" s="14">
        <v>1.3102063097769211E-4</v>
      </c>
      <c r="AI332" s="14">
        <v>2.0805381832607895E-4</v>
      </c>
      <c r="AJ332" s="14">
        <v>4.562516987292579E-4</v>
      </c>
      <c r="AK332" s="14">
        <v>1.0079050247885251E-3</v>
      </c>
      <c r="AL332" s="14">
        <v>4.1978107061454266E-3</v>
      </c>
    </row>
    <row r="333" spans="1:38" x14ac:dyDescent="0.25">
      <c r="A333" s="12" t="s">
        <v>48</v>
      </c>
      <c r="B333">
        <v>2015</v>
      </c>
      <c r="C333" s="12" t="s">
        <v>394</v>
      </c>
      <c r="D333" s="1">
        <v>106</v>
      </c>
      <c r="E333" s="1">
        <v>45</v>
      </c>
      <c r="F333" s="1">
        <v>76</v>
      </c>
      <c r="G333" s="1">
        <v>56</v>
      </c>
      <c r="H333" s="1">
        <v>47</v>
      </c>
      <c r="I333" s="1">
        <v>54</v>
      </c>
      <c r="J333" s="1">
        <v>75</v>
      </c>
      <c r="K333" s="1">
        <v>99</v>
      </c>
      <c r="L333" s="1">
        <v>210</v>
      </c>
      <c r="M333" s="1">
        <v>256</v>
      </c>
      <c r="N333" s="1">
        <v>565</v>
      </c>
      <c r="O333" s="1">
        <f t="shared" si="5"/>
        <v>1024</v>
      </c>
      <c r="P333" s="13">
        <v>3652845</v>
      </c>
      <c r="Q333" s="13">
        <v>250608.39600000001</v>
      </c>
      <c r="R333" s="13">
        <v>499521.533</v>
      </c>
      <c r="S333" s="13">
        <v>511678.22499999998</v>
      </c>
      <c r="T333" s="13">
        <v>499350.7460000001</v>
      </c>
      <c r="U333" s="13">
        <v>445631.57199999993</v>
      </c>
      <c r="V333" s="13">
        <v>475480.69499999995</v>
      </c>
      <c r="W333" s="13">
        <v>448539.24599999998</v>
      </c>
      <c r="X333" s="13">
        <v>295149.73700000002</v>
      </c>
      <c r="Y333" s="13">
        <v>161829.54399999997</v>
      </c>
      <c r="Z333" s="13">
        <v>64089.093999999997</v>
      </c>
      <c r="AA333" s="13">
        <v>521068.37499999994</v>
      </c>
      <c r="AB333" s="18">
        <v>0.14264727219468659</v>
      </c>
      <c r="AC333" s="14">
        <v>4.2297066535631952E-4</v>
      </c>
      <c r="AD333" s="14">
        <v>9.0086206553982527E-5</v>
      </c>
      <c r="AE333" s="14">
        <v>1.4853084670546612E-4</v>
      </c>
      <c r="AF333" s="14">
        <v>1.1214562198731548E-4</v>
      </c>
      <c r="AG333" s="14">
        <v>1.0546829029429721E-4</v>
      </c>
      <c r="AH333" s="14">
        <v>1.1356927961081575E-4</v>
      </c>
      <c r="AI333" s="14">
        <v>1.6720944860196247E-4</v>
      </c>
      <c r="AJ333" s="14">
        <v>3.3542296532691811E-4</v>
      </c>
      <c r="AK333" s="14">
        <v>1.2976616927252791E-3</v>
      </c>
      <c r="AL333" s="14">
        <v>3.9944393659239437E-3</v>
      </c>
    </row>
    <row r="334" spans="1:38" x14ac:dyDescent="0.25">
      <c r="A334" s="12" t="s">
        <v>48</v>
      </c>
      <c r="B334">
        <v>2016</v>
      </c>
      <c r="C334" s="12" t="s">
        <v>395</v>
      </c>
      <c r="D334" s="1">
        <v>108</v>
      </c>
      <c r="E334" s="1">
        <v>52</v>
      </c>
      <c r="F334" s="1">
        <v>53</v>
      </c>
      <c r="G334" s="1">
        <v>31</v>
      </c>
      <c r="H334" s="1">
        <v>55</v>
      </c>
      <c r="I334" s="1">
        <v>31</v>
      </c>
      <c r="J334" s="1">
        <v>61</v>
      </c>
      <c r="K334" s="1">
        <v>85</v>
      </c>
      <c r="L334" s="1">
        <v>120</v>
      </c>
      <c r="M334" s="1">
        <v>192</v>
      </c>
      <c r="N334" s="1">
        <v>397</v>
      </c>
      <c r="O334" s="1">
        <f t="shared" si="5"/>
        <v>788</v>
      </c>
      <c r="P334" s="13">
        <v>3556746</v>
      </c>
      <c r="Q334" s="13">
        <v>244520.52700000003</v>
      </c>
      <c r="R334" s="13">
        <v>488067.93399999995</v>
      </c>
      <c r="S334" s="13">
        <v>502919.48900000006</v>
      </c>
      <c r="T334" s="13">
        <v>492288.56799999997</v>
      </c>
      <c r="U334" s="13">
        <v>435565.20699999994</v>
      </c>
      <c r="V334" s="13">
        <v>448923.70700000005</v>
      </c>
      <c r="W334" s="13">
        <v>435774.08000000013</v>
      </c>
      <c r="X334" s="13">
        <v>292960.859</v>
      </c>
      <c r="Y334" s="13">
        <v>155918.28499999997</v>
      </c>
      <c r="Z334" s="13">
        <v>60734.857999999993</v>
      </c>
      <c r="AA334" s="13">
        <v>509614.00199999998</v>
      </c>
      <c r="AB334" s="18">
        <v>0.14328096580413668</v>
      </c>
      <c r="AC334" s="14">
        <v>4.4168071010251006E-4</v>
      </c>
      <c r="AD334" s="14">
        <v>1.0654254536623585E-4</v>
      </c>
      <c r="AE334" s="14">
        <v>1.0538466128124137E-4</v>
      </c>
      <c r="AF334" s="14">
        <v>6.2971196194830189E-5</v>
      </c>
      <c r="AG334" s="14">
        <v>1.262727121360729E-4</v>
      </c>
      <c r="AH334" s="14">
        <v>6.9054049756387656E-5</v>
      </c>
      <c r="AI334" s="14">
        <v>1.3998079004607153E-4</v>
      </c>
      <c r="AJ334" s="14">
        <v>2.9014114817297145E-4</v>
      </c>
      <c r="AK334" s="14">
        <v>7.6963391432890646E-4</v>
      </c>
      <c r="AL334" s="14">
        <v>3.1612817798964809E-3</v>
      </c>
    </row>
    <row r="335" spans="1:38" x14ac:dyDescent="0.25">
      <c r="A335" s="12" t="s">
        <v>48</v>
      </c>
      <c r="B335">
        <v>2017</v>
      </c>
      <c r="C335" s="12" t="s">
        <v>396</v>
      </c>
      <c r="D335" s="1">
        <v>115</v>
      </c>
      <c r="E335" s="1">
        <v>60</v>
      </c>
      <c r="F335" s="1">
        <v>49</v>
      </c>
      <c r="G335" s="1">
        <v>46</v>
      </c>
      <c r="H335" s="1">
        <v>24</v>
      </c>
      <c r="I335" s="1">
        <v>52</v>
      </c>
      <c r="J335" s="1">
        <v>69</v>
      </c>
      <c r="K335" s="1">
        <v>100</v>
      </c>
      <c r="L335" s="1">
        <v>154</v>
      </c>
      <c r="M335" s="1">
        <v>206</v>
      </c>
      <c r="N335" s="1">
        <v>460</v>
      </c>
      <c r="O335" s="1">
        <f t="shared" si="5"/>
        <v>875</v>
      </c>
      <c r="P335" s="13">
        <v>3559968</v>
      </c>
      <c r="Q335" s="13">
        <v>242749</v>
      </c>
      <c r="R335" s="13">
        <v>490273</v>
      </c>
      <c r="S335" s="13">
        <v>487488</v>
      </c>
      <c r="T335" s="13">
        <v>495859</v>
      </c>
      <c r="U335" s="13">
        <v>441690</v>
      </c>
      <c r="V335" s="13">
        <v>444369</v>
      </c>
      <c r="W335" s="13">
        <v>441974</v>
      </c>
      <c r="X335" s="13">
        <v>299506</v>
      </c>
      <c r="Y335" s="13">
        <v>155834</v>
      </c>
      <c r="Z335" s="13">
        <v>60226</v>
      </c>
      <c r="AA335" s="13">
        <v>515566</v>
      </c>
      <c r="AB335" s="18">
        <v>0.14482321189403949</v>
      </c>
      <c r="AC335" s="14">
        <v>4.7374036556278295E-4</v>
      </c>
      <c r="AD335" s="14">
        <v>1.2238079600549083E-4</v>
      </c>
      <c r="AE335" s="14">
        <v>1.0051529473546015E-4</v>
      </c>
      <c r="AF335" s="14">
        <v>9.2768307119564227E-5</v>
      </c>
      <c r="AG335" s="14">
        <v>5.4336752020647966E-5</v>
      </c>
      <c r="AH335" s="14">
        <v>1.170198641219347E-4</v>
      </c>
      <c r="AI335" s="14">
        <v>1.5611778068393164E-4</v>
      </c>
      <c r="AJ335" s="14">
        <v>3.3388312755003237E-4</v>
      </c>
      <c r="AK335" s="14">
        <v>9.8823106639115972E-4</v>
      </c>
      <c r="AL335" s="14">
        <v>3.4204496396904992E-3</v>
      </c>
    </row>
    <row r="336" spans="1:38" x14ac:dyDescent="0.25">
      <c r="A336" s="12" t="s">
        <v>49</v>
      </c>
      <c r="B336">
        <v>2009</v>
      </c>
      <c r="C336" s="12" t="s">
        <v>397</v>
      </c>
      <c r="D336" s="1">
        <v>130</v>
      </c>
      <c r="E336" s="1">
        <v>51</v>
      </c>
      <c r="F336" s="1">
        <v>60</v>
      </c>
      <c r="G336" s="1">
        <v>56</v>
      </c>
      <c r="H336" s="1">
        <v>55</v>
      </c>
      <c r="I336" s="1">
        <v>45</v>
      </c>
      <c r="J336" s="1">
        <v>45</v>
      </c>
      <c r="K336" s="1">
        <v>66</v>
      </c>
      <c r="L336" s="1">
        <v>114</v>
      </c>
      <c r="M336" s="1">
        <v>214</v>
      </c>
      <c r="N336" s="1">
        <v>394</v>
      </c>
      <c r="O336" s="1">
        <f t="shared" si="5"/>
        <v>836</v>
      </c>
      <c r="P336" s="13">
        <v>3694697</v>
      </c>
      <c r="Q336" s="13">
        <v>236504.04600000006</v>
      </c>
      <c r="R336" s="13">
        <v>468408.76099999988</v>
      </c>
      <c r="S336" s="13">
        <v>504990.28</v>
      </c>
      <c r="T336" s="13">
        <v>499858.20899999992</v>
      </c>
      <c r="U336" s="13">
        <v>500841.478</v>
      </c>
      <c r="V336" s="13">
        <v>547268.30599999987</v>
      </c>
      <c r="W336" s="13">
        <v>450193.31000000006</v>
      </c>
      <c r="X336" s="13">
        <v>250652.08800000002</v>
      </c>
      <c r="Y336" s="13">
        <v>164591.23800000004</v>
      </c>
      <c r="Z336" s="13">
        <v>73065.760000000009</v>
      </c>
      <c r="AA336" s="13">
        <v>488309.08600000007</v>
      </c>
      <c r="AB336" s="18">
        <v>0.13216485303124995</v>
      </c>
      <c r="AC336" s="14">
        <v>5.496734715481357E-4</v>
      </c>
      <c r="AD336" s="14">
        <v>1.0887926154737318E-4</v>
      </c>
      <c r="AE336" s="14">
        <v>1.1881416806675961E-4</v>
      </c>
      <c r="AF336" s="14">
        <v>1.1203177019345502E-4</v>
      </c>
      <c r="AG336" s="14">
        <v>1.0981518587404217E-4</v>
      </c>
      <c r="AH336" s="14">
        <v>8.2226577908204332E-5</v>
      </c>
      <c r="AI336" s="14">
        <v>9.9957060668005022E-5</v>
      </c>
      <c r="AJ336" s="14">
        <v>2.6331318652330553E-4</v>
      </c>
      <c r="AK336" s="14">
        <v>6.9262496221092875E-4</v>
      </c>
      <c r="AL336" s="14">
        <v>2.928868460411552E-3</v>
      </c>
    </row>
    <row r="337" spans="1:38" x14ac:dyDescent="0.25">
      <c r="A337" s="12" t="s">
        <v>49</v>
      </c>
      <c r="B337">
        <v>2010</v>
      </c>
      <c r="C337" s="12" t="s">
        <v>398</v>
      </c>
      <c r="D337" s="1">
        <v>99</v>
      </c>
      <c r="E337" s="1">
        <v>49</v>
      </c>
      <c r="F337" s="1">
        <v>46</v>
      </c>
      <c r="G337" s="1">
        <v>52</v>
      </c>
      <c r="H337" s="1">
        <v>64</v>
      </c>
      <c r="I337" s="1">
        <v>28</v>
      </c>
      <c r="J337" s="1">
        <v>57</v>
      </c>
      <c r="K337" s="1">
        <v>39</v>
      </c>
      <c r="L337" s="1">
        <v>62</v>
      </c>
      <c r="M337" s="1">
        <v>227</v>
      </c>
      <c r="N337" s="1">
        <v>328</v>
      </c>
      <c r="O337" s="1">
        <f t="shared" si="5"/>
        <v>723</v>
      </c>
      <c r="P337" s="13">
        <v>3754561</v>
      </c>
      <c r="Q337" s="13">
        <v>233858.70399999997</v>
      </c>
      <c r="R337" s="13">
        <v>476761.16000000003</v>
      </c>
      <c r="S337" s="13">
        <v>507890.42299999995</v>
      </c>
      <c r="T337" s="13">
        <v>508182.65900000004</v>
      </c>
      <c r="U337" s="13">
        <v>502560.31</v>
      </c>
      <c r="V337" s="13">
        <v>545179.74500000011</v>
      </c>
      <c r="W337" s="13">
        <v>475385.28799999994</v>
      </c>
      <c r="X337" s="13">
        <v>266703.67599999998</v>
      </c>
      <c r="Y337" s="13">
        <v>166284.67200000002</v>
      </c>
      <c r="Z337" s="13">
        <v>74236.012000000002</v>
      </c>
      <c r="AA337" s="13">
        <v>507224.36</v>
      </c>
      <c r="AB337" s="18">
        <v>0.13509551715899676</v>
      </c>
      <c r="AC337" s="14">
        <v>4.2333254356870129E-4</v>
      </c>
      <c r="AD337" s="14">
        <v>1.027768285487014E-4</v>
      </c>
      <c r="AE337" s="14">
        <v>9.0570717455721754E-5</v>
      </c>
      <c r="AF337" s="14">
        <v>1.0232541209163928E-4</v>
      </c>
      <c r="AG337" s="14">
        <v>1.2734789979733976E-4</v>
      </c>
      <c r="AH337" s="14">
        <v>5.1359208145196216E-5</v>
      </c>
      <c r="AI337" s="14">
        <v>1.1990274297255915E-4</v>
      </c>
      <c r="AJ337" s="14">
        <v>1.4622970551032076E-4</v>
      </c>
      <c r="AK337" s="14">
        <v>3.7285457074480075E-4</v>
      </c>
      <c r="AL337" s="14">
        <v>3.0578151207799253E-3</v>
      </c>
    </row>
    <row r="338" spans="1:38" x14ac:dyDescent="0.25">
      <c r="A338" s="12" t="s">
        <v>49</v>
      </c>
      <c r="B338">
        <v>2011</v>
      </c>
      <c r="C338" s="12" t="s">
        <v>399</v>
      </c>
      <c r="D338" s="1">
        <v>97</v>
      </c>
      <c r="E338" s="1">
        <v>47</v>
      </c>
      <c r="F338" s="1">
        <v>58</v>
      </c>
      <c r="G338" s="1">
        <v>51</v>
      </c>
      <c r="H338" s="1">
        <v>42</v>
      </c>
      <c r="I338" s="1">
        <v>38</v>
      </c>
      <c r="J338" s="1">
        <v>73</v>
      </c>
      <c r="K338" s="1">
        <v>55</v>
      </c>
      <c r="L338" s="1">
        <v>65</v>
      </c>
      <c r="M338" s="1">
        <v>211</v>
      </c>
      <c r="N338" s="1">
        <v>331</v>
      </c>
      <c r="O338" s="1">
        <f t="shared" si="5"/>
        <v>737</v>
      </c>
      <c r="P338" s="13">
        <v>3745417</v>
      </c>
      <c r="Q338" s="13">
        <v>232896.51800000004</v>
      </c>
      <c r="R338" s="13">
        <v>472197.96200000012</v>
      </c>
      <c r="S338" s="13">
        <v>502699.46499999991</v>
      </c>
      <c r="T338" s="13">
        <v>512170.59299999994</v>
      </c>
      <c r="U338" s="13">
        <v>496041.27600000001</v>
      </c>
      <c r="V338" s="13">
        <v>534242.473</v>
      </c>
      <c r="W338" s="13">
        <v>485870.09200000006</v>
      </c>
      <c r="X338" s="13">
        <v>273136.61700000003</v>
      </c>
      <c r="Y338" s="13">
        <v>163937.77000000008</v>
      </c>
      <c r="Z338" s="13">
        <v>72578.395999999993</v>
      </c>
      <c r="AA338" s="13">
        <v>509652.78300000011</v>
      </c>
      <c r="AB338" s="18">
        <v>0.13607370901557828</v>
      </c>
      <c r="AC338" s="14">
        <v>4.1649398983285781E-4</v>
      </c>
      <c r="AD338" s="14">
        <v>9.9534525309958848E-5</v>
      </c>
      <c r="AE338" s="14">
        <v>1.1537708718269675E-4</v>
      </c>
      <c r="AF338" s="14">
        <v>9.9576197261290253E-5</v>
      </c>
      <c r="AG338" s="14">
        <v>8.4670373277565718E-5</v>
      </c>
      <c r="AH338" s="14">
        <v>7.1128751307648284E-5</v>
      </c>
      <c r="AI338" s="14">
        <v>1.5024592211368299E-4</v>
      </c>
      <c r="AJ338" s="14">
        <v>2.0136443294968391E-4</v>
      </c>
      <c r="AK338" s="14">
        <v>3.9649191275445536E-4</v>
      </c>
      <c r="AL338" s="14">
        <v>2.9072012007540097E-3</v>
      </c>
    </row>
    <row r="339" spans="1:38" x14ac:dyDescent="0.25">
      <c r="A339" s="12" t="s">
        <v>49</v>
      </c>
      <c r="B339">
        <v>2012</v>
      </c>
      <c r="C339" s="12" t="s">
        <v>400</v>
      </c>
      <c r="D339" s="1">
        <v>105</v>
      </c>
      <c r="E339" s="1">
        <v>41</v>
      </c>
      <c r="F339" s="1">
        <v>67</v>
      </c>
      <c r="G339" s="1">
        <v>47</v>
      </c>
      <c r="H339" s="1">
        <v>51</v>
      </c>
      <c r="I339" s="1">
        <v>73</v>
      </c>
      <c r="J339" s="1">
        <v>39</v>
      </c>
      <c r="K339" s="1">
        <v>62</v>
      </c>
      <c r="L339" s="1">
        <v>90</v>
      </c>
      <c r="M339" s="1">
        <v>193</v>
      </c>
      <c r="N339" s="1">
        <v>345</v>
      </c>
      <c r="O339" s="1">
        <f t="shared" si="5"/>
        <v>768</v>
      </c>
      <c r="P339" s="13">
        <v>3685999</v>
      </c>
      <c r="Q339" s="13">
        <v>227127.12000000005</v>
      </c>
      <c r="R339" s="13">
        <v>462624.489</v>
      </c>
      <c r="S339" s="13">
        <v>492876.38099999999</v>
      </c>
      <c r="T339" s="13">
        <v>511030.6179999999</v>
      </c>
      <c r="U339" s="13">
        <v>487829.212</v>
      </c>
      <c r="V339" s="13">
        <v>514996.74000000005</v>
      </c>
      <c r="W339" s="13">
        <v>483359.12699999998</v>
      </c>
      <c r="X339" s="13">
        <v>275602.65799999994</v>
      </c>
      <c r="Y339" s="13">
        <v>156756.66700000004</v>
      </c>
      <c r="Z339" s="13">
        <v>72734.395000000004</v>
      </c>
      <c r="AA339" s="13">
        <v>505093.72</v>
      </c>
      <c r="AB339" s="18">
        <v>0.13703034645424483</v>
      </c>
      <c r="AC339" s="14">
        <v>4.6229618021837273E-4</v>
      </c>
      <c r="AD339" s="14">
        <v>8.8624793920064182E-5</v>
      </c>
      <c r="AE339" s="14">
        <v>1.3593672284328837E-4</v>
      </c>
      <c r="AF339" s="14">
        <v>9.1971005932955683E-5</v>
      </c>
      <c r="AG339" s="14">
        <v>1.0454478482522691E-4</v>
      </c>
      <c r="AH339" s="14">
        <v>1.4174847009711168E-4</v>
      </c>
      <c r="AI339" s="14">
        <v>8.0685349301369463E-5</v>
      </c>
      <c r="AJ339" s="14">
        <v>2.2496154590787734E-4</v>
      </c>
      <c r="AK339" s="14">
        <v>5.7413825977813094E-4</v>
      </c>
      <c r="AL339" s="14">
        <v>2.6534901403936885E-3</v>
      </c>
    </row>
    <row r="340" spans="1:38" x14ac:dyDescent="0.25">
      <c r="A340" s="12" t="s">
        <v>49</v>
      </c>
      <c r="B340">
        <v>2013</v>
      </c>
      <c r="C340" s="12" t="s">
        <v>401</v>
      </c>
      <c r="D340" s="1">
        <v>88</v>
      </c>
      <c r="E340" s="1">
        <v>37</v>
      </c>
      <c r="F340" s="1">
        <v>44</v>
      </c>
      <c r="G340" s="1">
        <v>42</v>
      </c>
      <c r="H340" s="1">
        <v>68</v>
      </c>
      <c r="I340" s="1">
        <v>55</v>
      </c>
      <c r="J340" s="1">
        <v>41</v>
      </c>
      <c r="K340" s="1">
        <v>52</v>
      </c>
      <c r="L340" s="1">
        <v>94</v>
      </c>
      <c r="M340" s="1">
        <v>234</v>
      </c>
      <c r="N340" s="1">
        <v>380</v>
      </c>
      <c r="O340" s="1">
        <f t="shared" si="5"/>
        <v>755</v>
      </c>
      <c r="P340" s="13">
        <v>3766403</v>
      </c>
      <c r="Q340" s="13">
        <v>229177.13499999995</v>
      </c>
      <c r="R340" s="13">
        <v>469837.51300000009</v>
      </c>
      <c r="S340" s="13">
        <v>499633.42099999991</v>
      </c>
      <c r="T340" s="13">
        <v>518663.07500000001</v>
      </c>
      <c r="U340" s="13">
        <v>492326.46699999995</v>
      </c>
      <c r="V340" s="13">
        <v>515175.15599999996</v>
      </c>
      <c r="W340" s="13">
        <v>503076.48300000001</v>
      </c>
      <c r="X340" s="13">
        <v>300919.31199999998</v>
      </c>
      <c r="Y340" s="13">
        <v>161693.02099999995</v>
      </c>
      <c r="Z340" s="13">
        <v>76256.415999999997</v>
      </c>
      <c r="AA340" s="13">
        <v>538868.74899999995</v>
      </c>
      <c r="AB340" s="18">
        <v>0.14307251481055</v>
      </c>
      <c r="AC340" s="14">
        <v>3.8398245968124185E-4</v>
      </c>
      <c r="AD340" s="14">
        <v>7.8750629688438683E-5</v>
      </c>
      <c r="AE340" s="14">
        <v>8.806456524052263E-5</v>
      </c>
      <c r="AF340" s="14">
        <v>8.0977424506265461E-5</v>
      </c>
      <c r="AG340" s="14">
        <v>1.3811973265292685E-4</v>
      </c>
      <c r="AH340" s="14">
        <v>1.0675980656179004E-4</v>
      </c>
      <c r="AI340" s="14">
        <v>8.1498542240544361E-5</v>
      </c>
      <c r="AJ340" s="14">
        <v>1.7280379798289585E-4</v>
      </c>
      <c r="AK340" s="14">
        <v>5.8134852956949847E-4</v>
      </c>
      <c r="AL340" s="14">
        <v>3.0685942544165729E-3</v>
      </c>
    </row>
    <row r="341" spans="1:38" x14ac:dyDescent="0.25">
      <c r="A341" s="12" t="s">
        <v>49</v>
      </c>
      <c r="B341">
        <v>2014</v>
      </c>
      <c r="C341" s="12" t="s">
        <v>402</v>
      </c>
      <c r="D341" s="1">
        <v>105</v>
      </c>
      <c r="E341" s="1">
        <v>47</v>
      </c>
      <c r="F341" s="1">
        <v>43</v>
      </c>
      <c r="G341" s="1">
        <v>42</v>
      </c>
      <c r="H341" s="1">
        <v>62</v>
      </c>
      <c r="I341" s="1">
        <v>50</v>
      </c>
      <c r="J341" s="1">
        <v>79</v>
      </c>
      <c r="K341" s="1">
        <v>72</v>
      </c>
      <c r="L341" s="1">
        <v>73</v>
      </c>
      <c r="M341" s="1">
        <v>189</v>
      </c>
      <c r="N341" s="1">
        <v>334</v>
      </c>
      <c r="O341" s="1">
        <f t="shared" si="5"/>
        <v>762</v>
      </c>
      <c r="P341" s="13">
        <v>3794733</v>
      </c>
      <c r="Q341" s="13">
        <v>226112.80500000002</v>
      </c>
      <c r="R341" s="13">
        <v>470014.554</v>
      </c>
      <c r="S341" s="13">
        <v>498444.76900000003</v>
      </c>
      <c r="T341" s="13">
        <v>522453.97999999992</v>
      </c>
      <c r="U341" s="13">
        <v>499379.65099999995</v>
      </c>
      <c r="V341" s="13">
        <v>510886.11800000007</v>
      </c>
      <c r="W341" s="13">
        <v>510036.23000000004</v>
      </c>
      <c r="X341" s="13">
        <v>317239.18099999998</v>
      </c>
      <c r="Y341" s="13">
        <v>162959.38599999997</v>
      </c>
      <c r="Z341" s="13">
        <v>76676.89899999999</v>
      </c>
      <c r="AA341" s="13">
        <v>556875.4659999999</v>
      </c>
      <c r="AB341" s="18">
        <v>0.14674957790179174</v>
      </c>
      <c r="AC341" s="14">
        <v>4.6436998559192606E-4</v>
      </c>
      <c r="AD341" s="14">
        <v>9.9996903500141398E-5</v>
      </c>
      <c r="AE341" s="14">
        <v>8.6268334375879464E-5</v>
      </c>
      <c r="AF341" s="14">
        <v>8.0389855581155693E-5</v>
      </c>
      <c r="AG341" s="14">
        <v>1.2415403766622443E-4</v>
      </c>
      <c r="AH341" s="14">
        <v>9.7869169347834957E-5</v>
      </c>
      <c r="AI341" s="14">
        <v>1.5489095745217942E-4</v>
      </c>
      <c r="AJ341" s="14">
        <v>2.2695809443537809E-4</v>
      </c>
      <c r="AK341" s="14">
        <v>4.4796437806902397E-4</v>
      </c>
      <c r="AL341" s="14">
        <v>2.4648884144362702E-3</v>
      </c>
    </row>
    <row r="342" spans="1:38" x14ac:dyDescent="0.25">
      <c r="A342" s="12" t="s">
        <v>49</v>
      </c>
      <c r="B342">
        <v>2015</v>
      </c>
      <c r="C342" s="12" t="s">
        <v>403</v>
      </c>
      <c r="D342" s="1">
        <v>127</v>
      </c>
      <c r="E342" s="1">
        <v>71</v>
      </c>
      <c r="F342" s="1">
        <v>54</v>
      </c>
      <c r="G342" s="1">
        <v>46</v>
      </c>
      <c r="H342" s="1">
        <v>35</v>
      </c>
      <c r="I342" s="1">
        <v>40</v>
      </c>
      <c r="J342" s="1">
        <v>63</v>
      </c>
      <c r="K342" s="1">
        <v>45</v>
      </c>
      <c r="L342" s="1">
        <v>82</v>
      </c>
      <c r="M342" s="1">
        <v>221</v>
      </c>
      <c r="N342" s="1">
        <v>348</v>
      </c>
      <c r="O342" s="1">
        <f t="shared" si="5"/>
        <v>784</v>
      </c>
      <c r="P342" s="13">
        <v>3777756</v>
      </c>
      <c r="Q342" s="13">
        <v>223552.65700000004</v>
      </c>
      <c r="R342" s="13">
        <v>464054.46699999983</v>
      </c>
      <c r="S342" s="13">
        <v>495284.79100000008</v>
      </c>
      <c r="T342" s="13">
        <v>521572.04599999997</v>
      </c>
      <c r="U342" s="13">
        <v>493857.64699999994</v>
      </c>
      <c r="V342" s="13">
        <v>497180.55999999994</v>
      </c>
      <c r="W342" s="13">
        <v>509053.87999999989</v>
      </c>
      <c r="X342" s="13">
        <v>330949.71800000005</v>
      </c>
      <c r="Y342" s="13">
        <v>162555.117</v>
      </c>
      <c r="Z342" s="13">
        <v>78316.396999999997</v>
      </c>
      <c r="AA342" s="13">
        <v>571821.23200000008</v>
      </c>
      <c r="AB342" s="18">
        <v>0.1513653163412354</v>
      </c>
      <c r="AC342" s="14">
        <v>5.6809881709435459E-4</v>
      </c>
      <c r="AD342" s="14">
        <v>1.5299928143995223E-4</v>
      </c>
      <c r="AE342" s="14">
        <v>1.0902818132366191E-4</v>
      </c>
      <c r="AF342" s="14">
        <v>8.8194910660530304E-5</v>
      </c>
      <c r="AG342" s="14">
        <v>7.0870624789576267E-5</v>
      </c>
      <c r="AH342" s="14">
        <v>8.0453668582697611E-5</v>
      </c>
      <c r="AI342" s="14">
        <v>1.2375900169938792E-4</v>
      </c>
      <c r="AJ342" s="14">
        <v>1.3597231709984412E-4</v>
      </c>
      <c r="AK342" s="14">
        <v>5.0444428642624649E-4</v>
      </c>
      <c r="AL342" s="14">
        <v>2.8218867116678007E-3</v>
      </c>
    </row>
    <row r="343" spans="1:38" x14ac:dyDescent="0.25">
      <c r="A343" s="12" t="s">
        <v>49</v>
      </c>
      <c r="B343">
        <v>2016</v>
      </c>
      <c r="C343" s="12" t="s">
        <v>404</v>
      </c>
      <c r="D343" s="1">
        <v>108</v>
      </c>
      <c r="E343" s="1">
        <v>38</v>
      </c>
      <c r="F343" s="1">
        <v>49</v>
      </c>
      <c r="G343" s="1">
        <v>56</v>
      </c>
      <c r="H343" s="1">
        <v>50</v>
      </c>
      <c r="I343" s="1">
        <v>54</v>
      </c>
      <c r="J343" s="1">
        <v>62</v>
      </c>
      <c r="K343" s="1">
        <v>76</v>
      </c>
      <c r="L343" s="1">
        <v>77</v>
      </c>
      <c r="M343" s="1">
        <v>166</v>
      </c>
      <c r="N343" s="1">
        <v>319</v>
      </c>
      <c r="O343" s="1">
        <f t="shared" si="5"/>
        <v>736</v>
      </c>
      <c r="P343" s="13">
        <v>3966871</v>
      </c>
      <c r="Q343" s="13">
        <v>230554.40300000002</v>
      </c>
      <c r="R343" s="13">
        <v>479169.77999999997</v>
      </c>
      <c r="S343" s="13">
        <v>509292.72499999998</v>
      </c>
      <c r="T343" s="13">
        <v>546719.34000000008</v>
      </c>
      <c r="U343" s="13">
        <v>516977.07700000005</v>
      </c>
      <c r="V343" s="13">
        <v>514357.321</v>
      </c>
      <c r="W343" s="13">
        <v>536704.63099999994</v>
      </c>
      <c r="X343" s="13">
        <v>373606.99100000004</v>
      </c>
      <c r="Y343" s="13">
        <v>175018.73500000004</v>
      </c>
      <c r="Z343" s="13">
        <v>84529.169000000009</v>
      </c>
      <c r="AA343" s="13">
        <v>633154.89500000002</v>
      </c>
      <c r="AB343" s="18">
        <v>0.15961065913159264</v>
      </c>
      <c r="AC343" s="14">
        <v>4.6843607666863766E-4</v>
      </c>
      <c r="AD343" s="14">
        <v>7.9303832558054896E-5</v>
      </c>
      <c r="AE343" s="14">
        <v>9.6211859299580619E-5</v>
      </c>
      <c r="AF343" s="14">
        <v>1.0242915496642206E-4</v>
      </c>
      <c r="AG343" s="14">
        <v>9.6716087084843799E-5</v>
      </c>
      <c r="AH343" s="14">
        <v>1.0498538233112852E-4</v>
      </c>
      <c r="AI343" s="14">
        <v>1.1551977832663793E-4</v>
      </c>
      <c r="AJ343" s="14">
        <v>2.0342231765143814E-4</v>
      </c>
      <c r="AK343" s="14">
        <v>4.3995289989954493E-4</v>
      </c>
      <c r="AL343" s="14">
        <v>1.9638191403490548E-3</v>
      </c>
    </row>
    <row r="344" spans="1:38" x14ac:dyDescent="0.25">
      <c r="A344" s="12" t="s">
        <v>49</v>
      </c>
      <c r="B344">
        <v>2017</v>
      </c>
      <c r="C344" s="12" t="s">
        <v>405</v>
      </c>
      <c r="D344" s="1">
        <v>122</v>
      </c>
      <c r="E344" s="1">
        <v>43</v>
      </c>
      <c r="F344" s="1">
        <v>68</v>
      </c>
      <c r="G344" s="1">
        <v>59</v>
      </c>
      <c r="H344" s="1">
        <v>58</v>
      </c>
      <c r="I344" s="1">
        <v>55</v>
      </c>
      <c r="J344" s="1">
        <v>57</v>
      </c>
      <c r="K344" s="1">
        <v>79</v>
      </c>
      <c r="L344" s="1">
        <v>106</v>
      </c>
      <c r="M344" s="1">
        <v>256</v>
      </c>
      <c r="N344" s="1">
        <v>441</v>
      </c>
      <c r="O344" s="1">
        <f t="shared" si="5"/>
        <v>903</v>
      </c>
      <c r="P344" s="13">
        <v>3916510</v>
      </c>
      <c r="Q344" s="13">
        <v>226322</v>
      </c>
      <c r="R344" s="13">
        <v>473065</v>
      </c>
      <c r="S344" s="13">
        <v>498363</v>
      </c>
      <c r="T344" s="13">
        <v>547051</v>
      </c>
      <c r="U344" s="13">
        <v>516265</v>
      </c>
      <c r="V344" s="13">
        <v>501461</v>
      </c>
      <c r="W344" s="13">
        <v>523735</v>
      </c>
      <c r="X344" s="13">
        <v>377179</v>
      </c>
      <c r="Y344" s="13">
        <v>172622</v>
      </c>
      <c r="Z344" s="13">
        <v>80447</v>
      </c>
      <c r="AA344" s="13">
        <v>630248</v>
      </c>
      <c r="AB344" s="18">
        <v>0.16092081981151587</v>
      </c>
      <c r="AC344" s="14">
        <v>5.3905497477045974E-4</v>
      </c>
      <c r="AD344" s="14">
        <v>9.0896599833003924E-5</v>
      </c>
      <c r="AE344" s="14">
        <v>1.364467265828322E-4</v>
      </c>
      <c r="AF344" s="14">
        <v>1.0785100475092816E-4</v>
      </c>
      <c r="AG344" s="14">
        <v>1.1234540400763173E-4</v>
      </c>
      <c r="AH344" s="14">
        <v>1.0967951645292455E-4</v>
      </c>
      <c r="AI344" s="14">
        <v>1.0883366588064574E-4</v>
      </c>
      <c r="AJ344" s="14">
        <v>2.0944962471399522E-4</v>
      </c>
      <c r="AK344" s="14">
        <v>6.140584630000811E-4</v>
      </c>
      <c r="AL344" s="14">
        <v>3.1822193493853098E-3</v>
      </c>
    </row>
    <row r="345" spans="1:38" x14ac:dyDescent="0.25">
      <c r="A345" s="12" t="s">
        <v>50</v>
      </c>
      <c r="B345">
        <v>2009</v>
      </c>
      <c r="C345" s="12" t="s">
        <v>406</v>
      </c>
      <c r="D345" s="1">
        <v>102</v>
      </c>
      <c r="E345" s="1">
        <v>42</v>
      </c>
      <c r="F345" s="1">
        <v>60</v>
      </c>
      <c r="G345" s="1">
        <v>55</v>
      </c>
      <c r="H345" s="1">
        <v>61</v>
      </c>
      <c r="I345" s="1">
        <v>101</v>
      </c>
      <c r="J345" s="1">
        <v>170</v>
      </c>
      <c r="K345" s="1">
        <v>270</v>
      </c>
      <c r="L345" s="1">
        <v>686</v>
      </c>
      <c r="M345" s="1">
        <v>1232</v>
      </c>
      <c r="N345" s="1">
        <v>2188</v>
      </c>
      <c r="O345" s="1">
        <f t="shared" si="5"/>
        <v>2779</v>
      </c>
      <c r="P345" s="13">
        <v>12516596</v>
      </c>
      <c r="Q345" s="13">
        <v>739141.19899999979</v>
      </c>
      <c r="R345" s="13">
        <v>1545708.8149999995</v>
      </c>
      <c r="S345" s="13">
        <v>1717902.9739999997</v>
      </c>
      <c r="T345" s="13">
        <v>1500928.5100000002</v>
      </c>
      <c r="U345" s="13">
        <v>1727959.683</v>
      </c>
      <c r="V345" s="13">
        <v>1915532.784</v>
      </c>
      <c r="W345" s="13">
        <v>1453344.2419999996</v>
      </c>
      <c r="X345" s="13">
        <v>916825.93900000001</v>
      </c>
      <c r="Y345" s="13">
        <v>714108.0060000004</v>
      </c>
      <c r="Z345" s="13">
        <v>284686.71100000001</v>
      </c>
      <c r="AA345" s="13">
        <v>1915620.6560000004</v>
      </c>
      <c r="AB345" s="18">
        <v>0.15304645576161446</v>
      </c>
      <c r="AC345" s="14">
        <v>1.3799799028656233E-4</v>
      </c>
      <c r="AD345" s="14">
        <v>2.7172000050992796E-5</v>
      </c>
      <c r="AE345" s="14">
        <v>3.492630311960797E-5</v>
      </c>
      <c r="AF345" s="14">
        <v>3.6643983796403461E-5</v>
      </c>
      <c r="AG345" s="14">
        <v>3.5301749572128183E-5</v>
      </c>
      <c r="AH345" s="14">
        <v>5.2726844898520934E-5</v>
      </c>
      <c r="AI345" s="14">
        <v>1.1697159907969006E-4</v>
      </c>
      <c r="AJ345" s="14">
        <v>2.9449428568141767E-4</v>
      </c>
      <c r="AK345" s="14">
        <v>9.6063899891356155E-4</v>
      </c>
      <c r="AL345" s="14">
        <v>4.3275641341755499E-3</v>
      </c>
    </row>
    <row r="346" spans="1:38" x14ac:dyDescent="0.25">
      <c r="A346" s="12" t="s">
        <v>50</v>
      </c>
      <c r="B346">
        <v>2010</v>
      </c>
      <c r="C346" s="12" t="s">
        <v>407</v>
      </c>
      <c r="D346" s="1">
        <v>107</v>
      </c>
      <c r="E346" s="1">
        <v>58</v>
      </c>
      <c r="F346" s="1">
        <v>46</v>
      </c>
      <c r="G346" s="1">
        <v>70</v>
      </c>
      <c r="H346" s="1">
        <v>68</v>
      </c>
      <c r="I346" s="1">
        <v>73</v>
      </c>
      <c r="J346" s="1">
        <v>138</v>
      </c>
      <c r="K346" s="1">
        <v>256</v>
      </c>
      <c r="L346" s="1">
        <v>615</v>
      </c>
      <c r="M346" s="1">
        <v>1176</v>
      </c>
      <c r="N346" s="1">
        <v>2047</v>
      </c>
      <c r="O346" s="1">
        <f t="shared" si="5"/>
        <v>2607</v>
      </c>
      <c r="P346" s="13">
        <v>12554832</v>
      </c>
      <c r="Q346" s="13">
        <v>725472.36099999992</v>
      </c>
      <c r="R346" s="13">
        <v>1554319.3720000007</v>
      </c>
      <c r="S346" s="13">
        <v>1753352.3289999997</v>
      </c>
      <c r="T346" s="13">
        <v>1478699.139</v>
      </c>
      <c r="U346" s="13">
        <v>1683489.1369999996</v>
      </c>
      <c r="V346" s="13">
        <v>1923625.3540000001</v>
      </c>
      <c r="W346" s="13">
        <v>1517166.7909999995</v>
      </c>
      <c r="X346" s="13">
        <v>937049.86599999981</v>
      </c>
      <c r="Y346" s="13">
        <v>696249.81799999985</v>
      </c>
      <c r="Z346" s="13">
        <v>286485.72899999999</v>
      </c>
      <c r="AA346" s="13">
        <v>1919785.4129999997</v>
      </c>
      <c r="AB346" s="18">
        <v>0.15291207504807708</v>
      </c>
      <c r="AC346" s="14">
        <v>1.4749011230766931E-4</v>
      </c>
      <c r="AD346" s="14">
        <v>3.7315368414516536E-5</v>
      </c>
      <c r="AE346" s="14">
        <v>2.6235457209125484E-5</v>
      </c>
      <c r="AF346" s="14">
        <v>4.7338906308783616E-5</v>
      </c>
      <c r="AG346" s="14">
        <v>4.0392301028551284E-5</v>
      </c>
      <c r="AH346" s="14">
        <v>3.7949177498728266E-5</v>
      </c>
      <c r="AI346" s="14">
        <v>9.0959017043235592E-5</v>
      </c>
      <c r="AJ346" s="14">
        <v>2.7319784067927081E-4</v>
      </c>
      <c r="AK346" s="14">
        <v>8.8330364202694864E-4</v>
      </c>
      <c r="AL346" s="14">
        <v>4.1049165140089753E-3</v>
      </c>
    </row>
    <row r="347" spans="1:38" x14ac:dyDescent="0.25">
      <c r="A347" s="12" t="s">
        <v>50</v>
      </c>
      <c r="B347">
        <v>2011</v>
      </c>
      <c r="C347" s="12" t="s">
        <v>408</v>
      </c>
      <c r="D347" s="1">
        <v>102</v>
      </c>
      <c r="E347" s="1">
        <v>38</v>
      </c>
      <c r="F347" s="1">
        <v>70</v>
      </c>
      <c r="G347" s="1">
        <v>49</v>
      </c>
      <c r="H347" s="1">
        <v>34</v>
      </c>
      <c r="I347" s="1">
        <v>72</v>
      </c>
      <c r="J347" s="1">
        <v>176</v>
      </c>
      <c r="K347" s="1">
        <v>312</v>
      </c>
      <c r="L347" s="1">
        <v>691</v>
      </c>
      <c r="M347" s="1">
        <v>1423</v>
      </c>
      <c r="N347" s="1">
        <v>2426</v>
      </c>
      <c r="O347" s="1">
        <f t="shared" si="5"/>
        <v>2967</v>
      </c>
      <c r="P347" s="13">
        <v>12505696</v>
      </c>
      <c r="Q347" s="13">
        <v>720027.64300000016</v>
      </c>
      <c r="R347" s="13">
        <v>1531028.1340000003</v>
      </c>
      <c r="S347" s="13">
        <v>1752560.2529999998</v>
      </c>
      <c r="T347" s="13">
        <v>1482769.2370000004</v>
      </c>
      <c r="U347" s="13">
        <v>1632951.3779999998</v>
      </c>
      <c r="V347" s="13">
        <v>1907256.196</v>
      </c>
      <c r="W347" s="13">
        <v>1557111.8379999998</v>
      </c>
      <c r="X347" s="13">
        <v>947215.16099999973</v>
      </c>
      <c r="Y347" s="13">
        <v>677199.06099999987</v>
      </c>
      <c r="Z347" s="13">
        <v>292467.32799999998</v>
      </c>
      <c r="AA347" s="13">
        <v>1916881.5499999996</v>
      </c>
      <c r="AB347" s="18">
        <v>0.15328067706107679</v>
      </c>
      <c r="AC347" s="14">
        <v>1.4166122785927538E-4</v>
      </c>
      <c r="AD347" s="14">
        <v>2.481992274088413E-5</v>
      </c>
      <c r="AE347" s="14">
        <v>3.9941565421317361E-5</v>
      </c>
      <c r="AF347" s="14">
        <v>3.3046275021957439E-5</v>
      </c>
      <c r="AG347" s="14">
        <v>2.0821195571445854E-5</v>
      </c>
      <c r="AH347" s="14">
        <v>3.7750565524968417E-5</v>
      </c>
      <c r="AI347" s="14">
        <v>1.1302977455110712E-4</v>
      </c>
      <c r="AJ347" s="14">
        <v>3.293866196890403E-4</v>
      </c>
      <c r="AK347" s="14">
        <v>1.0203794420205201E-3</v>
      </c>
      <c r="AL347" s="14">
        <v>4.8655007372310662E-3</v>
      </c>
    </row>
    <row r="348" spans="1:38" x14ac:dyDescent="0.25">
      <c r="A348" s="12" t="s">
        <v>50</v>
      </c>
      <c r="B348">
        <v>2012</v>
      </c>
      <c r="C348" s="12" t="s">
        <v>409</v>
      </c>
      <c r="D348" s="1">
        <v>90</v>
      </c>
      <c r="E348" s="1">
        <v>68</v>
      </c>
      <c r="F348" s="1">
        <v>42</v>
      </c>
      <c r="G348" s="1">
        <v>58</v>
      </c>
      <c r="H348" s="1">
        <v>33</v>
      </c>
      <c r="I348" s="1">
        <v>43</v>
      </c>
      <c r="J348" s="1">
        <v>106</v>
      </c>
      <c r="K348" s="1">
        <v>258</v>
      </c>
      <c r="L348" s="1">
        <v>646</v>
      </c>
      <c r="M348" s="1">
        <v>1208</v>
      </c>
      <c r="N348" s="1">
        <v>2112</v>
      </c>
      <c r="O348" s="1">
        <f t="shared" si="5"/>
        <v>2552</v>
      </c>
      <c r="P348" s="13">
        <v>12620483</v>
      </c>
      <c r="Q348" s="13">
        <v>722424.2620000001</v>
      </c>
      <c r="R348" s="13">
        <v>1533744.8569999994</v>
      </c>
      <c r="S348" s="13">
        <v>1761444.054</v>
      </c>
      <c r="T348" s="13">
        <v>1513076.6430000004</v>
      </c>
      <c r="U348" s="13">
        <v>1606425.2390000001</v>
      </c>
      <c r="V348" s="13">
        <v>1911483.2229999993</v>
      </c>
      <c r="W348" s="13">
        <v>1614674.6669999999</v>
      </c>
      <c r="X348" s="13">
        <v>985576.42499999958</v>
      </c>
      <c r="Y348" s="13">
        <v>670712.89900000009</v>
      </c>
      <c r="Z348" s="13">
        <v>303341.68100000022</v>
      </c>
      <c r="AA348" s="13">
        <v>1959631.0049999999</v>
      </c>
      <c r="AB348" s="18">
        <v>0.15527385164260352</v>
      </c>
      <c r="AC348" s="14">
        <v>1.2458053353695363E-4</v>
      </c>
      <c r="AD348" s="14">
        <v>4.4335926989191545E-5</v>
      </c>
      <c r="AE348" s="14">
        <v>2.3844072654265522E-5</v>
      </c>
      <c r="AF348" s="14">
        <v>3.8332493114824972E-5</v>
      </c>
      <c r="AG348" s="14">
        <v>2.0542505931083666E-5</v>
      </c>
      <c r="AH348" s="14">
        <v>2.2495619884391743E-5</v>
      </c>
      <c r="AI348" s="14">
        <v>6.5647899336244436E-5</v>
      </c>
      <c r="AJ348" s="14">
        <v>2.6177574204861901E-4</v>
      </c>
      <c r="AK348" s="14">
        <v>9.6315428100928759E-4</v>
      </c>
      <c r="AL348" s="14">
        <v>3.9823079901769223E-3</v>
      </c>
    </row>
    <row r="349" spans="1:38" x14ac:dyDescent="0.25">
      <c r="A349" s="12" t="s">
        <v>50</v>
      </c>
      <c r="B349">
        <v>2013</v>
      </c>
      <c r="C349" s="12" t="s">
        <v>410</v>
      </c>
      <c r="D349" s="1">
        <v>91</v>
      </c>
      <c r="E349" s="1">
        <v>49</v>
      </c>
      <c r="F349" s="1">
        <v>52</v>
      </c>
      <c r="G349" s="1">
        <v>48</v>
      </c>
      <c r="H349" s="1">
        <v>55</v>
      </c>
      <c r="I349" s="1">
        <v>69</v>
      </c>
      <c r="J349" s="1">
        <v>184</v>
      </c>
      <c r="K349" s="1">
        <v>302</v>
      </c>
      <c r="L349" s="1">
        <v>708</v>
      </c>
      <c r="M349" s="1">
        <v>1526</v>
      </c>
      <c r="N349" s="1">
        <v>2536</v>
      </c>
      <c r="O349" s="1">
        <f t="shared" si="5"/>
        <v>3084</v>
      </c>
      <c r="P349" s="13">
        <v>12582017</v>
      </c>
      <c r="Q349" s="13">
        <v>714393.63199999975</v>
      </c>
      <c r="R349" s="13">
        <v>1518362.7389999998</v>
      </c>
      <c r="S349" s="13">
        <v>1742237.4549999998</v>
      </c>
      <c r="T349" s="13">
        <v>1536398.372</v>
      </c>
      <c r="U349" s="13">
        <v>1566108.3139999998</v>
      </c>
      <c r="V349" s="13">
        <v>1880276.4209999999</v>
      </c>
      <c r="W349" s="13">
        <v>1650045.17</v>
      </c>
      <c r="X349" s="13">
        <v>1008631.4070000001</v>
      </c>
      <c r="Y349" s="13">
        <v>658688.98399999994</v>
      </c>
      <c r="Z349" s="13">
        <v>308211.10899999994</v>
      </c>
      <c r="AA349" s="13">
        <v>1975531.5</v>
      </c>
      <c r="AB349" s="18">
        <v>0.15701230573762537</v>
      </c>
      <c r="AC349" s="14">
        <v>1.2738075470415173E-4</v>
      </c>
      <c r="AD349" s="14">
        <v>3.2271603314153779E-5</v>
      </c>
      <c r="AE349" s="14">
        <v>2.9846677816945453E-5</v>
      </c>
      <c r="AF349" s="14">
        <v>3.124189720242687E-5</v>
      </c>
      <c r="AG349" s="14">
        <v>3.5118899190008393E-5</v>
      </c>
      <c r="AH349" s="14">
        <v>3.669673204927139E-5</v>
      </c>
      <c r="AI349" s="14">
        <v>1.1151209878696836E-4</v>
      </c>
      <c r="AJ349" s="14">
        <v>2.9941562190517827E-4</v>
      </c>
      <c r="AK349" s="14">
        <v>1.0748623663030625E-3</v>
      </c>
      <c r="AL349" s="14">
        <v>4.9511518418370844E-3</v>
      </c>
    </row>
    <row r="350" spans="1:38" x14ac:dyDescent="0.25">
      <c r="A350" s="12" t="s">
        <v>50</v>
      </c>
      <c r="B350">
        <v>2014</v>
      </c>
      <c r="C350" s="12" t="s">
        <v>411</v>
      </c>
      <c r="D350" s="1">
        <v>80</v>
      </c>
      <c r="E350" s="1">
        <v>49</v>
      </c>
      <c r="F350" s="1">
        <v>60</v>
      </c>
      <c r="G350" s="1">
        <v>46</v>
      </c>
      <c r="H350" s="1">
        <v>58</v>
      </c>
      <c r="I350" s="1">
        <v>78</v>
      </c>
      <c r="J350" s="1">
        <v>215</v>
      </c>
      <c r="K350" s="1">
        <v>320</v>
      </c>
      <c r="L350" s="1">
        <v>611</v>
      </c>
      <c r="M350" s="1">
        <v>1232</v>
      </c>
      <c r="N350" s="1">
        <v>2163</v>
      </c>
      <c r="O350" s="1">
        <f t="shared" si="5"/>
        <v>2749</v>
      </c>
      <c r="P350" s="13">
        <v>12509418</v>
      </c>
      <c r="Q350" s="13">
        <v>707552.38400000019</v>
      </c>
      <c r="R350" s="13">
        <v>1499872.4420000005</v>
      </c>
      <c r="S350" s="13">
        <v>1704753.8540000001</v>
      </c>
      <c r="T350" s="13">
        <v>1554535.5030000003</v>
      </c>
      <c r="U350" s="13">
        <v>1527752.5890000004</v>
      </c>
      <c r="V350" s="13">
        <v>1840690.8940000003</v>
      </c>
      <c r="W350" s="13">
        <v>1676020.0329999998</v>
      </c>
      <c r="X350" s="13">
        <v>1040713.6540000003</v>
      </c>
      <c r="Y350" s="13">
        <v>647888.196</v>
      </c>
      <c r="Z350" s="13">
        <v>313739.38500000001</v>
      </c>
      <c r="AA350" s="13">
        <v>2002341.2350000003</v>
      </c>
      <c r="AB350" s="18">
        <v>0.16006669814694818</v>
      </c>
      <c r="AC350" s="14">
        <v>1.1306583344082122E-4</v>
      </c>
      <c r="AD350" s="14">
        <v>3.2669444832695969E-5</v>
      </c>
      <c r="AE350" s="14">
        <v>3.5195696938427336E-5</v>
      </c>
      <c r="AF350" s="14">
        <v>2.9590832702905462E-5</v>
      </c>
      <c r="AG350" s="14">
        <v>3.7964262288021547E-5</v>
      </c>
      <c r="AH350" s="14">
        <v>4.2375392986542363E-5</v>
      </c>
      <c r="AI350" s="14">
        <v>1.2828008959723456E-4</v>
      </c>
      <c r="AJ350" s="14">
        <v>3.0748131224191653E-4</v>
      </c>
      <c r="AK350" s="14">
        <v>9.4306394802723035E-4</v>
      </c>
      <c r="AL350" s="14">
        <v>3.9268260820999566E-3</v>
      </c>
    </row>
    <row r="351" spans="1:38" x14ac:dyDescent="0.25">
      <c r="A351" s="12" t="s">
        <v>50</v>
      </c>
      <c r="B351">
        <v>2015</v>
      </c>
      <c r="C351" s="12" t="s">
        <v>412</v>
      </c>
      <c r="D351" s="1">
        <v>125</v>
      </c>
      <c r="E351" s="1">
        <v>36</v>
      </c>
      <c r="F351" s="1">
        <v>61</v>
      </c>
      <c r="G351" s="1">
        <v>63</v>
      </c>
      <c r="H351" s="1">
        <v>62</v>
      </c>
      <c r="I351" s="1">
        <v>87</v>
      </c>
      <c r="J351" s="1">
        <v>199</v>
      </c>
      <c r="K351" s="1">
        <v>355</v>
      </c>
      <c r="L351" s="1">
        <v>697</v>
      </c>
      <c r="M351" s="1">
        <v>1508</v>
      </c>
      <c r="N351" s="1">
        <v>2560</v>
      </c>
      <c r="O351" s="1">
        <f t="shared" si="5"/>
        <v>3193</v>
      </c>
      <c r="P351" s="13">
        <v>12416464</v>
      </c>
      <c r="Q351" s="13">
        <v>701119.5920000003</v>
      </c>
      <c r="R351" s="13">
        <v>1481243.8069999998</v>
      </c>
      <c r="S351" s="13">
        <v>1701756.4950000003</v>
      </c>
      <c r="T351" s="13">
        <v>1569216.2610000004</v>
      </c>
      <c r="U351" s="13">
        <v>1490626.4790000001</v>
      </c>
      <c r="V351" s="13">
        <v>1788497.4560000002</v>
      </c>
      <c r="W351" s="13">
        <v>1683137.3970000001</v>
      </c>
      <c r="X351" s="13">
        <v>1066015.9660000002</v>
      </c>
      <c r="Y351" s="13">
        <v>633377.90299999982</v>
      </c>
      <c r="Z351" s="13">
        <v>308740.50000000006</v>
      </c>
      <c r="AA351" s="13">
        <v>2008134.3689999999</v>
      </c>
      <c r="AB351" s="18">
        <v>0.1617315822765644</v>
      </c>
      <c r="AC351" s="14">
        <v>1.7828627444774065E-4</v>
      </c>
      <c r="AD351" s="14">
        <v>2.4303899081213174E-5</v>
      </c>
      <c r="AE351" s="14">
        <v>3.5845316400569983E-5</v>
      </c>
      <c r="AF351" s="14">
        <v>4.0147430004231895E-5</v>
      </c>
      <c r="AG351" s="14">
        <v>4.1593250135737054E-5</v>
      </c>
      <c r="AH351" s="14">
        <v>4.8644184372829203E-5</v>
      </c>
      <c r="AI351" s="14">
        <v>1.1823158368098454E-4</v>
      </c>
      <c r="AJ351" s="14">
        <v>3.3301565016147228E-4</v>
      </c>
      <c r="AK351" s="14">
        <v>1.1004488737271282E-3</v>
      </c>
      <c r="AL351" s="14">
        <v>4.8843608143408455E-3</v>
      </c>
    </row>
    <row r="352" spans="1:38" x14ac:dyDescent="0.25">
      <c r="A352" s="12" t="s">
        <v>50</v>
      </c>
      <c r="B352">
        <v>2016</v>
      </c>
      <c r="C352" s="12" t="s">
        <v>413</v>
      </c>
      <c r="D352" s="1">
        <v>111</v>
      </c>
      <c r="E352" s="1">
        <v>55</v>
      </c>
      <c r="F352" s="1">
        <v>69</v>
      </c>
      <c r="G352" s="1">
        <v>47</v>
      </c>
      <c r="H352" s="1">
        <v>52</v>
      </c>
      <c r="I352" s="1">
        <v>61</v>
      </c>
      <c r="J352" s="1">
        <v>147</v>
      </c>
      <c r="K352" s="1">
        <v>356</v>
      </c>
      <c r="L352" s="1">
        <v>624</v>
      </c>
      <c r="M352" s="1">
        <v>1191</v>
      </c>
      <c r="N352" s="1">
        <v>2171</v>
      </c>
      <c r="O352" s="1">
        <f t="shared" si="5"/>
        <v>2713</v>
      </c>
      <c r="P352" s="13">
        <v>12694911</v>
      </c>
      <c r="Q352" s="13">
        <v>710555.89799999993</v>
      </c>
      <c r="R352" s="13">
        <v>1500531.7320000001</v>
      </c>
      <c r="S352" s="13">
        <v>1705344.0869999994</v>
      </c>
      <c r="T352" s="13">
        <v>1626741.355</v>
      </c>
      <c r="U352" s="13">
        <v>1506314.534</v>
      </c>
      <c r="V352" s="13">
        <v>1789850.4019999993</v>
      </c>
      <c r="W352" s="13">
        <v>1745805.709</v>
      </c>
      <c r="X352" s="13">
        <v>1140570.2300000004</v>
      </c>
      <c r="Y352" s="13">
        <v>651995.60100000002</v>
      </c>
      <c r="Z352" s="13">
        <v>321261.679</v>
      </c>
      <c r="AA352" s="13">
        <v>2113827.5100000007</v>
      </c>
      <c r="AB352" s="18">
        <v>0.16650983295589869</v>
      </c>
      <c r="AC352" s="14">
        <v>1.5621571830229183E-4</v>
      </c>
      <c r="AD352" s="14">
        <v>3.6653673379297787E-5</v>
      </c>
      <c r="AE352" s="14">
        <v>4.0461042745562953E-5</v>
      </c>
      <c r="AF352" s="14">
        <v>2.8892116042626826E-5</v>
      </c>
      <c r="AG352" s="14">
        <v>3.4521342539207018E-5</v>
      </c>
      <c r="AH352" s="14">
        <v>3.4081060591342105E-5</v>
      </c>
      <c r="AI352" s="14">
        <v>8.4201809652805984E-5</v>
      </c>
      <c r="AJ352" s="14">
        <v>3.1212457649363673E-4</v>
      </c>
      <c r="AK352" s="14">
        <v>9.5706167195444005E-4</v>
      </c>
      <c r="AL352" s="14">
        <v>3.7072582192412685E-3</v>
      </c>
    </row>
    <row r="353" spans="1:38" x14ac:dyDescent="0.25">
      <c r="A353" s="12" t="s">
        <v>50</v>
      </c>
      <c r="B353">
        <v>2017</v>
      </c>
      <c r="C353" s="12" t="s">
        <v>414</v>
      </c>
      <c r="D353" s="1">
        <v>100</v>
      </c>
      <c r="E353" s="1">
        <v>48</v>
      </c>
      <c r="F353" s="1">
        <v>54</v>
      </c>
      <c r="G353" s="1">
        <v>59</v>
      </c>
      <c r="H353" s="1">
        <v>77</v>
      </c>
      <c r="I353" s="1">
        <v>68</v>
      </c>
      <c r="J353" s="1">
        <v>199</v>
      </c>
      <c r="K353" s="1">
        <v>360</v>
      </c>
      <c r="L353" s="1">
        <v>611</v>
      </c>
      <c r="M353" s="1">
        <v>1422</v>
      </c>
      <c r="N353" s="1">
        <v>2393</v>
      </c>
      <c r="O353" s="1">
        <f t="shared" si="5"/>
        <v>2998</v>
      </c>
      <c r="P353" s="13">
        <v>12746614</v>
      </c>
      <c r="Q353" s="13">
        <v>709882</v>
      </c>
      <c r="R353" s="13">
        <v>1496357</v>
      </c>
      <c r="S353" s="13">
        <v>1690044</v>
      </c>
      <c r="T353" s="13">
        <v>1643229</v>
      </c>
      <c r="U353" s="13">
        <v>1495692</v>
      </c>
      <c r="V353" s="13">
        <v>1763056</v>
      </c>
      <c r="W353" s="13">
        <v>1776802</v>
      </c>
      <c r="X353" s="13">
        <v>1191125</v>
      </c>
      <c r="Y353" s="13">
        <v>656842</v>
      </c>
      <c r="Z353" s="13">
        <v>323585</v>
      </c>
      <c r="AA353" s="13">
        <v>2171552</v>
      </c>
      <c r="AB353" s="18">
        <v>0.17036304700212934</v>
      </c>
      <c r="AC353" s="14">
        <v>1.4086848236749205E-4</v>
      </c>
      <c r="AD353" s="14">
        <v>3.207790654235587E-5</v>
      </c>
      <c r="AE353" s="14">
        <v>3.1951830839907127E-5</v>
      </c>
      <c r="AF353" s="14">
        <v>3.5904916478470134E-5</v>
      </c>
      <c r="AG353" s="14">
        <v>5.1481187303268318E-5</v>
      </c>
      <c r="AH353" s="14">
        <v>3.8569393144630684E-5</v>
      </c>
      <c r="AI353" s="14">
        <v>1.1199897343654499E-4</v>
      </c>
      <c r="AJ353" s="14">
        <v>3.0223528177143456E-4</v>
      </c>
      <c r="AK353" s="14">
        <v>9.3020848240520549E-4</v>
      </c>
      <c r="AL353" s="14">
        <v>4.3945176692368314E-3</v>
      </c>
    </row>
    <row r="354" spans="1:38" x14ac:dyDescent="0.25">
      <c r="A354" s="12" t="s">
        <v>51</v>
      </c>
      <c r="B354">
        <v>2009</v>
      </c>
      <c r="C354" s="12" t="s">
        <v>415</v>
      </c>
      <c r="D354" s="1">
        <v>86</v>
      </c>
      <c r="E354" s="1">
        <v>53</v>
      </c>
      <c r="F354" s="1">
        <v>58</v>
      </c>
      <c r="G354" s="1">
        <v>59</v>
      </c>
      <c r="H354" s="1">
        <v>64</v>
      </c>
      <c r="I354" s="1">
        <v>67</v>
      </c>
      <c r="J354" s="1">
        <v>56</v>
      </c>
      <c r="K354" s="1">
        <v>50</v>
      </c>
      <c r="L354" s="1">
        <v>64</v>
      </c>
      <c r="M354" s="1">
        <v>98</v>
      </c>
      <c r="N354" s="1">
        <v>212</v>
      </c>
      <c r="O354" s="1">
        <f t="shared" si="5"/>
        <v>655</v>
      </c>
      <c r="P354" s="13">
        <v>1057381</v>
      </c>
      <c r="Q354" s="13">
        <v>61090.154999999999</v>
      </c>
      <c r="R354" s="13">
        <v>129218.09700000001</v>
      </c>
      <c r="S354" s="13">
        <v>152566.22200000001</v>
      </c>
      <c r="T354" s="13">
        <v>132592.07399999999</v>
      </c>
      <c r="U354" s="13">
        <v>153612.867</v>
      </c>
      <c r="V354" s="13">
        <v>160689.891</v>
      </c>
      <c r="W354" s="13">
        <v>118191.06200000001</v>
      </c>
      <c r="X354" s="13">
        <v>70282.956000000006</v>
      </c>
      <c r="Y354" s="13">
        <v>55547.460999999996</v>
      </c>
      <c r="Z354" s="13">
        <v>23552.728000000003</v>
      </c>
      <c r="AA354" s="13">
        <v>149383.14500000002</v>
      </c>
      <c r="AB354" s="18">
        <v>0.14127655499767824</v>
      </c>
      <c r="AC354" s="14">
        <v>1.4077554722197055E-3</v>
      </c>
      <c r="AD354" s="14">
        <v>4.101592673973522E-4</v>
      </c>
      <c r="AE354" s="14">
        <v>3.8016278596713233E-4</v>
      </c>
      <c r="AF354" s="14">
        <v>4.4497380740872943E-4</v>
      </c>
      <c r="AG354" s="14">
        <v>4.1663176561895689E-4</v>
      </c>
      <c r="AH354" s="14">
        <v>4.1695217778198629E-4</v>
      </c>
      <c r="AI354" s="14">
        <v>4.7380909395669865E-4</v>
      </c>
      <c r="AJ354" s="14">
        <v>7.1141003232704099E-4</v>
      </c>
      <c r="AK354" s="14">
        <v>1.1521678731634558E-3</v>
      </c>
      <c r="AL354" s="14">
        <v>4.1608768207232723E-3</v>
      </c>
    </row>
    <row r="355" spans="1:38" x14ac:dyDescent="0.25">
      <c r="A355" s="12" t="s">
        <v>51</v>
      </c>
      <c r="B355">
        <v>2010</v>
      </c>
      <c r="C355" s="12" t="s">
        <v>416</v>
      </c>
      <c r="D355" s="1">
        <v>105</v>
      </c>
      <c r="E355" s="1">
        <v>65</v>
      </c>
      <c r="F355" s="1">
        <v>49</v>
      </c>
      <c r="G355" s="1">
        <v>46</v>
      </c>
      <c r="H355" s="1">
        <v>47</v>
      </c>
      <c r="I355" s="1">
        <v>52</v>
      </c>
      <c r="J355" s="1">
        <v>49</v>
      </c>
      <c r="K355" s="1">
        <v>55</v>
      </c>
      <c r="L355" s="1">
        <v>59</v>
      </c>
      <c r="M355" s="1">
        <v>112</v>
      </c>
      <c r="N355" s="1">
        <v>226</v>
      </c>
      <c r="O355" s="1">
        <f t="shared" si="5"/>
        <v>639</v>
      </c>
      <c r="P355" s="13">
        <v>1056389</v>
      </c>
      <c r="Q355" s="13">
        <v>59283.511000000006</v>
      </c>
      <c r="R355" s="13">
        <v>127533.791</v>
      </c>
      <c r="S355" s="13">
        <v>160698.1</v>
      </c>
      <c r="T355" s="13">
        <v>127788.056</v>
      </c>
      <c r="U355" s="13">
        <v>146914.60700000002</v>
      </c>
      <c r="V355" s="13">
        <v>160827.18800000002</v>
      </c>
      <c r="W355" s="13">
        <v>122761.476</v>
      </c>
      <c r="X355" s="13">
        <v>70635.231</v>
      </c>
      <c r="Y355" s="13">
        <v>54667.648999999998</v>
      </c>
      <c r="Z355" s="13">
        <v>24560.228999999999</v>
      </c>
      <c r="AA355" s="13">
        <v>149863.109</v>
      </c>
      <c r="AB355" s="18">
        <v>0.14186356446346943</v>
      </c>
      <c r="AC355" s="14">
        <v>1.7711501601178781E-3</v>
      </c>
      <c r="AD355" s="14">
        <v>5.0966884533370452E-4</v>
      </c>
      <c r="AE355" s="14">
        <v>3.0491959768037081E-4</v>
      </c>
      <c r="AF355" s="14">
        <v>3.599710445552126E-4</v>
      </c>
      <c r="AG355" s="14">
        <v>3.19913730565947E-4</v>
      </c>
      <c r="AH355" s="14">
        <v>3.2332841633716803E-4</v>
      </c>
      <c r="AI355" s="14">
        <v>3.9914801936724841E-4</v>
      </c>
      <c r="AJ355" s="14">
        <v>7.7864826406527925E-4</v>
      </c>
      <c r="AK355" s="14">
        <v>1.0792488991066729E-3</v>
      </c>
      <c r="AL355" s="14">
        <v>4.5602180663706351E-3</v>
      </c>
    </row>
    <row r="356" spans="1:38" x14ac:dyDescent="0.25">
      <c r="A356" s="12" t="s">
        <v>51</v>
      </c>
      <c r="B356">
        <v>2011</v>
      </c>
      <c r="C356" s="12" t="s">
        <v>417</v>
      </c>
      <c r="D356" s="1">
        <v>89</v>
      </c>
      <c r="E356" s="1">
        <v>49</v>
      </c>
      <c r="F356" s="1">
        <v>47</v>
      </c>
      <c r="G356" s="1">
        <v>68</v>
      </c>
      <c r="H356" s="1">
        <v>55</v>
      </c>
      <c r="I356" s="1">
        <v>50</v>
      </c>
      <c r="J356" s="1">
        <v>63</v>
      </c>
      <c r="K356" s="1">
        <v>62</v>
      </c>
      <c r="L356" s="1">
        <v>64</v>
      </c>
      <c r="M356" s="1">
        <v>130</v>
      </c>
      <c r="N356" s="1">
        <v>256</v>
      </c>
      <c r="O356" s="1">
        <f t="shared" si="5"/>
        <v>677</v>
      </c>
      <c r="P356" s="13">
        <v>1053959</v>
      </c>
      <c r="Q356" s="13">
        <v>58002.8</v>
      </c>
      <c r="R356" s="13">
        <v>126279.783</v>
      </c>
      <c r="S356" s="13">
        <v>161452.304</v>
      </c>
      <c r="T356" s="13">
        <v>127379.747</v>
      </c>
      <c r="U356" s="13">
        <v>142137.97</v>
      </c>
      <c r="V356" s="13">
        <v>160668.035</v>
      </c>
      <c r="W356" s="13">
        <v>127612.29800000001</v>
      </c>
      <c r="X356" s="13">
        <v>72231.608000000007</v>
      </c>
      <c r="Y356" s="13">
        <v>53682.701000000001</v>
      </c>
      <c r="Z356" s="13">
        <v>25087.219000000001</v>
      </c>
      <c r="AA356" s="13">
        <v>151001.52800000002</v>
      </c>
      <c r="AB356" s="18">
        <v>0.14327077998290258</v>
      </c>
      <c r="AC356" s="14">
        <v>1.534408683718717E-3</v>
      </c>
      <c r="AD356" s="14">
        <v>3.8802727432624747E-4</v>
      </c>
      <c r="AE356" s="14">
        <v>2.911076450169457E-4</v>
      </c>
      <c r="AF356" s="14">
        <v>5.3383682729405953E-4</v>
      </c>
      <c r="AG356" s="14">
        <v>3.8694797737719204E-4</v>
      </c>
      <c r="AH356" s="14">
        <v>3.1120066913123076E-4</v>
      </c>
      <c r="AI356" s="14">
        <v>4.9368282671314321E-4</v>
      </c>
      <c r="AJ356" s="14">
        <v>8.5834998993792298E-4</v>
      </c>
      <c r="AK356" s="14">
        <v>1.1921903855023985E-3</v>
      </c>
      <c r="AL356" s="14">
        <v>5.1819215194796996E-3</v>
      </c>
    </row>
    <row r="357" spans="1:38" x14ac:dyDescent="0.25">
      <c r="A357" s="12" t="s">
        <v>51</v>
      </c>
      <c r="B357">
        <v>2012</v>
      </c>
      <c r="C357" s="12" t="s">
        <v>418</v>
      </c>
      <c r="D357" s="1">
        <v>77</v>
      </c>
      <c r="E357" s="1">
        <v>62</v>
      </c>
      <c r="F357" s="1">
        <v>53</v>
      </c>
      <c r="G357" s="1">
        <v>41</v>
      </c>
      <c r="H357" s="1">
        <v>62</v>
      </c>
      <c r="I357" s="1">
        <v>48</v>
      </c>
      <c r="J357" s="1">
        <v>55</v>
      </c>
      <c r="K357" s="1">
        <v>58</v>
      </c>
      <c r="L357" s="1">
        <v>47</v>
      </c>
      <c r="M357" s="1">
        <v>59</v>
      </c>
      <c r="N357" s="1">
        <v>164</v>
      </c>
      <c r="O357" s="1">
        <f t="shared" si="5"/>
        <v>562</v>
      </c>
      <c r="P357" s="13">
        <v>1052471</v>
      </c>
      <c r="Q357" s="13">
        <v>56621.284999999996</v>
      </c>
      <c r="R357" s="13">
        <v>124764.889</v>
      </c>
      <c r="S357" s="13">
        <v>161408.93099999998</v>
      </c>
      <c r="T357" s="13">
        <v>128129.56299999999</v>
      </c>
      <c r="U357" s="13">
        <v>137111.88399999999</v>
      </c>
      <c r="V357" s="13">
        <v>160128.08899999998</v>
      </c>
      <c r="W357" s="13">
        <v>130742.87300000001</v>
      </c>
      <c r="X357" s="13">
        <v>75064.736999999994</v>
      </c>
      <c r="Y357" s="13">
        <v>51452.987000000001</v>
      </c>
      <c r="Z357" s="13">
        <v>26116.228000000003</v>
      </c>
      <c r="AA357" s="13">
        <v>152633.95199999999</v>
      </c>
      <c r="AB357" s="18">
        <v>0.1450243778688439</v>
      </c>
      <c r="AC357" s="14">
        <v>1.3599126194327805E-3</v>
      </c>
      <c r="AD357" s="14">
        <v>4.9693467847352474E-4</v>
      </c>
      <c r="AE357" s="14">
        <v>3.2835853426227082E-4</v>
      </c>
      <c r="AF357" s="14">
        <v>3.1998860403512032E-4</v>
      </c>
      <c r="AG357" s="14">
        <v>4.5218545753481155E-4</v>
      </c>
      <c r="AH357" s="14">
        <v>2.9976002523829538E-4</v>
      </c>
      <c r="AI357" s="14">
        <v>4.2067302590176369E-4</v>
      </c>
      <c r="AJ357" s="14">
        <v>7.7266639860471378E-4</v>
      </c>
      <c r="AK357" s="14">
        <v>9.1345522855650735E-4</v>
      </c>
      <c r="AL357" s="14">
        <v>2.2591317551677063E-3</v>
      </c>
    </row>
    <row r="358" spans="1:38" x14ac:dyDescent="0.25">
      <c r="A358" s="12" t="s">
        <v>51</v>
      </c>
      <c r="B358">
        <v>2013</v>
      </c>
      <c r="C358" s="12" t="s">
        <v>419</v>
      </c>
      <c r="D358" s="1">
        <v>110</v>
      </c>
      <c r="E358" s="1">
        <v>57</v>
      </c>
      <c r="F358" s="1">
        <v>30</v>
      </c>
      <c r="G358" s="1">
        <v>65</v>
      </c>
      <c r="H358" s="1">
        <v>59</v>
      </c>
      <c r="I358" s="1">
        <v>41</v>
      </c>
      <c r="J358" s="1">
        <v>25</v>
      </c>
      <c r="K358" s="1">
        <v>52</v>
      </c>
      <c r="L358" s="1">
        <v>54</v>
      </c>
      <c r="M358" s="1">
        <v>95</v>
      </c>
      <c r="N358" s="1">
        <v>201</v>
      </c>
      <c r="O358" s="1">
        <f t="shared" si="5"/>
        <v>588</v>
      </c>
      <c r="P358" s="13">
        <v>1051695</v>
      </c>
      <c r="Q358" s="13">
        <v>56278.313000000002</v>
      </c>
      <c r="R358" s="13">
        <v>123212.005</v>
      </c>
      <c r="S358" s="13">
        <v>160714.88900000002</v>
      </c>
      <c r="T358" s="13">
        <v>129837.633</v>
      </c>
      <c r="U358" s="13">
        <v>133707.21699999998</v>
      </c>
      <c r="V358" s="13">
        <v>159528.177</v>
      </c>
      <c r="W358" s="13">
        <v>134099.59299999999</v>
      </c>
      <c r="X358" s="13">
        <v>78665.145999999993</v>
      </c>
      <c r="Y358" s="13">
        <v>50036.478999999999</v>
      </c>
      <c r="Z358" s="13">
        <v>27201.741999999998</v>
      </c>
      <c r="AA358" s="13">
        <v>155903.367</v>
      </c>
      <c r="AB358" s="18">
        <v>0.14824009527477072</v>
      </c>
      <c r="AC358" s="14">
        <v>1.954571737073924E-3</v>
      </c>
      <c r="AD358" s="14">
        <v>4.6261725876467963E-4</v>
      </c>
      <c r="AE358" s="14">
        <v>1.8666596596411173E-4</v>
      </c>
      <c r="AF358" s="14">
        <v>5.0062526940860056E-4</v>
      </c>
      <c r="AG358" s="14">
        <v>4.4126264328723565E-4</v>
      </c>
      <c r="AH358" s="14">
        <v>2.5700788895744733E-4</v>
      </c>
      <c r="AI358" s="14">
        <v>1.8642860459688347E-4</v>
      </c>
      <c r="AJ358" s="14">
        <v>6.6102972719328588E-4</v>
      </c>
      <c r="AK358" s="14">
        <v>1.0792126280508266E-3</v>
      </c>
      <c r="AL358" s="14">
        <v>3.4924233896490896E-3</v>
      </c>
    </row>
    <row r="359" spans="1:38" x14ac:dyDescent="0.25">
      <c r="A359" s="12" t="s">
        <v>51</v>
      </c>
      <c r="B359">
        <v>2014</v>
      </c>
      <c r="C359" s="12" t="s">
        <v>420</v>
      </c>
      <c r="D359" s="1">
        <v>125</v>
      </c>
      <c r="E359" s="1">
        <v>59</v>
      </c>
      <c r="F359" s="1">
        <v>44</v>
      </c>
      <c r="G359" s="1">
        <v>51</v>
      </c>
      <c r="H359" s="1">
        <v>52</v>
      </c>
      <c r="I359" s="1">
        <v>57</v>
      </c>
      <c r="J359" s="1">
        <v>59</v>
      </c>
      <c r="K359" s="1">
        <v>63</v>
      </c>
      <c r="L359" s="1">
        <v>57</v>
      </c>
      <c r="M359" s="1">
        <v>88</v>
      </c>
      <c r="N359" s="1">
        <v>208</v>
      </c>
      <c r="O359" s="1">
        <f t="shared" si="5"/>
        <v>655</v>
      </c>
      <c r="P359" s="13">
        <v>1053252</v>
      </c>
      <c r="Q359" s="13">
        <v>55335.516999999993</v>
      </c>
      <c r="R359" s="13">
        <v>121847.66500000002</v>
      </c>
      <c r="S359" s="13">
        <v>159175.99799999999</v>
      </c>
      <c r="T359" s="13">
        <v>132136.65400000001</v>
      </c>
      <c r="U359" s="13">
        <v>130328.41</v>
      </c>
      <c r="V359" s="13">
        <v>156938.89800000002</v>
      </c>
      <c r="W359" s="13">
        <v>137176.37900000002</v>
      </c>
      <c r="X359" s="13">
        <v>81733.797000000006</v>
      </c>
      <c r="Y359" s="13">
        <v>49353.993000000002</v>
      </c>
      <c r="Z359" s="13">
        <v>27806.086000000003</v>
      </c>
      <c r="AA359" s="13">
        <v>158893.87600000002</v>
      </c>
      <c r="AB359" s="18">
        <v>0.15086026515971487</v>
      </c>
      <c r="AC359" s="14">
        <v>2.2589469978205861E-3</v>
      </c>
      <c r="AD359" s="14">
        <v>4.8421116645936541E-4</v>
      </c>
      <c r="AE359" s="14">
        <v>2.7642358491762056E-4</v>
      </c>
      <c r="AF359" s="14">
        <v>3.8596406414226288E-4</v>
      </c>
      <c r="AG359" s="14">
        <v>3.9899205399651541E-4</v>
      </c>
      <c r="AH359" s="14">
        <v>3.631986762134649E-4</v>
      </c>
      <c r="AI359" s="14">
        <v>4.3010320311779037E-4</v>
      </c>
      <c r="AJ359" s="14">
        <v>7.7079497481317299E-4</v>
      </c>
      <c r="AK359" s="14">
        <v>1.154921750708195E-3</v>
      </c>
      <c r="AL359" s="14">
        <v>3.1647747906699271E-3</v>
      </c>
    </row>
    <row r="360" spans="1:38" x14ac:dyDescent="0.25">
      <c r="A360" s="12" t="s">
        <v>51</v>
      </c>
      <c r="B360">
        <v>2015</v>
      </c>
      <c r="C360" s="12" t="s">
        <v>421</v>
      </c>
      <c r="D360" s="1">
        <v>118</v>
      </c>
      <c r="E360" s="1">
        <v>54</v>
      </c>
      <c r="F360" s="1">
        <v>63</v>
      </c>
      <c r="G360" s="1">
        <v>61</v>
      </c>
      <c r="H360" s="1">
        <v>59</v>
      </c>
      <c r="I360" s="1">
        <v>55</v>
      </c>
      <c r="J360" s="1">
        <v>72</v>
      </c>
      <c r="K360" s="1">
        <v>53</v>
      </c>
      <c r="L360" s="1">
        <v>52</v>
      </c>
      <c r="M360" s="1">
        <v>138</v>
      </c>
      <c r="N360" s="1">
        <v>243</v>
      </c>
      <c r="O360" s="1">
        <f t="shared" si="5"/>
        <v>725</v>
      </c>
      <c r="P360" s="13">
        <v>1053763</v>
      </c>
      <c r="Q360" s="13">
        <v>56512.298999999999</v>
      </c>
      <c r="R360" s="13">
        <v>122122.46900000001</v>
      </c>
      <c r="S360" s="13">
        <v>156389.48199999999</v>
      </c>
      <c r="T360" s="13">
        <v>135632.40100000001</v>
      </c>
      <c r="U360" s="13">
        <v>128623.53599999999</v>
      </c>
      <c r="V360" s="13">
        <v>153927.08800000002</v>
      </c>
      <c r="W360" s="13">
        <v>139139.07199999999</v>
      </c>
      <c r="X360" s="13">
        <v>85217.907999999996</v>
      </c>
      <c r="Y360" s="13">
        <v>48522.132999999994</v>
      </c>
      <c r="Z360" s="13">
        <v>28050.168000000001</v>
      </c>
      <c r="AA360" s="13">
        <v>161790.209</v>
      </c>
      <c r="AB360" s="18">
        <v>0.15353567073431124</v>
      </c>
      <c r="AC360" s="14">
        <v>2.0880410474895033E-3</v>
      </c>
      <c r="AD360" s="14">
        <v>4.421790718954429E-4</v>
      </c>
      <c r="AE360" s="14">
        <v>4.0284039050656877E-4</v>
      </c>
      <c r="AF360" s="14">
        <v>4.4974504285299788E-4</v>
      </c>
      <c r="AG360" s="14">
        <v>4.5870298574282706E-4</v>
      </c>
      <c r="AH360" s="14">
        <v>3.5731202814672875E-4</v>
      </c>
      <c r="AI360" s="14">
        <v>5.1746787559428314E-4</v>
      </c>
      <c r="AJ360" s="14">
        <v>6.2193500455326835E-4</v>
      </c>
      <c r="AK360" s="14">
        <v>1.0716758886094313E-3</v>
      </c>
      <c r="AL360" s="14">
        <v>4.9197566303346204E-3</v>
      </c>
    </row>
    <row r="361" spans="1:38" x14ac:dyDescent="0.25">
      <c r="A361" s="12" t="s">
        <v>51</v>
      </c>
      <c r="B361">
        <v>2016</v>
      </c>
      <c r="C361" s="12" t="s">
        <v>422</v>
      </c>
      <c r="D361" s="1">
        <v>115</v>
      </c>
      <c r="E361" s="1">
        <v>48</v>
      </c>
      <c r="F361" s="1">
        <v>68</v>
      </c>
      <c r="G361" s="1">
        <v>40</v>
      </c>
      <c r="H361" s="1">
        <v>52</v>
      </c>
      <c r="I361" s="1">
        <v>54</v>
      </c>
      <c r="J361" s="1">
        <v>50</v>
      </c>
      <c r="K361" s="1">
        <v>72</v>
      </c>
      <c r="L361" s="1">
        <v>62</v>
      </c>
      <c r="M361" s="1">
        <v>67</v>
      </c>
      <c r="N361" s="1">
        <v>201</v>
      </c>
      <c r="O361" s="1">
        <f t="shared" si="5"/>
        <v>628</v>
      </c>
      <c r="P361" s="13">
        <v>1054491</v>
      </c>
      <c r="Q361" s="13">
        <v>55056.796000000002</v>
      </c>
      <c r="R361" s="13">
        <v>118658.35800000001</v>
      </c>
      <c r="S361" s="13">
        <v>156283.859</v>
      </c>
      <c r="T361" s="13">
        <v>138074.07199999999</v>
      </c>
      <c r="U361" s="13">
        <v>125863.67600000001</v>
      </c>
      <c r="V361" s="13">
        <v>152607.30099999998</v>
      </c>
      <c r="W361" s="13">
        <v>142242.617</v>
      </c>
      <c r="X361" s="13">
        <v>88888.597000000009</v>
      </c>
      <c r="Y361" s="13">
        <v>47755.512000000002</v>
      </c>
      <c r="Z361" s="13">
        <v>28938.930999999997</v>
      </c>
      <c r="AA361" s="13">
        <v>165583.03999999998</v>
      </c>
      <c r="AB361" s="18">
        <v>0.15702650852401773</v>
      </c>
      <c r="AC361" s="14">
        <v>2.0887521315261426E-3</v>
      </c>
      <c r="AD361" s="14">
        <v>4.0452270542965039E-4</v>
      </c>
      <c r="AE361" s="14">
        <v>4.3510571363610879E-4</v>
      </c>
      <c r="AF361" s="14">
        <v>2.8969957516716106E-4</v>
      </c>
      <c r="AG361" s="14">
        <v>4.1314540980036206E-4</v>
      </c>
      <c r="AH361" s="14">
        <v>3.5384938758598457E-4</v>
      </c>
      <c r="AI361" s="14">
        <v>3.5151209289126055E-4</v>
      </c>
      <c r="AJ361" s="14">
        <v>8.1000265984623417E-4</v>
      </c>
      <c r="AK361" s="14">
        <v>1.298279453060832E-3</v>
      </c>
      <c r="AL361" s="14">
        <v>2.3152202823248725E-3</v>
      </c>
    </row>
    <row r="362" spans="1:38" x14ac:dyDescent="0.25">
      <c r="A362" s="12" t="s">
        <v>51</v>
      </c>
      <c r="B362">
        <v>2017</v>
      </c>
      <c r="C362" s="12" t="s">
        <v>423</v>
      </c>
      <c r="D362" s="1">
        <v>122</v>
      </c>
      <c r="E362" s="1">
        <v>54</v>
      </c>
      <c r="F362" s="1">
        <v>54</v>
      </c>
      <c r="G362" s="1">
        <v>43</v>
      </c>
      <c r="H362" s="1">
        <v>42</v>
      </c>
      <c r="I362" s="1">
        <v>36</v>
      </c>
      <c r="J362" s="1">
        <v>72</v>
      </c>
      <c r="K362" s="1">
        <v>55</v>
      </c>
      <c r="L362" s="1">
        <v>42</v>
      </c>
      <c r="M362" s="1">
        <v>100</v>
      </c>
      <c r="N362" s="1">
        <v>197</v>
      </c>
      <c r="O362" s="1">
        <f t="shared" si="5"/>
        <v>620</v>
      </c>
      <c r="P362" s="13">
        <v>1056138</v>
      </c>
      <c r="Q362" s="13">
        <v>54571</v>
      </c>
      <c r="R362" s="13">
        <v>117794</v>
      </c>
      <c r="S362" s="13">
        <v>154512</v>
      </c>
      <c r="T362" s="13">
        <v>140547</v>
      </c>
      <c r="U362" s="13">
        <v>124511</v>
      </c>
      <c r="V362" s="13">
        <v>149424</v>
      </c>
      <c r="W362" s="13">
        <v>144635</v>
      </c>
      <c r="X362" s="13">
        <v>93339</v>
      </c>
      <c r="Y362" s="13">
        <v>49153</v>
      </c>
      <c r="Z362" s="13">
        <v>27652</v>
      </c>
      <c r="AA362" s="13">
        <v>170144</v>
      </c>
      <c r="AB362" s="18">
        <v>0.1611001592594907</v>
      </c>
      <c r="AC362" s="14">
        <v>2.2356196514632313E-3</v>
      </c>
      <c r="AD362" s="14">
        <v>4.5842742414724008E-4</v>
      </c>
      <c r="AE362" s="14">
        <v>3.4948741845293571E-4</v>
      </c>
      <c r="AF362" s="14">
        <v>3.0594747664482343E-4</v>
      </c>
      <c r="AG362" s="14">
        <v>3.3731959425271663E-4</v>
      </c>
      <c r="AH362" s="14">
        <v>2.4092515258592996E-4</v>
      </c>
      <c r="AI362" s="14">
        <v>4.9780481902720643E-4</v>
      </c>
      <c r="AJ362" s="14">
        <v>5.8924993839659732E-4</v>
      </c>
      <c r="AK362" s="14">
        <v>8.5447480316562573E-4</v>
      </c>
      <c r="AL362" s="14">
        <v>3.6163749457543757E-3</v>
      </c>
    </row>
    <row r="363" spans="1:38" x14ac:dyDescent="0.25">
      <c r="A363" s="12" t="s">
        <v>52</v>
      </c>
      <c r="B363">
        <v>2009</v>
      </c>
      <c r="C363" s="12" t="s">
        <v>424</v>
      </c>
      <c r="D363" s="1">
        <v>136</v>
      </c>
      <c r="E363" s="1">
        <v>64</v>
      </c>
      <c r="F363" s="1">
        <v>55</v>
      </c>
      <c r="G363" s="1">
        <v>37</v>
      </c>
      <c r="H363" s="1">
        <v>53</v>
      </c>
      <c r="I363" s="1">
        <v>59</v>
      </c>
      <c r="J363" s="1">
        <v>58</v>
      </c>
      <c r="K363" s="1">
        <v>80</v>
      </c>
      <c r="L363" s="1">
        <v>197</v>
      </c>
      <c r="M363" s="1">
        <v>296</v>
      </c>
      <c r="N363" s="1">
        <v>573</v>
      </c>
      <c r="O363" s="1">
        <f t="shared" si="5"/>
        <v>1035</v>
      </c>
      <c r="P363" s="13">
        <v>4386090</v>
      </c>
      <c r="Q363" s="13">
        <v>295751.25200000009</v>
      </c>
      <c r="R363" s="13">
        <v>571771.255</v>
      </c>
      <c r="S363" s="13">
        <v>622318.76599999995</v>
      </c>
      <c r="T363" s="13">
        <v>576709.62600000005</v>
      </c>
      <c r="U363" s="13">
        <v>606807.52399999986</v>
      </c>
      <c r="V363" s="13">
        <v>622042.08500000008</v>
      </c>
      <c r="W363" s="13">
        <v>514633.33399999997</v>
      </c>
      <c r="X363" s="13">
        <v>314381.929</v>
      </c>
      <c r="Y363" s="13">
        <v>195406.98300000001</v>
      </c>
      <c r="Z363" s="13">
        <v>66003.995999999999</v>
      </c>
      <c r="AA363" s="13">
        <v>575792.90800000005</v>
      </c>
      <c r="AB363" s="18">
        <v>0.13127703900284765</v>
      </c>
      <c r="AC363" s="14">
        <v>4.5984589779521866E-4</v>
      </c>
      <c r="AD363" s="14">
        <v>1.1193287427504553E-4</v>
      </c>
      <c r="AE363" s="14">
        <v>8.837914426639675E-5</v>
      </c>
      <c r="AF363" s="14">
        <v>6.4157070268842708E-5</v>
      </c>
      <c r="AG363" s="14">
        <v>8.7342358002798947E-5</v>
      </c>
      <c r="AH363" s="14">
        <v>9.4848887917286162E-5</v>
      </c>
      <c r="AI363" s="14">
        <v>1.1270159969855354E-4</v>
      </c>
      <c r="AJ363" s="14">
        <v>2.5446755242728981E-4</v>
      </c>
      <c r="AK363" s="14">
        <v>1.0081523033391288E-3</v>
      </c>
      <c r="AL363" s="14">
        <v>4.4845769640977492E-3</v>
      </c>
    </row>
    <row r="364" spans="1:38" x14ac:dyDescent="0.25">
      <c r="A364" s="12" t="s">
        <v>52</v>
      </c>
      <c r="B364">
        <v>2010</v>
      </c>
      <c r="C364" s="12" t="s">
        <v>425</v>
      </c>
      <c r="D364" s="1">
        <v>100</v>
      </c>
      <c r="E364" s="1">
        <v>63</v>
      </c>
      <c r="F364" s="1">
        <v>61</v>
      </c>
      <c r="G364" s="1">
        <v>67</v>
      </c>
      <c r="H364" s="1">
        <v>49</v>
      </c>
      <c r="I364" s="1">
        <v>53</v>
      </c>
      <c r="J364" s="1">
        <v>57</v>
      </c>
      <c r="K364" s="1">
        <v>83</v>
      </c>
      <c r="L364" s="1">
        <v>208</v>
      </c>
      <c r="M364" s="1">
        <v>327</v>
      </c>
      <c r="N364" s="1">
        <v>618</v>
      </c>
      <c r="O364" s="1">
        <f t="shared" si="5"/>
        <v>1068</v>
      </c>
      <c r="P364" s="13">
        <v>4464937</v>
      </c>
      <c r="Q364" s="13">
        <v>292395.26299999998</v>
      </c>
      <c r="R364" s="13">
        <v>577662.14300000004</v>
      </c>
      <c r="S364" s="13">
        <v>641453.07999999996</v>
      </c>
      <c r="T364" s="13">
        <v>568855.67600000009</v>
      </c>
      <c r="U364" s="13">
        <v>610386.74500000011</v>
      </c>
      <c r="V364" s="13">
        <v>645360.96499999997</v>
      </c>
      <c r="W364" s="13">
        <v>543774.38199999998</v>
      </c>
      <c r="X364" s="13">
        <v>332557.25100000005</v>
      </c>
      <c r="Y364" s="13">
        <v>186231.94099999996</v>
      </c>
      <c r="Z364" s="13">
        <v>66375.846000000005</v>
      </c>
      <c r="AA364" s="13">
        <v>585165.03800000006</v>
      </c>
      <c r="AB364" s="18">
        <v>0.13105784874456236</v>
      </c>
      <c r="AC364" s="14">
        <v>3.4200280460767931E-4</v>
      </c>
      <c r="AD364" s="14">
        <v>1.0906028855001494E-4</v>
      </c>
      <c r="AE364" s="14">
        <v>9.5096589137899231E-5</v>
      </c>
      <c r="AF364" s="14">
        <v>1.177803137539582E-4</v>
      </c>
      <c r="AG364" s="14">
        <v>8.027697259382655E-5</v>
      </c>
      <c r="AH364" s="14">
        <v>8.212458279065577E-5</v>
      </c>
      <c r="AI364" s="14">
        <v>1.0482288590049835E-4</v>
      </c>
      <c r="AJ364" s="14">
        <v>2.4958108641570404E-4</v>
      </c>
      <c r="AK364" s="14">
        <v>1.1168868180351514E-3</v>
      </c>
      <c r="AL364" s="14">
        <v>4.9264908804326196E-3</v>
      </c>
    </row>
    <row r="365" spans="1:38" x14ac:dyDescent="0.25">
      <c r="A365" s="12" t="s">
        <v>52</v>
      </c>
      <c r="B365">
        <v>2011</v>
      </c>
      <c r="C365" s="12" t="s">
        <v>426</v>
      </c>
      <c r="D365" s="1">
        <v>101</v>
      </c>
      <c r="E365" s="1">
        <v>71</v>
      </c>
      <c r="F365" s="1">
        <v>61</v>
      </c>
      <c r="G365" s="1">
        <v>56</v>
      </c>
      <c r="H365" s="1">
        <v>56</v>
      </c>
      <c r="I365" s="1">
        <v>60</v>
      </c>
      <c r="J365" s="1">
        <v>63</v>
      </c>
      <c r="K365" s="1">
        <v>85</v>
      </c>
      <c r="L365" s="1">
        <v>212</v>
      </c>
      <c r="M365" s="1">
        <v>313</v>
      </c>
      <c r="N365" s="1">
        <v>610</v>
      </c>
      <c r="O365" s="1">
        <f t="shared" si="5"/>
        <v>1078</v>
      </c>
      <c r="P365" s="13">
        <v>4364414</v>
      </c>
      <c r="Q365" s="13">
        <v>285160.06400000001</v>
      </c>
      <c r="R365" s="13">
        <v>563047.11699999997</v>
      </c>
      <c r="S365" s="13">
        <v>626925.38600000006</v>
      </c>
      <c r="T365" s="13">
        <v>559427.17000000004</v>
      </c>
      <c r="U365" s="13">
        <v>581087.696</v>
      </c>
      <c r="V365" s="13">
        <v>620371.13400000008</v>
      </c>
      <c r="W365" s="13">
        <v>540575.75600000005</v>
      </c>
      <c r="X365" s="13">
        <v>340754.48800000013</v>
      </c>
      <c r="Y365" s="13">
        <v>182871.19399999999</v>
      </c>
      <c r="Z365" s="13">
        <v>64149.275000000009</v>
      </c>
      <c r="AA365" s="13">
        <v>587774.95700000017</v>
      </c>
      <c r="AB365" s="18">
        <v>0.13467442754055875</v>
      </c>
      <c r="AC365" s="14">
        <v>3.5418704352654375E-4</v>
      </c>
      <c r="AD365" s="14">
        <v>1.2609957116608414E-4</v>
      </c>
      <c r="AE365" s="14">
        <v>9.7300255121587938E-5</v>
      </c>
      <c r="AF365" s="14">
        <v>1.0010239581320299E-4</v>
      </c>
      <c r="AG365" s="14">
        <v>9.6370995953767361E-5</v>
      </c>
      <c r="AH365" s="14">
        <v>9.6716298859901481E-5</v>
      </c>
      <c r="AI365" s="14">
        <v>1.165424074253156E-4</v>
      </c>
      <c r="AJ365" s="14">
        <v>2.4944645776756421E-4</v>
      </c>
      <c r="AK365" s="14">
        <v>1.1592859179341281E-3</v>
      </c>
      <c r="AL365" s="14">
        <v>4.8792445432937464E-3</v>
      </c>
    </row>
    <row r="366" spans="1:38" x14ac:dyDescent="0.25">
      <c r="A366" s="12" t="s">
        <v>52</v>
      </c>
      <c r="B366">
        <v>2012</v>
      </c>
      <c r="C366" s="12" t="s">
        <v>427</v>
      </c>
      <c r="D366" s="1">
        <v>97</v>
      </c>
      <c r="E366" s="1">
        <v>73</v>
      </c>
      <c r="F366" s="1">
        <v>44</v>
      </c>
      <c r="G366" s="1">
        <v>51</v>
      </c>
      <c r="H366" s="1">
        <v>55</v>
      </c>
      <c r="I366" s="1">
        <v>62</v>
      </c>
      <c r="J366" s="1">
        <v>55</v>
      </c>
      <c r="K366" s="1">
        <v>66</v>
      </c>
      <c r="L366" s="1">
        <v>209</v>
      </c>
      <c r="M366" s="1">
        <v>287</v>
      </c>
      <c r="N366" s="1">
        <v>562</v>
      </c>
      <c r="O366" s="1">
        <f t="shared" si="5"/>
        <v>999</v>
      </c>
      <c r="P366" s="13">
        <v>4528696</v>
      </c>
      <c r="Q366" s="13">
        <v>293177.50400000002</v>
      </c>
      <c r="R366" s="13">
        <v>580639.99800000014</v>
      </c>
      <c r="S366" s="13">
        <v>650947.97699999996</v>
      </c>
      <c r="T366" s="13">
        <v>580141.74699999997</v>
      </c>
      <c r="U366" s="13">
        <v>588073.60999999987</v>
      </c>
      <c r="V366" s="13">
        <v>638782.85700000019</v>
      </c>
      <c r="W366" s="13">
        <v>571119.76700000011</v>
      </c>
      <c r="X366" s="13">
        <v>366670.24699999992</v>
      </c>
      <c r="Y366" s="13">
        <v>190555.05199999997</v>
      </c>
      <c r="Z366" s="13">
        <v>68607.135999999984</v>
      </c>
      <c r="AA366" s="13">
        <v>625832.43499999982</v>
      </c>
      <c r="AB366" s="18">
        <v>0.13819263536346882</v>
      </c>
      <c r="AC366" s="14">
        <v>3.3085758176043409E-4</v>
      </c>
      <c r="AD366" s="14">
        <v>1.25723340196071E-4</v>
      </c>
      <c r="AE366" s="14">
        <v>6.7593727232675624E-5</v>
      </c>
      <c r="AF366" s="14">
        <v>8.790955014654376E-5</v>
      </c>
      <c r="AG366" s="14">
        <v>9.3525706756336191E-5</v>
      </c>
      <c r="AH366" s="14">
        <v>9.7059586556813286E-5</v>
      </c>
      <c r="AI366" s="14">
        <v>9.6302042370037573E-5</v>
      </c>
      <c r="AJ366" s="14">
        <v>1.799982423989804E-4</v>
      </c>
      <c r="AK366" s="14">
        <v>1.0967959012705684E-3</v>
      </c>
      <c r="AL366" s="14">
        <v>4.1832383150347515E-3</v>
      </c>
    </row>
    <row r="367" spans="1:38" x14ac:dyDescent="0.25">
      <c r="A367" s="12" t="s">
        <v>52</v>
      </c>
      <c r="B367">
        <v>2013</v>
      </c>
      <c r="C367" s="12" t="s">
        <v>428</v>
      </c>
      <c r="D367" s="1">
        <v>92</v>
      </c>
      <c r="E367" s="1">
        <v>51</v>
      </c>
      <c r="F367" s="1">
        <v>65</v>
      </c>
      <c r="G367" s="1">
        <v>47</v>
      </c>
      <c r="H367" s="1">
        <v>41</v>
      </c>
      <c r="I367" s="1">
        <v>41</v>
      </c>
      <c r="J367" s="1">
        <v>72</v>
      </c>
      <c r="K367" s="1">
        <v>102</v>
      </c>
      <c r="L367" s="1">
        <v>179</v>
      </c>
      <c r="M367" s="1">
        <v>282</v>
      </c>
      <c r="N367" s="1">
        <v>563</v>
      </c>
      <c r="O367" s="1">
        <f t="shared" si="5"/>
        <v>972</v>
      </c>
      <c r="P367" s="13">
        <v>4550845</v>
      </c>
      <c r="Q367" s="13">
        <v>290292.89599999995</v>
      </c>
      <c r="R367" s="13">
        <v>583423.58100000001</v>
      </c>
      <c r="S367" s="13">
        <v>646624.47199999983</v>
      </c>
      <c r="T367" s="13">
        <v>584463.67700000014</v>
      </c>
      <c r="U367" s="13">
        <v>581533.18200000003</v>
      </c>
      <c r="V367" s="13">
        <v>637271.26600000006</v>
      </c>
      <c r="W367" s="13">
        <v>581112.3339999998</v>
      </c>
      <c r="X367" s="13">
        <v>382225.98199999996</v>
      </c>
      <c r="Y367" s="13">
        <v>193593.01699999999</v>
      </c>
      <c r="Z367" s="13">
        <v>71506.087999999989</v>
      </c>
      <c r="AA367" s="13">
        <v>647325.08699999994</v>
      </c>
      <c r="AB367" s="18">
        <v>0.14224283336391372</v>
      </c>
      <c r="AC367" s="14">
        <v>3.1692129317556576E-4</v>
      </c>
      <c r="AD367" s="14">
        <v>8.7415047421609109E-5</v>
      </c>
      <c r="AE367" s="14">
        <v>1.0052202292770636E-4</v>
      </c>
      <c r="AF367" s="14">
        <v>8.0415604680938942E-5</v>
      </c>
      <c r="AG367" s="14">
        <v>7.0503285571759517E-5</v>
      </c>
      <c r="AH367" s="14">
        <v>6.4336809436501402E-5</v>
      </c>
      <c r="AI367" s="14">
        <v>1.2390031287823263E-4</v>
      </c>
      <c r="AJ367" s="14">
        <v>2.6685784013500162E-4</v>
      </c>
      <c r="AK367" s="14">
        <v>9.2462012718155014E-4</v>
      </c>
      <c r="AL367" s="14">
        <v>3.9437201486955918E-3</v>
      </c>
    </row>
    <row r="368" spans="1:38" x14ac:dyDescent="0.25">
      <c r="A368" s="12" t="s">
        <v>52</v>
      </c>
      <c r="B368">
        <v>2014</v>
      </c>
      <c r="C368" s="12" t="s">
        <v>429</v>
      </c>
      <c r="D368" s="1">
        <v>107</v>
      </c>
      <c r="E368" s="1">
        <v>62</v>
      </c>
      <c r="F368" s="1">
        <v>52</v>
      </c>
      <c r="G368" s="1">
        <v>69</v>
      </c>
      <c r="H368" s="1">
        <v>56</v>
      </c>
      <c r="I368" s="1">
        <v>64</v>
      </c>
      <c r="J368" s="1">
        <v>90</v>
      </c>
      <c r="K368" s="1">
        <v>113</v>
      </c>
      <c r="L368" s="1">
        <v>174</v>
      </c>
      <c r="M368" s="1">
        <v>258</v>
      </c>
      <c r="N368" s="1">
        <v>545</v>
      </c>
      <c r="O368" s="1">
        <f t="shared" si="5"/>
        <v>1045</v>
      </c>
      <c r="P368" s="13">
        <v>4630485</v>
      </c>
      <c r="Q368" s="13">
        <v>289257.61399999994</v>
      </c>
      <c r="R368" s="13">
        <v>591360.21100000001</v>
      </c>
      <c r="S368" s="13">
        <v>650430.723</v>
      </c>
      <c r="T368" s="13">
        <v>595364.41300000006</v>
      </c>
      <c r="U368" s="13">
        <v>583619.86200000008</v>
      </c>
      <c r="V368" s="13">
        <v>641037.83599999989</v>
      </c>
      <c r="W368" s="13">
        <v>598425.125</v>
      </c>
      <c r="X368" s="13">
        <v>407449.97100000008</v>
      </c>
      <c r="Y368" s="13">
        <v>200168.27200000003</v>
      </c>
      <c r="Z368" s="13">
        <v>73975.439000000013</v>
      </c>
      <c r="AA368" s="13">
        <v>681593.68200000015</v>
      </c>
      <c r="AB368" s="18">
        <v>0.14719703918703983</v>
      </c>
      <c r="AC368" s="14">
        <v>3.6991247532035585E-4</v>
      </c>
      <c r="AD368" s="14">
        <v>1.0484303618459037E-4</v>
      </c>
      <c r="AE368" s="14">
        <v>7.9947023043682399E-5</v>
      </c>
      <c r="AF368" s="14">
        <v>1.1589540539098361E-4</v>
      </c>
      <c r="AG368" s="14">
        <v>9.5952868718508403E-5</v>
      </c>
      <c r="AH368" s="14">
        <v>9.9838100663998894E-5</v>
      </c>
      <c r="AI368" s="14">
        <v>1.5039475489937024E-4</v>
      </c>
      <c r="AJ368" s="14">
        <v>2.7733466202651901E-4</v>
      </c>
      <c r="AK368" s="14">
        <v>8.6926863214365955E-4</v>
      </c>
      <c r="AL368" s="14">
        <v>3.4876440544002714E-3</v>
      </c>
    </row>
    <row r="369" spans="1:38" x14ac:dyDescent="0.25">
      <c r="A369" s="12" t="s">
        <v>52</v>
      </c>
      <c r="B369">
        <v>2015</v>
      </c>
      <c r="C369" s="12" t="s">
        <v>430</v>
      </c>
      <c r="D369" s="1">
        <v>84</v>
      </c>
      <c r="E369" s="1">
        <v>68</v>
      </c>
      <c r="F369" s="1">
        <v>59</v>
      </c>
      <c r="G369" s="1">
        <v>52</v>
      </c>
      <c r="H369" s="1">
        <v>61</v>
      </c>
      <c r="I369" s="1">
        <v>64</v>
      </c>
      <c r="J369" s="1">
        <v>76</v>
      </c>
      <c r="K369" s="1">
        <v>133</v>
      </c>
      <c r="L369" s="1">
        <v>221</v>
      </c>
      <c r="M369" s="1">
        <v>328</v>
      </c>
      <c r="N369" s="1">
        <v>682</v>
      </c>
      <c r="O369" s="1">
        <f t="shared" si="5"/>
        <v>1146</v>
      </c>
      <c r="P369" s="13">
        <v>4561064</v>
      </c>
      <c r="Q369" s="13">
        <v>282159.53300000005</v>
      </c>
      <c r="R369" s="13">
        <v>584385.12500000012</v>
      </c>
      <c r="S369" s="13">
        <v>627883.429</v>
      </c>
      <c r="T369" s="13">
        <v>589905.19700000016</v>
      </c>
      <c r="U369" s="13">
        <v>569827.54499999993</v>
      </c>
      <c r="V369" s="13">
        <v>621604.15099999995</v>
      </c>
      <c r="W369" s="13">
        <v>592983.31599999988</v>
      </c>
      <c r="X369" s="13">
        <v>419461.80499999999</v>
      </c>
      <c r="Y369" s="13">
        <v>199650.15100000001</v>
      </c>
      <c r="Z369" s="13">
        <v>74919.367999999988</v>
      </c>
      <c r="AA369" s="13">
        <v>694031.32400000002</v>
      </c>
      <c r="AB369" s="18">
        <v>0.15216434674014659</v>
      </c>
      <c r="AC369" s="14">
        <v>2.9770392340421113E-4</v>
      </c>
      <c r="AD369" s="14">
        <v>1.1636162025855806E-4</v>
      </c>
      <c r="AE369" s="14">
        <v>9.3966486890674101E-5</v>
      </c>
      <c r="AF369" s="14">
        <v>8.8149757392288209E-5</v>
      </c>
      <c r="AG369" s="14">
        <v>1.0704993209831583E-4</v>
      </c>
      <c r="AH369" s="14">
        <v>1.0295941540454739E-4</v>
      </c>
      <c r="AI369" s="14">
        <v>1.2816549462582184E-4</v>
      </c>
      <c r="AJ369" s="14">
        <v>3.1707296925401825E-4</v>
      </c>
      <c r="AK369" s="14">
        <v>1.106936302792979E-3</v>
      </c>
      <c r="AL369" s="14">
        <v>4.378040135095641E-3</v>
      </c>
    </row>
    <row r="370" spans="1:38" x14ac:dyDescent="0.25">
      <c r="A370" s="12" t="s">
        <v>52</v>
      </c>
      <c r="B370">
        <v>2016</v>
      </c>
      <c r="C370" s="12" t="s">
        <v>431</v>
      </c>
      <c r="D370" s="1">
        <v>84</v>
      </c>
      <c r="E370" s="1">
        <v>45</v>
      </c>
      <c r="F370" s="1">
        <v>47</v>
      </c>
      <c r="G370" s="1">
        <v>59</v>
      </c>
      <c r="H370" s="1">
        <v>53</v>
      </c>
      <c r="I370" s="1">
        <v>66</v>
      </c>
      <c r="J370" s="1">
        <v>72</v>
      </c>
      <c r="K370" s="1">
        <v>118</v>
      </c>
      <c r="L370" s="1">
        <v>162</v>
      </c>
      <c r="M370" s="1">
        <v>244</v>
      </c>
      <c r="N370" s="1">
        <v>524</v>
      </c>
      <c r="O370" s="1">
        <f t="shared" si="5"/>
        <v>950</v>
      </c>
      <c r="P370" s="13">
        <v>4731177</v>
      </c>
      <c r="Q370" s="13">
        <v>285449.94899999991</v>
      </c>
      <c r="R370" s="13">
        <v>597157.92400000012</v>
      </c>
      <c r="S370" s="13">
        <v>633347.83100000001</v>
      </c>
      <c r="T370" s="13">
        <v>613150.96800000011</v>
      </c>
      <c r="U370" s="13">
        <v>585082.21399999992</v>
      </c>
      <c r="V370" s="13">
        <v>635761.45700000017</v>
      </c>
      <c r="W370" s="13">
        <v>623508.85300000012</v>
      </c>
      <c r="X370" s="13">
        <v>464257.18</v>
      </c>
      <c r="Y370" s="13">
        <v>210596.74099999995</v>
      </c>
      <c r="Z370" s="13">
        <v>79231.443999999974</v>
      </c>
      <c r="AA370" s="13">
        <v>754085.36499999999</v>
      </c>
      <c r="AB370" s="18">
        <v>0.15938642012336465</v>
      </c>
      <c r="AC370" s="14">
        <v>2.9427225436288318E-4</v>
      </c>
      <c r="AD370" s="14">
        <v>7.5356950299800414E-5</v>
      </c>
      <c r="AE370" s="14">
        <v>7.4208827597611215E-5</v>
      </c>
      <c r="AF370" s="14">
        <v>9.6224262994232097E-5</v>
      </c>
      <c r="AG370" s="14">
        <v>9.0585559997898016E-5</v>
      </c>
      <c r="AH370" s="14">
        <v>1.0381252162003898E-4</v>
      </c>
      <c r="AI370" s="14">
        <v>1.1547550552582128E-4</v>
      </c>
      <c r="AJ370" s="14">
        <v>2.5416946701825913E-4</v>
      </c>
      <c r="AK370" s="14">
        <v>7.6924267313329428E-4</v>
      </c>
      <c r="AL370" s="14">
        <v>3.0795854231812319E-3</v>
      </c>
    </row>
    <row r="371" spans="1:38" x14ac:dyDescent="0.25">
      <c r="A371" s="12" t="s">
        <v>52</v>
      </c>
      <c r="B371">
        <v>2017</v>
      </c>
      <c r="C371" s="12" t="s">
        <v>432</v>
      </c>
      <c r="D371" s="1">
        <v>94</v>
      </c>
      <c r="E371" s="1">
        <v>56</v>
      </c>
      <c r="F371" s="1">
        <v>72</v>
      </c>
      <c r="G371" s="1">
        <v>42</v>
      </c>
      <c r="H371" s="1">
        <v>72</v>
      </c>
      <c r="I371" s="1">
        <v>44</v>
      </c>
      <c r="J371" s="1">
        <v>66</v>
      </c>
      <c r="K371" s="1">
        <v>113</v>
      </c>
      <c r="L371" s="1">
        <v>207</v>
      </c>
      <c r="M371" s="1">
        <v>254</v>
      </c>
      <c r="N371" s="1">
        <v>574</v>
      </c>
      <c r="O371" s="1">
        <f t="shared" si="5"/>
        <v>1020</v>
      </c>
      <c r="P371" s="13">
        <v>4736687</v>
      </c>
      <c r="Q371" s="13">
        <v>282472</v>
      </c>
      <c r="R371" s="13">
        <v>597775</v>
      </c>
      <c r="S371" s="13">
        <v>642019</v>
      </c>
      <c r="T371" s="13">
        <v>620219</v>
      </c>
      <c r="U371" s="13">
        <v>579019</v>
      </c>
      <c r="V371" s="13">
        <v>628224</v>
      </c>
      <c r="W371" s="13">
        <v>620154</v>
      </c>
      <c r="X371" s="13">
        <v>470145</v>
      </c>
      <c r="Y371" s="13">
        <v>215235</v>
      </c>
      <c r="Z371" s="13">
        <v>81425</v>
      </c>
      <c r="AA371" s="13">
        <v>766805</v>
      </c>
      <c r="AB371" s="18">
        <v>0.16188635643436014</v>
      </c>
      <c r="AC371" s="14">
        <v>3.3277634597411423E-4</v>
      </c>
      <c r="AD371" s="14">
        <v>9.3680732717159472E-5</v>
      </c>
      <c r="AE371" s="14">
        <v>1.1214621374133787E-4</v>
      </c>
      <c r="AF371" s="14">
        <v>6.7718015733152321E-5</v>
      </c>
      <c r="AG371" s="14">
        <v>1.2434825109366014E-4</v>
      </c>
      <c r="AH371" s="14">
        <v>7.0038712306438465E-5</v>
      </c>
      <c r="AI371" s="14">
        <v>1.0642517826217359E-4</v>
      </c>
      <c r="AJ371" s="14">
        <v>2.4035138095693882E-4</v>
      </c>
      <c r="AK371" s="14">
        <v>9.6173949404139663E-4</v>
      </c>
      <c r="AL371" s="14">
        <v>3.1194350629413573E-3</v>
      </c>
    </row>
    <row r="372" spans="1:38" x14ac:dyDescent="0.25">
      <c r="A372" s="12" t="s">
        <v>53</v>
      </c>
      <c r="B372">
        <v>2009</v>
      </c>
      <c r="C372" s="12" t="s">
        <v>433</v>
      </c>
      <c r="D372" s="1">
        <v>107</v>
      </c>
      <c r="E372" s="1">
        <v>60</v>
      </c>
      <c r="F372" s="1">
        <v>58</v>
      </c>
      <c r="G372" s="1">
        <v>86</v>
      </c>
      <c r="H372" s="1">
        <v>46</v>
      </c>
      <c r="I372" s="1">
        <v>56</v>
      </c>
      <c r="J372" s="1">
        <v>48</v>
      </c>
      <c r="K372" s="1">
        <v>43</v>
      </c>
      <c r="L372" s="1">
        <v>56</v>
      </c>
      <c r="M372" s="1">
        <v>68</v>
      </c>
      <c r="N372" s="1">
        <v>167</v>
      </c>
      <c r="O372" s="1">
        <f t="shared" si="5"/>
        <v>628</v>
      </c>
      <c r="P372" s="13">
        <v>786961</v>
      </c>
      <c r="Q372" s="13">
        <v>55525.162000000011</v>
      </c>
      <c r="R372" s="13">
        <v>104202.947</v>
      </c>
      <c r="S372" s="13">
        <v>119497.20700000004</v>
      </c>
      <c r="T372" s="13">
        <v>96951.753999999986</v>
      </c>
      <c r="U372" s="13">
        <v>96791.543999999994</v>
      </c>
      <c r="V372" s="13">
        <v>114736.485</v>
      </c>
      <c r="W372" s="13">
        <v>86550.713999999964</v>
      </c>
      <c r="X372" s="13">
        <v>53423.368999999999</v>
      </c>
      <c r="Y372" s="13">
        <v>40950.546999999999</v>
      </c>
      <c r="Z372" s="13">
        <v>18533.295000000002</v>
      </c>
      <c r="AA372" s="13">
        <v>112907.211</v>
      </c>
      <c r="AB372" s="18">
        <v>0.14347243510161239</v>
      </c>
      <c r="AC372" s="14">
        <v>1.9270542605530801E-3</v>
      </c>
      <c r="AD372" s="14">
        <v>5.7579945411716617E-4</v>
      </c>
      <c r="AE372" s="14">
        <v>4.8536699271975437E-4</v>
      </c>
      <c r="AF372" s="14">
        <v>8.8703913494953392E-4</v>
      </c>
      <c r="AG372" s="14">
        <v>4.7524812704713133E-4</v>
      </c>
      <c r="AH372" s="14">
        <v>4.8807491357260945E-4</v>
      </c>
      <c r="AI372" s="14">
        <v>5.5458814585862364E-4</v>
      </c>
      <c r="AJ372" s="14">
        <v>8.0489120781581562E-4</v>
      </c>
      <c r="AK372" s="14">
        <v>1.3675031007522318E-3</v>
      </c>
      <c r="AL372" s="14">
        <v>3.6690723371100493E-3</v>
      </c>
    </row>
    <row r="373" spans="1:38" x14ac:dyDescent="0.25">
      <c r="A373" s="12" t="s">
        <v>53</v>
      </c>
      <c r="B373">
        <v>2010</v>
      </c>
      <c r="C373" s="12" t="s">
        <v>434</v>
      </c>
      <c r="D373" s="1">
        <v>86</v>
      </c>
      <c r="E373" s="1">
        <v>47</v>
      </c>
      <c r="F373" s="1">
        <v>36</v>
      </c>
      <c r="G373" s="1">
        <v>54</v>
      </c>
      <c r="H373" s="1">
        <v>52</v>
      </c>
      <c r="I373" s="1">
        <v>58</v>
      </c>
      <c r="J373" s="1">
        <v>32</v>
      </c>
      <c r="K373" s="1">
        <v>45</v>
      </c>
      <c r="L373" s="1">
        <v>54</v>
      </c>
      <c r="M373" s="1">
        <v>89</v>
      </c>
      <c r="N373" s="1">
        <v>188</v>
      </c>
      <c r="O373" s="1">
        <f t="shared" si="5"/>
        <v>553</v>
      </c>
      <c r="P373" s="13">
        <v>696942</v>
      </c>
      <c r="Q373" s="13">
        <v>50286.19</v>
      </c>
      <c r="R373" s="13">
        <v>95436.557000000015</v>
      </c>
      <c r="S373" s="13">
        <v>101395.54700000001</v>
      </c>
      <c r="T373" s="13">
        <v>88234.466000000015</v>
      </c>
      <c r="U373" s="13">
        <v>85624.332000000024</v>
      </c>
      <c r="V373" s="13">
        <v>101441.99800000001</v>
      </c>
      <c r="W373" s="13">
        <v>77814.115999999995</v>
      </c>
      <c r="X373" s="13">
        <v>47010.89499999999</v>
      </c>
      <c r="Y373" s="13">
        <v>33666.923999999999</v>
      </c>
      <c r="Z373" s="13">
        <v>15679.570999999998</v>
      </c>
      <c r="AA373" s="13">
        <v>96357.389999999985</v>
      </c>
      <c r="AB373" s="18">
        <v>0.13825740162022088</v>
      </c>
      <c r="AC373" s="14">
        <v>1.7102110937416415E-3</v>
      </c>
      <c r="AD373" s="14">
        <v>4.9247375929540281E-4</v>
      </c>
      <c r="AE373" s="14">
        <v>3.5504517767432134E-4</v>
      </c>
      <c r="AF373" s="14">
        <v>6.1200574387790816E-4</v>
      </c>
      <c r="AG373" s="14">
        <v>6.0730400793082963E-4</v>
      </c>
      <c r="AH373" s="14">
        <v>5.717553000089765E-4</v>
      </c>
      <c r="AI373" s="14">
        <v>4.1123643941415463E-4</v>
      </c>
      <c r="AJ373" s="14">
        <v>9.5722491562860073E-4</v>
      </c>
      <c r="AK373" s="14">
        <v>1.6039481361588008E-3</v>
      </c>
      <c r="AL373" s="14">
        <v>5.6761757065929936E-3</v>
      </c>
    </row>
    <row r="374" spans="1:38" x14ac:dyDescent="0.25">
      <c r="A374" s="12" t="s">
        <v>53</v>
      </c>
      <c r="B374">
        <v>2011</v>
      </c>
      <c r="C374" s="12" t="s">
        <v>435</v>
      </c>
      <c r="D374" s="1">
        <v>99</v>
      </c>
      <c r="E374" s="1">
        <v>49</v>
      </c>
      <c r="F374" s="1">
        <v>43</v>
      </c>
      <c r="G374" s="1">
        <v>46</v>
      </c>
      <c r="H374" s="1">
        <v>53</v>
      </c>
      <c r="I374" s="1">
        <v>36</v>
      </c>
      <c r="J374" s="1">
        <v>60</v>
      </c>
      <c r="K374" s="1">
        <v>60</v>
      </c>
      <c r="L374" s="1">
        <v>49</v>
      </c>
      <c r="M374" s="1">
        <v>69</v>
      </c>
      <c r="N374" s="1">
        <v>178</v>
      </c>
      <c r="O374" s="1">
        <f t="shared" si="5"/>
        <v>564</v>
      </c>
      <c r="P374" s="13">
        <v>765863</v>
      </c>
      <c r="Q374" s="13">
        <v>55489.496999999988</v>
      </c>
      <c r="R374" s="13">
        <v>104911.94100000002</v>
      </c>
      <c r="S374" s="13">
        <v>107947.05499999999</v>
      </c>
      <c r="T374" s="13">
        <v>97337.492999999973</v>
      </c>
      <c r="U374" s="13">
        <v>92009.297000000035</v>
      </c>
      <c r="V374" s="13">
        <v>111621.889</v>
      </c>
      <c r="W374" s="13">
        <v>89614.519</v>
      </c>
      <c r="X374" s="13">
        <v>53054.399000000012</v>
      </c>
      <c r="Y374" s="13">
        <v>36768.936000000002</v>
      </c>
      <c r="Z374" s="13">
        <v>17115.792000000001</v>
      </c>
      <c r="AA374" s="13">
        <v>106939.12700000002</v>
      </c>
      <c r="AB374" s="18">
        <v>0.13963218878572281</v>
      </c>
      <c r="AC374" s="14">
        <v>1.7841214167070216E-3</v>
      </c>
      <c r="AD374" s="14">
        <v>4.6705836850354329E-4</v>
      </c>
      <c r="AE374" s="14">
        <v>3.9834342863730746E-4</v>
      </c>
      <c r="AF374" s="14">
        <v>4.725825432960351E-4</v>
      </c>
      <c r="AG374" s="14">
        <v>5.7602874631245121E-4</v>
      </c>
      <c r="AH374" s="14">
        <v>3.2251738724830219E-4</v>
      </c>
      <c r="AI374" s="14">
        <v>6.6953436418042925E-4</v>
      </c>
      <c r="AJ374" s="14">
        <v>1.1309147051123882E-3</v>
      </c>
      <c r="AK374" s="14">
        <v>1.3326466667406421E-3</v>
      </c>
      <c r="AL374" s="14">
        <v>4.0313647186177538E-3</v>
      </c>
    </row>
    <row r="375" spans="1:38" x14ac:dyDescent="0.25">
      <c r="A375" s="12" t="s">
        <v>53</v>
      </c>
      <c r="B375">
        <v>2012</v>
      </c>
      <c r="C375" s="12" t="s">
        <v>436</v>
      </c>
      <c r="D375" s="1">
        <v>133</v>
      </c>
      <c r="E375" s="1">
        <v>40</v>
      </c>
      <c r="F375" s="1">
        <v>48</v>
      </c>
      <c r="G375" s="1">
        <v>57</v>
      </c>
      <c r="H375" s="1">
        <v>58</v>
      </c>
      <c r="I375" s="1">
        <v>64</v>
      </c>
      <c r="J375" s="1">
        <v>68</v>
      </c>
      <c r="K375" s="1">
        <v>53</v>
      </c>
      <c r="L375" s="1">
        <v>61</v>
      </c>
      <c r="M375" s="1">
        <v>87</v>
      </c>
      <c r="N375" s="1">
        <v>201</v>
      </c>
      <c r="O375" s="1">
        <f t="shared" si="5"/>
        <v>669</v>
      </c>
      <c r="P375" s="13">
        <v>730225</v>
      </c>
      <c r="Q375" s="13">
        <v>51202.618000000017</v>
      </c>
      <c r="R375" s="13">
        <v>96190.977000000014</v>
      </c>
      <c r="S375" s="13">
        <v>104447.65700000001</v>
      </c>
      <c r="T375" s="13">
        <v>94557.155999999974</v>
      </c>
      <c r="U375" s="13">
        <v>84498.526000000027</v>
      </c>
      <c r="V375" s="13">
        <v>104839.80900000001</v>
      </c>
      <c r="W375" s="13">
        <v>89515.239000000001</v>
      </c>
      <c r="X375" s="13">
        <v>51995.911999999997</v>
      </c>
      <c r="Y375" s="13">
        <v>35924.189000000006</v>
      </c>
      <c r="Z375" s="13">
        <v>17188.668999999998</v>
      </c>
      <c r="AA375" s="13">
        <v>105108.76999999999</v>
      </c>
      <c r="AB375" s="18">
        <v>0.14394025129240987</v>
      </c>
      <c r="AC375" s="14">
        <v>2.5975234313214209E-3</v>
      </c>
      <c r="AD375" s="14">
        <v>4.1583941911724209E-4</v>
      </c>
      <c r="AE375" s="14">
        <v>4.5956033269372427E-4</v>
      </c>
      <c r="AF375" s="14">
        <v>6.0281000837207935E-4</v>
      </c>
      <c r="AG375" s="14">
        <v>6.8640250600347731E-4</v>
      </c>
      <c r="AH375" s="14">
        <v>6.104551373228846E-4</v>
      </c>
      <c r="AI375" s="14">
        <v>7.5964719258583445E-4</v>
      </c>
      <c r="AJ375" s="14">
        <v>1.0193109027494317E-3</v>
      </c>
      <c r="AK375" s="14">
        <v>1.6980202392321228E-3</v>
      </c>
      <c r="AL375" s="14">
        <v>5.0614739279696416E-3</v>
      </c>
    </row>
    <row r="376" spans="1:38" x14ac:dyDescent="0.25">
      <c r="A376" s="12" t="s">
        <v>53</v>
      </c>
      <c r="B376">
        <v>2013</v>
      </c>
      <c r="C376" s="12" t="s">
        <v>437</v>
      </c>
      <c r="D376" s="1">
        <v>90</v>
      </c>
      <c r="E376" s="1">
        <v>44</v>
      </c>
      <c r="F376" s="1">
        <v>50</v>
      </c>
      <c r="G376" s="1">
        <v>33</v>
      </c>
      <c r="H376" s="1">
        <v>49</v>
      </c>
      <c r="I376" s="1">
        <v>54</v>
      </c>
      <c r="J376" s="1">
        <v>62</v>
      </c>
      <c r="K376" s="1">
        <v>44</v>
      </c>
      <c r="L376" s="1">
        <v>48</v>
      </c>
      <c r="M376" s="1">
        <v>93</v>
      </c>
      <c r="N376" s="1">
        <v>185</v>
      </c>
      <c r="O376" s="1">
        <f t="shared" si="5"/>
        <v>567</v>
      </c>
      <c r="P376" s="13">
        <v>677707</v>
      </c>
      <c r="Q376" s="13">
        <v>46870.54</v>
      </c>
      <c r="R376" s="13">
        <v>90546.640000000014</v>
      </c>
      <c r="S376" s="13">
        <v>91489.654999999984</v>
      </c>
      <c r="T376" s="13">
        <v>88408.64899999999</v>
      </c>
      <c r="U376" s="13">
        <v>79726.444999999992</v>
      </c>
      <c r="V376" s="13">
        <v>94218.46</v>
      </c>
      <c r="W376" s="13">
        <v>86142.411999999968</v>
      </c>
      <c r="X376" s="13">
        <v>52096.197999999989</v>
      </c>
      <c r="Y376" s="13">
        <v>33034.76</v>
      </c>
      <c r="Z376" s="13">
        <v>15436.463999999996</v>
      </c>
      <c r="AA376" s="13">
        <v>100567.42199999998</v>
      </c>
      <c r="AB376" s="18">
        <v>0.14839365979693286</v>
      </c>
      <c r="AC376" s="14">
        <v>1.9201826989831993E-3</v>
      </c>
      <c r="AD376" s="14">
        <v>4.85937413028247E-4</v>
      </c>
      <c r="AE376" s="14">
        <v>5.46509875897991E-4</v>
      </c>
      <c r="AF376" s="14">
        <v>3.7326664724850623E-4</v>
      </c>
      <c r="AG376" s="14">
        <v>6.1460159173032239E-4</v>
      </c>
      <c r="AH376" s="14">
        <v>5.7313609243878527E-4</v>
      </c>
      <c r="AI376" s="14">
        <v>7.1973837927825869E-4</v>
      </c>
      <c r="AJ376" s="14">
        <v>8.4459138457666349E-4</v>
      </c>
      <c r="AK376" s="14">
        <v>1.4530149454695599E-3</v>
      </c>
      <c r="AL376" s="14">
        <v>6.0246958111650458E-3</v>
      </c>
    </row>
    <row r="377" spans="1:38" x14ac:dyDescent="0.25">
      <c r="A377" s="12" t="s">
        <v>53</v>
      </c>
      <c r="B377">
        <v>2014</v>
      </c>
      <c r="C377" s="12" t="s">
        <v>438</v>
      </c>
      <c r="D377" s="1">
        <v>100</v>
      </c>
      <c r="E377" s="1">
        <v>63</v>
      </c>
      <c r="F377" s="1">
        <v>83</v>
      </c>
      <c r="G377" s="1">
        <v>45</v>
      </c>
      <c r="H377" s="1">
        <v>50</v>
      </c>
      <c r="I377" s="1">
        <v>31</v>
      </c>
      <c r="J377" s="1">
        <v>50</v>
      </c>
      <c r="K377" s="1">
        <v>59</v>
      </c>
      <c r="L377" s="1">
        <v>53</v>
      </c>
      <c r="M377" s="1">
        <v>95</v>
      </c>
      <c r="N377" s="1">
        <v>207</v>
      </c>
      <c r="O377" s="1">
        <f t="shared" si="5"/>
        <v>629</v>
      </c>
      <c r="P377" s="13">
        <v>595696</v>
      </c>
      <c r="Q377" s="13">
        <v>41355.415000000008</v>
      </c>
      <c r="R377" s="13">
        <v>80156.769000000029</v>
      </c>
      <c r="S377" s="13">
        <v>81655.308999999994</v>
      </c>
      <c r="T377" s="13">
        <v>78221.869000000035</v>
      </c>
      <c r="U377" s="13">
        <v>69597.463000000003</v>
      </c>
      <c r="V377" s="13">
        <v>82043.096000000034</v>
      </c>
      <c r="W377" s="13">
        <v>74855.566000000006</v>
      </c>
      <c r="X377" s="13">
        <v>45469.72</v>
      </c>
      <c r="Y377" s="13">
        <v>28208.975999999991</v>
      </c>
      <c r="Z377" s="13">
        <v>14028.978999999999</v>
      </c>
      <c r="AA377" s="13">
        <v>87707.674999999988</v>
      </c>
      <c r="AB377" s="18">
        <v>0.14723562857564931</v>
      </c>
      <c r="AC377" s="14">
        <v>2.4180630275382311E-3</v>
      </c>
      <c r="AD377" s="14">
        <v>7.8595982330575194E-4</v>
      </c>
      <c r="AE377" s="14">
        <v>1.0164678943288305E-3</v>
      </c>
      <c r="AF377" s="14">
        <v>5.7528668868804425E-4</v>
      </c>
      <c r="AG377" s="14">
        <v>7.1841699172281611E-4</v>
      </c>
      <c r="AH377" s="14">
        <v>3.7785019716954593E-4</v>
      </c>
      <c r="AI377" s="14">
        <v>6.6795300165120651E-4</v>
      </c>
      <c r="AJ377" s="14">
        <v>1.2975668202927135E-3</v>
      </c>
      <c r="AK377" s="14">
        <v>1.8788345950593887E-3</v>
      </c>
      <c r="AL377" s="14">
        <v>6.771697355880282E-3</v>
      </c>
    </row>
    <row r="378" spans="1:38" x14ac:dyDescent="0.25">
      <c r="A378" s="12" t="s">
        <v>53</v>
      </c>
      <c r="B378">
        <v>2015</v>
      </c>
      <c r="C378" s="12" t="s">
        <v>439</v>
      </c>
      <c r="D378" s="1">
        <v>54</v>
      </c>
      <c r="E378" s="1">
        <v>40</v>
      </c>
      <c r="F378" s="1">
        <v>39</v>
      </c>
      <c r="G378" s="1">
        <v>51</v>
      </c>
      <c r="H378" s="1">
        <v>52</v>
      </c>
      <c r="I378" s="1">
        <v>42</v>
      </c>
      <c r="J378" s="1">
        <v>48</v>
      </c>
      <c r="K378" s="1">
        <v>60</v>
      </c>
      <c r="L378" s="1">
        <v>56</v>
      </c>
      <c r="M378" s="1">
        <v>107</v>
      </c>
      <c r="N378" s="1">
        <v>223</v>
      </c>
      <c r="O378" s="1">
        <f t="shared" si="5"/>
        <v>549</v>
      </c>
      <c r="P378" s="13">
        <v>566542</v>
      </c>
      <c r="Q378" s="13">
        <v>39710.264000000003</v>
      </c>
      <c r="R378" s="13">
        <v>77487.835000000021</v>
      </c>
      <c r="S378" s="13">
        <v>82241.274999999994</v>
      </c>
      <c r="T378" s="13">
        <v>72241.698000000019</v>
      </c>
      <c r="U378" s="13">
        <v>64114.663000000015</v>
      </c>
      <c r="V378" s="13">
        <v>72214.65399999998</v>
      </c>
      <c r="W378" s="13">
        <v>72811.01999999999</v>
      </c>
      <c r="X378" s="13">
        <v>44863.488999999994</v>
      </c>
      <c r="Y378" s="13">
        <v>27783.054000000004</v>
      </c>
      <c r="Z378" s="13">
        <v>13110.413999999999</v>
      </c>
      <c r="AA378" s="13">
        <v>85756.957000000009</v>
      </c>
      <c r="AB378" s="18">
        <v>0.15136910767427658</v>
      </c>
      <c r="AC378" s="14">
        <v>1.3598499370339114E-3</v>
      </c>
      <c r="AD378" s="14">
        <v>5.1621006058563885E-4</v>
      </c>
      <c r="AE378" s="14">
        <v>4.7421443794493703E-4</v>
      </c>
      <c r="AF378" s="14">
        <v>7.0596347278548165E-4</v>
      </c>
      <c r="AG378" s="14">
        <v>8.1104692073324925E-4</v>
      </c>
      <c r="AH378" s="14">
        <v>5.8159940778778794E-4</v>
      </c>
      <c r="AI378" s="14">
        <v>6.5924086765986806E-4</v>
      </c>
      <c r="AJ378" s="14">
        <v>1.3373904111648562E-3</v>
      </c>
      <c r="AK378" s="14">
        <v>2.0156171456168926E-3</v>
      </c>
      <c r="AL378" s="14">
        <v>8.1614508893464392E-3</v>
      </c>
    </row>
    <row r="379" spans="1:38" x14ac:dyDescent="0.25">
      <c r="A379" s="12" t="s">
        <v>53</v>
      </c>
      <c r="B379">
        <v>2016</v>
      </c>
      <c r="C379" s="12" t="s">
        <v>440</v>
      </c>
      <c r="D379" s="1">
        <v>88</v>
      </c>
      <c r="E379" s="1">
        <v>51</v>
      </c>
      <c r="F379" s="1">
        <v>50</v>
      </c>
      <c r="G379" s="1">
        <v>56</v>
      </c>
      <c r="H379" s="1">
        <v>65</v>
      </c>
      <c r="I379" s="1">
        <v>53</v>
      </c>
      <c r="J379" s="1">
        <v>62</v>
      </c>
      <c r="K379" s="1">
        <v>60</v>
      </c>
      <c r="L379" s="1">
        <v>46</v>
      </c>
      <c r="M379" s="1">
        <v>96</v>
      </c>
      <c r="N379" s="1">
        <v>202</v>
      </c>
      <c r="O379" s="1">
        <f t="shared" si="5"/>
        <v>627</v>
      </c>
      <c r="P379" s="13">
        <v>716943</v>
      </c>
      <c r="Q379" s="13">
        <v>49911.003000000004</v>
      </c>
      <c r="R379" s="13">
        <v>97031.228000000003</v>
      </c>
      <c r="S379" s="13">
        <v>99386.680999999968</v>
      </c>
      <c r="T379" s="13">
        <v>96452.696000000011</v>
      </c>
      <c r="U379" s="13">
        <v>83706.167999999991</v>
      </c>
      <c r="V379" s="13">
        <v>91234.949999999983</v>
      </c>
      <c r="W379" s="13">
        <v>93824.038</v>
      </c>
      <c r="X379" s="13">
        <v>57150.161999999989</v>
      </c>
      <c r="Y379" s="13">
        <v>32387.200000000004</v>
      </c>
      <c r="Z379" s="13">
        <v>15845.839999999997</v>
      </c>
      <c r="AA379" s="13">
        <v>105383.20199999999</v>
      </c>
      <c r="AB379" s="18">
        <v>0.14698965189701271</v>
      </c>
      <c r="AC379" s="14">
        <v>1.7631382803507273E-3</v>
      </c>
      <c r="AD379" s="14">
        <v>5.2560398390505783E-4</v>
      </c>
      <c r="AE379" s="14">
        <v>5.0308551907473416E-4</v>
      </c>
      <c r="AF379" s="14">
        <v>5.8059548693174931E-4</v>
      </c>
      <c r="AG379" s="14">
        <v>7.7652581109674025E-4</v>
      </c>
      <c r="AH379" s="14">
        <v>5.8091772944469206E-4</v>
      </c>
      <c r="AI379" s="14">
        <v>6.608114649680714E-4</v>
      </c>
      <c r="AJ379" s="14">
        <v>1.0498657904066835E-3</v>
      </c>
      <c r="AK379" s="14">
        <v>1.4203141982017586E-3</v>
      </c>
      <c r="AL379" s="14">
        <v>6.0583724182498386E-3</v>
      </c>
    </row>
    <row r="380" spans="1:38" x14ac:dyDescent="0.25">
      <c r="A380" s="12" t="s">
        <v>53</v>
      </c>
      <c r="B380">
        <v>2017</v>
      </c>
      <c r="C380" s="12" t="s">
        <v>441</v>
      </c>
      <c r="D380" s="1">
        <v>122</v>
      </c>
      <c r="E380" s="1">
        <v>58</v>
      </c>
      <c r="F380" s="1">
        <v>47</v>
      </c>
      <c r="G380" s="1">
        <v>69</v>
      </c>
      <c r="H380" s="1">
        <v>59</v>
      </c>
      <c r="I380" s="1">
        <v>63</v>
      </c>
      <c r="J380" s="1">
        <v>46</v>
      </c>
      <c r="K380" s="1">
        <v>77</v>
      </c>
      <c r="L380" s="1">
        <v>74</v>
      </c>
      <c r="M380" s="1">
        <v>107</v>
      </c>
      <c r="N380" s="1">
        <v>258</v>
      </c>
      <c r="O380" s="1">
        <f t="shared" si="5"/>
        <v>722</v>
      </c>
      <c r="P380" s="13">
        <v>718846</v>
      </c>
      <c r="Q380" s="13">
        <v>48968</v>
      </c>
      <c r="R380" s="13">
        <v>98793</v>
      </c>
      <c r="S380" s="13">
        <v>91455</v>
      </c>
      <c r="T380" s="13">
        <v>96698</v>
      </c>
      <c r="U380" s="13">
        <v>86699</v>
      </c>
      <c r="V380" s="13">
        <v>89322</v>
      </c>
      <c r="W380" s="13">
        <v>95115</v>
      </c>
      <c r="X380" s="13">
        <v>63031</v>
      </c>
      <c r="Y380" s="13">
        <v>33439</v>
      </c>
      <c r="Z380" s="13">
        <v>15326</v>
      </c>
      <c r="AA380" s="13">
        <v>111796</v>
      </c>
      <c r="AB380" s="18">
        <v>0.15552148860813025</v>
      </c>
      <c r="AC380" s="14">
        <v>2.4914229701029243E-3</v>
      </c>
      <c r="AD380" s="14">
        <v>5.870861295840798E-4</v>
      </c>
      <c r="AE380" s="14">
        <v>5.1391394674976762E-4</v>
      </c>
      <c r="AF380" s="14">
        <v>7.135618109991934E-4</v>
      </c>
      <c r="AG380" s="14">
        <v>6.8051534619776471E-4</v>
      </c>
      <c r="AH380" s="14">
        <v>7.0531336065023174E-4</v>
      </c>
      <c r="AI380" s="14">
        <v>4.8362508542290909E-4</v>
      </c>
      <c r="AJ380" s="14">
        <v>1.2216211070742967E-3</v>
      </c>
      <c r="AK380" s="14">
        <v>2.2129848380633391E-3</v>
      </c>
      <c r="AL380" s="14">
        <v>6.9815998956022449E-3</v>
      </c>
    </row>
    <row r="381" spans="1:38" x14ac:dyDescent="0.25">
      <c r="A381" s="12" t="s">
        <v>54</v>
      </c>
      <c r="B381">
        <v>2009</v>
      </c>
      <c r="C381" s="12" t="s">
        <v>442</v>
      </c>
      <c r="D381" s="1">
        <v>110</v>
      </c>
      <c r="E381" s="1">
        <v>68</v>
      </c>
      <c r="F381" s="1">
        <v>45</v>
      </c>
      <c r="G381" s="1">
        <v>39</v>
      </c>
      <c r="H381" s="1">
        <v>49</v>
      </c>
      <c r="I381" s="1">
        <v>68</v>
      </c>
      <c r="J381" s="1">
        <v>119</v>
      </c>
      <c r="K381" s="1">
        <v>169</v>
      </c>
      <c r="L381" s="1">
        <v>378</v>
      </c>
      <c r="M381" s="1">
        <v>554</v>
      </c>
      <c r="N381" s="1">
        <v>1101</v>
      </c>
      <c r="O381" s="1">
        <f t="shared" si="5"/>
        <v>1599</v>
      </c>
      <c r="P381" s="13">
        <v>6056214</v>
      </c>
      <c r="Q381" s="13">
        <v>405972.66799999995</v>
      </c>
      <c r="R381" s="13">
        <v>795174.43799999962</v>
      </c>
      <c r="S381" s="13">
        <v>815508.31900000002</v>
      </c>
      <c r="T381" s="13">
        <v>820092.1050000001</v>
      </c>
      <c r="U381" s="13">
        <v>861006.35999999987</v>
      </c>
      <c r="V381" s="13">
        <v>879131.15100000007</v>
      </c>
      <c r="W381" s="13">
        <v>696165.50699999987</v>
      </c>
      <c r="X381" s="13">
        <v>426953.42300000018</v>
      </c>
      <c r="Y381" s="13">
        <v>262068.78400000001</v>
      </c>
      <c r="Z381" s="13">
        <v>94521.242999999959</v>
      </c>
      <c r="AA381" s="13">
        <v>783543.45000000019</v>
      </c>
      <c r="AB381" s="18">
        <v>0.12937842850335213</v>
      </c>
      <c r="AC381" s="14">
        <v>2.709542012813533E-4</v>
      </c>
      <c r="AD381" s="14">
        <v>8.5515827408928899E-5</v>
      </c>
      <c r="AE381" s="14">
        <v>5.5180307731477599E-5</v>
      </c>
      <c r="AF381" s="14">
        <v>4.7555634010157913E-5</v>
      </c>
      <c r="AG381" s="14">
        <v>5.6910148724104669E-5</v>
      </c>
      <c r="AH381" s="14">
        <v>7.7349096232855473E-5</v>
      </c>
      <c r="AI381" s="14">
        <v>1.7093636326914432E-4</v>
      </c>
      <c r="AJ381" s="14">
        <v>3.958277200649119E-4</v>
      </c>
      <c r="AK381" s="14">
        <v>1.4423694200832403E-3</v>
      </c>
      <c r="AL381" s="14">
        <v>5.8611163206984092E-3</v>
      </c>
    </row>
    <row r="382" spans="1:38" x14ac:dyDescent="0.25">
      <c r="A382" s="12" t="s">
        <v>54</v>
      </c>
      <c r="B382">
        <v>2010</v>
      </c>
      <c r="C382" s="12" t="s">
        <v>443</v>
      </c>
      <c r="D382" s="1">
        <v>93</v>
      </c>
      <c r="E382" s="1">
        <v>57</v>
      </c>
      <c r="F382" s="1">
        <v>58</v>
      </c>
      <c r="G382" s="1">
        <v>77</v>
      </c>
      <c r="H382" s="1">
        <v>76</v>
      </c>
      <c r="I382" s="1">
        <v>61</v>
      </c>
      <c r="J382" s="1">
        <v>116</v>
      </c>
      <c r="K382" s="1">
        <v>209</v>
      </c>
      <c r="L382" s="1">
        <v>373</v>
      </c>
      <c r="M382" s="1">
        <v>535</v>
      </c>
      <c r="N382" s="1">
        <v>1117</v>
      </c>
      <c r="O382" s="1">
        <f t="shared" si="5"/>
        <v>1655</v>
      </c>
      <c r="P382" s="13">
        <v>6137476</v>
      </c>
      <c r="Q382" s="13">
        <v>397262.01199999987</v>
      </c>
      <c r="R382" s="13">
        <v>812153.98299999966</v>
      </c>
      <c r="S382" s="13">
        <v>837877.20400000014</v>
      </c>
      <c r="T382" s="13">
        <v>807300.42499999993</v>
      </c>
      <c r="U382" s="13">
        <v>858369.1869999998</v>
      </c>
      <c r="V382" s="13">
        <v>894881.2790000001</v>
      </c>
      <c r="W382" s="13">
        <v>729717.03100000031</v>
      </c>
      <c r="X382" s="13">
        <v>449259.08500000002</v>
      </c>
      <c r="Y382" s="13">
        <v>258202.302</v>
      </c>
      <c r="Z382" s="13">
        <v>92773.649000000005</v>
      </c>
      <c r="AA382" s="13">
        <v>800235.03599999996</v>
      </c>
      <c r="AB382" s="18">
        <v>0.13038503710645874</v>
      </c>
      <c r="AC382" s="14">
        <v>2.3410242406968435E-4</v>
      </c>
      <c r="AD382" s="14">
        <v>7.0183735095959041E-5</v>
      </c>
      <c r="AE382" s="14">
        <v>6.9222554000884348E-5</v>
      </c>
      <c r="AF382" s="14">
        <v>9.537961038482051E-5</v>
      </c>
      <c r="AG382" s="14">
        <v>8.8539990893219257E-5</v>
      </c>
      <c r="AH382" s="14">
        <v>6.8165466673037855E-5</v>
      </c>
      <c r="AI382" s="14">
        <v>1.589657292786962E-4</v>
      </c>
      <c r="AJ382" s="14">
        <v>4.6521040303503262E-4</v>
      </c>
      <c r="AK382" s="14">
        <v>1.444603696833036E-3</v>
      </c>
      <c r="AL382" s="14">
        <v>5.7667236954320935E-3</v>
      </c>
    </row>
    <row r="383" spans="1:38" x14ac:dyDescent="0.25">
      <c r="A383" s="12" t="s">
        <v>54</v>
      </c>
      <c r="B383">
        <v>2011</v>
      </c>
      <c r="C383" s="12" t="s">
        <v>444</v>
      </c>
      <c r="D383" s="1">
        <v>89</v>
      </c>
      <c r="E383" s="1">
        <v>50</v>
      </c>
      <c r="F383" s="1">
        <v>61</v>
      </c>
      <c r="G383" s="1">
        <v>43</v>
      </c>
      <c r="H383" s="1">
        <v>68</v>
      </c>
      <c r="I383" s="1">
        <v>76</v>
      </c>
      <c r="J383" s="1">
        <v>119</v>
      </c>
      <c r="K383" s="1">
        <v>236</v>
      </c>
      <c r="L383" s="1">
        <v>406</v>
      </c>
      <c r="M383" s="1">
        <v>550</v>
      </c>
      <c r="N383" s="1">
        <v>1192</v>
      </c>
      <c r="O383" s="1">
        <f t="shared" si="5"/>
        <v>1698</v>
      </c>
      <c r="P383" s="13">
        <v>6223143</v>
      </c>
      <c r="Q383" s="13">
        <v>400808.31600000022</v>
      </c>
      <c r="R383" s="13">
        <v>818216.41999999981</v>
      </c>
      <c r="S383" s="13">
        <v>849840.07199999981</v>
      </c>
      <c r="T383" s="13">
        <v>813801.62799999991</v>
      </c>
      <c r="U383" s="13">
        <v>854563.31499999994</v>
      </c>
      <c r="V383" s="13">
        <v>903745.10700000019</v>
      </c>
      <c r="W383" s="13">
        <v>754995.18300000008</v>
      </c>
      <c r="X383" s="13">
        <v>466150.3660000001</v>
      </c>
      <c r="Y383" s="13">
        <v>263035.77800000011</v>
      </c>
      <c r="Z383" s="13">
        <v>97138.783999999985</v>
      </c>
      <c r="AA383" s="13">
        <v>826324.92800000019</v>
      </c>
      <c r="AB383" s="18">
        <v>0.13278257112201988</v>
      </c>
      <c r="AC383" s="14">
        <v>2.2205128099188429E-4</v>
      </c>
      <c r="AD383" s="14">
        <v>6.1108526763615934E-5</v>
      </c>
      <c r="AE383" s="14">
        <v>7.177821099497414E-5</v>
      </c>
      <c r="AF383" s="14">
        <v>5.2838429563819951E-5</v>
      </c>
      <c r="AG383" s="14">
        <v>7.9572804971156534E-5</v>
      </c>
      <c r="AH383" s="14">
        <v>8.4094507855520792E-5</v>
      </c>
      <c r="AI383" s="14">
        <v>1.5761689965643129E-4</v>
      </c>
      <c r="AJ383" s="14">
        <v>5.062744067436814E-4</v>
      </c>
      <c r="AK383" s="14">
        <v>1.5435162588414107E-3</v>
      </c>
      <c r="AL383" s="14">
        <v>5.6620021103002491E-3</v>
      </c>
    </row>
    <row r="384" spans="1:38" x14ac:dyDescent="0.25">
      <c r="A384" s="12" t="s">
        <v>54</v>
      </c>
      <c r="B384">
        <v>2012</v>
      </c>
      <c r="C384" s="12" t="s">
        <v>445</v>
      </c>
      <c r="D384" s="1">
        <v>99</v>
      </c>
      <c r="E384" s="1">
        <v>47</v>
      </c>
      <c r="F384" s="1">
        <v>68</v>
      </c>
      <c r="G384" s="1">
        <v>51</v>
      </c>
      <c r="H384" s="1">
        <v>52</v>
      </c>
      <c r="I384" s="1">
        <v>63</v>
      </c>
      <c r="J384" s="1">
        <v>111</v>
      </c>
      <c r="K384" s="1">
        <v>214</v>
      </c>
      <c r="L384" s="1">
        <v>355</v>
      </c>
      <c r="M384" s="1">
        <v>630</v>
      </c>
      <c r="N384" s="1">
        <v>1199</v>
      </c>
      <c r="O384" s="1">
        <f t="shared" si="5"/>
        <v>1690</v>
      </c>
      <c r="P384" s="13">
        <v>6144968</v>
      </c>
      <c r="Q384" s="13">
        <v>394986.79999999993</v>
      </c>
      <c r="R384" s="13">
        <v>807695.64699999988</v>
      </c>
      <c r="S384" s="13">
        <v>842576.35999999952</v>
      </c>
      <c r="T384" s="13">
        <v>803754.13699999999</v>
      </c>
      <c r="U384" s="13">
        <v>830407.02399999998</v>
      </c>
      <c r="V384" s="13">
        <v>886822.45100000023</v>
      </c>
      <c r="W384" s="13">
        <v>757590.74900000007</v>
      </c>
      <c r="X384" s="13">
        <v>469355.63199999993</v>
      </c>
      <c r="Y384" s="13">
        <v>258070.77399999998</v>
      </c>
      <c r="Z384" s="13">
        <v>95555.875999999989</v>
      </c>
      <c r="AA384" s="13">
        <v>822982.28199999989</v>
      </c>
      <c r="AB384" s="18">
        <v>0.13392783851762938</v>
      </c>
      <c r="AC384" s="14">
        <v>2.506412872531437E-4</v>
      </c>
      <c r="AD384" s="14">
        <v>5.8190235609874476E-5</v>
      </c>
      <c r="AE384" s="14">
        <v>8.0704851486694974E-5</v>
      </c>
      <c r="AF384" s="14">
        <v>6.3452239499950472E-5</v>
      </c>
      <c r="AG384" s="14">
        <v>6.2619894217079742E-5</v>
      </c>
      <c r="AH384" s="14">
        <v>7.1040150064942349E-5</v>
      </c>
      <c r="AI384" s="14">
        <v>1.4651710061998129E-4</v>
      </c>
      <c r="AJ384" s="14">
        <v>4.5594424655801306E-4</v>
      </c>
      <c r="AK384" s="14">
        <v>1.3755916429343527E-3</v>
      </c>
      <c r="AL384" s="14">
        <v>6.5930011462612733E-3</v>
      </c>
    </row>
    <row r="385" spans="1:38" x14ac:dyDescent="0.25">
      <c r="A385" s="12" t="s">
        <v>54</v>
      </c>
      <c r="B385">
        <v>2013</v>
      </c>
      <c r="C385" s="12" t="s">
        <v>446</v>
      </c>
      <c r="D385" s="1">
        <v>104</v>
      </c>
      <c r="E385" s="1">
        <v>36</v>
      </c>
      <c r="F385" s="1">
        <v>55</v>
      </c>
      <c r="G385" s="1">
        <v>56</v>
      </c>
      <c r="H385" s="1">
        <v>62</v>
      </c>
      <c r="I385" s="1">
        <v>77</v>
      </c>
      <c r="J385" s="1">
        <v>155</v>
      </c>
      <c r="K385" s="1">
        <v>252</v>
      </c>
      <c r="L385" s="1">
        <v>411</v>
      </c>
      <c r="M385" s="1">
        <v>597</v>
      </c>
      <c r="N385" s="1">
        <v>1260</v>
      </c>
      <c r="O385" s="1">
        <f t="shared" si="5"/>
        <v>1805</v>
      </c>
      <c r="P385" s="13">
        <v>6009613</v>
      </c>
      <c r="Q385" s="13">
        <v>379900.58300000004</v>
      </c>
      <c r="R385" s="13">
        <v>783084.66099999985</v>
      </c>
      <c r="S385" s="13">
        <v>820826.353</v>
      </c>
      <c r="T385" s="13">
        <v>786360.1040000004</v>
      </c>
      <c r="U385" s="13">
        <v>798557.28200000001</v>
      </c>
      <c r="V385" s="13">
        <v>857750.67399999988</v>
      </c>
      <c r="W385" s="13">
        <v>754456.43599999999</v>
      </c>
      <c r="X385" s="13">
        <v>477131.48699999996</v>
      </c>
      <c r="Y385" s="13">
        <v>256273.83899999995</v>
      </c>
      <c r="Z385" s="13">
        <v>95541.606999999989</v>
      </c>
      <c r="AA385" s="13">
        <v>828946.93299999984</v>
      </c>
      <c r="AB385" s="18">
        <v>0.13793682438453189</v>
      </c>
      <c r="AC385" s="14">
        <v>2.7375583153553621E-4</v>
      </c>
      <c r="AD385" s="14">
        <v>4.5972040818712966E-5</v>
      </c>
      <c r="AE385" s="14">
        <v>6.7005645955424146E-5</v>
      </c>
      <c r="AF385" s="14">
        <v>7.1214192728170215E-5</v>
      </c>
      <c r="AG385" s="14">
        <v>7.7640015810412463E-5</v>
      </c>
      <c r="AH385" s="14">
        <v>8.9769675890688972E-5</v>
      </c>
      <c r="AI385" s="14">
        <v>2.0544592451458656E-4</v>
      </c>
      <c r="AJ385" s="14">
        <v>5.2815629834968329E-4</v>
      </c>
      <c r="AK385" s="14">
        <v>1.6037532414691774E-3</v>
      </c>
      <c r="AL385" s="14">
        <v>6.248586545126879E-3</v>
      </c>
    </row>
    <row r="386" spans="1:38" x14ac:dyDescent="0.25">
      <c r="A386" s="12" t="s">
        <v>54</v>
      </c>
      <c r="B386">
        <v>2014</v>
      </c>
      <c r="C386" s="12" t="s">
        <v>447</v>
      </c>
      <c r="D386" s="1">
        <v>125</v>
      </c>
      <c r="E386" s="1">
        <v>56</v>
      </c>
      <c r="F386" s="1">
        <v>53</v>
      </c>
      <c r="G386" s="1">
        <v>47</v>
      </c>
      <c r="H386" s="1">
        <v>75</v>
      </c>
      <c r="I386" s="1">
        <v>91</v>
      </c>
      <c r="J386" s="1">
        <v>166</v>
      </c>
      <c r="K386" s="1">
        <v>257</v>
      </c>
      <c r="L386" s="1">
        <v>409</v>
      </c>
      <c r="M386" s="1">
        <v>582</v>
      </c>
      <c r="N386" s="1">
        <v>1248</v>
      </c>
      <c r="O386" s="1">
        <f t="shared" si="5"/>
        <v>1861</v>
      </c>
      <c r="P386" s="13">
        <v>6157257</v>
      </c>
      <c r="Q386" s="13">
        <v>385435.72300000011</v>
      </c>
      <c r="R386" s="13">
        <v>800611.88399999996</v>
      </c>
      <c r="S386" s="13">
        <v>837107.2840000001</v>
      </c>
      <c r="T386" s="13">
        <v>804890.73499999987</v>
      </c>
      <c r="U386" s="13">
        <v>803423.05699999968</v>
      </c>
      <c r="V386" s="13">
        <v>861257.15899999999</v>
      </c>
      <c r="W386" s="13">
        <v>778302.46500000008</v>
      </c>
      <c r="X386" s="13">
        <v>509739.42900000012</v>
      </c>
      <c r="Y386" s="13">
        <v>272248.82100000011</v>
      </c>
      <c r="Z386" s="13">
        <v>102246.62100000001</v>
      </c>
      <c r="AA386" s="13">
        <v>884234.87100000028</v>
      </c>
      <c r="AB386" s="18">
        <v>0.14360856969264077</v>
      </c>
      <c r="AC386" s="14">
        <v>3.2430828940056486E-4</v>
      </c>
      <c r="AD386" s="14">
        <v>6.9946501068924929E-5</v>
      </c>
      <c r="AE386" s="14">
        <v>6.3313270608215125E-5</v>
      </c>
      <c r="AF386" s="14">
        <v>5.8393019022637911E-5</v>
      </c>
      <c r="AG386" s="14">
        <v>9.3350569599099799E-5</v>
      </c>
      <c r="AH386" s="14">
        <v>1.0565949908115656E-4</v>
      </c>
      <c r="AI386" s="14">
        <v>2.1328469003371327E-4</v>
      </c>
      <c r="AJ386" s="14">
        <v>5.0417916562620849E-4</v>
      </c>
      <c r="AK386" s="14">
        <v>1.5023021899514483E-3</v>
      </c>
      <c r="AL386" s="14">
        <v>5.6921196447166688E-3</v>
      </c>
    </row>
    <row r="387" spans="1:38" x14ac:dyDescent="0.25">
      <c r="A387" s="12" t="s">
        <v>54</v>
      </c>
      <c r="B387">
        <v>2015</v>
      </c>
      <c r="C387" s="12" t="s">
        <v>448</v>
      </c>
      <c r="D387" s="1">
        <v>125</v>
      </c>
      <c r="E387" s="1">
        <v>55</v>
      </c>
      <c r="F387" s="1">
        <v>47</v>
      </c>
      <c r="G387" s="1">
        <v>72</v>
      </c>
      <c r="H387" s="1">
        <v>62</v>
      </c>
      <c r="I387" s="1">
        <v>67</v>
      </c>
      <c r="J387" s="1">
        <v>106</v>
      </c>
      <c r="K387" s="1">
        <v>308</v>
      </c>
      <c r="L387" s="1">
        <v>485</v>
      </c>
      <c r="M387" s="1">
        <v>645</v>
      </c>
      <c r="N387" s="1">
        <v>1438</v>
      </c>
      <c r="O387" s="1">
        <f t="shared" si="5"/>
        <v>1972</v>
      </c>
      <c r="P387" s="13">
        <v>6231143</v>
      </c>
      <c r="Q387" s="13">
        <v>386950.95600000006</v>
      </c>
      <c r="R387" s="13">
        <v>807016.38099999959</v>
      </c>
      <c r="S387" s="13">
        <v>843270.2139999998</v>
      </c>
      <c r="T387" s="13">
        <v>818031.90100000019</v>
      </c>
      <c r="U387" s="13">
        <v>807109.06400000025</v>
      </c>
      <c r="V387" s="13">
        <v>865059.13700000022</v>
      </c>
      <c r="W387" s="13">
        <v>797561.80899999989</v>
      </c>
      <c r="X387" s="13">
        <v>530108.76900000009</v>
      </c>
      <c r="Y387" s="13">
        <v>271634.598</v>
      </c>
      <c r="Z387" s="13">
        <v>102567.155</v>
      </c>
      <c r="AA387" s="13">
        <v>904310.52200000011</v>
      </c>
      <c r="AB387" s="18">
        <v>0.14512755075593678</v>
      </c>
      <c r="AC387" s="14">
        <v>3.2303835424559585E-4</v>
      </c>
      <c r="AD387" s="14">
        <v>6.8152272116022919E-5</v>
      </c>
      <c r="AE387" s="14">
        <v>5.5735396815521828E-5</v>
      </c>
      <c r="AF387" s="14">
        <v>8.80161273808318E-5</v>
      </c>
      <c r="AG387" s="14">
        <v>7.6817375451999602E-5</v>
      </c>
      <c r="AH387" s="14">
        <v>7.7451352322979955E-5</v>
      </c>
      <c r="AI387" s="14">
        <v>1.3290505990113177E-4</v>
      </c>
      <c r="AJ387" s="14">
        <v>5.8101283738620812E-4</v>
      </c>
      <c r="AK387" s="14">
        <v>1.7854868399348747E-3</v>
      </c>
      <c r="AL387" s="14">
        <v>6.2885628445090436E-3</v>
      </c>
    </row>
    <row r="388" spans="1:38" x14ac:dyDescent="0.25">
      <c r="A388" s="12" t="s">
        <v>54</v>
      </c>
      <c r="B388">
        <v>2016</v>
      </c>
      <c r="C388" s="12" t="s">
        <v>449</v>
      </c>
      <c r="D388" s="1">
        <v>119</v>
      </c>
      <c r="E388" s="1">
        <v>62</v>
      </c>
      <c r="F388" s="1">
        <v>56</v>
      </c>
      <c r="G388" s="1">
        <v>50</v>
      </c>
      <c r="H388" s="1">
        <v>49</v>
      </c>
      <c r="I388" s="1">
        <v>81</v>
      </c>
      <c r="J388" s="1">
        <v>178</v>
      </c>
      <c r="K388" s="1">
        <v>281</v>
      </c>
      <c r="L388" s="1">
        <v>412</v>
      </c>
      <c r="M388" s="1">
        <v>519</v>
      </c>
      <c r="N388" s="1">
        <v>1212</v>
      </c>
      <c r="O388" s="1">
        <f t="shared" ref="O388:O451" si="6">SUM(D388:M388)</f>
        <v>1807</v>
      </c>
      <c r="P388" s="13">
        <v>6148188</v>
      </c>
      <c r="Q388" s="13">
        <v>380493.74899999995</v>
      </c>
      <c r="R388" s="13">
        <v>789770.49099999992</v>
      </c>
      <c r="S388" s="13">
        <v>831399.38899999973</v>
      </c>
      <c r="T388" s="13">
        <v>816032.12899999996</v>
      </c>
      <c r="U388" s="13">
        <v>788736.0419999999</v>
      </c>
      <c r="V388" s="13">
        <v>841041.88899999997</v>
      </c>
      <c r="W388" s="13">
        <v>788599.45799999987</v>
      </c>
      <c r="X388" s="13">
        <v>540836.60900000017</v>
      </c>
      <c r="Y388" s="13">
        <v>270946.55500000005</v>
      </c>
      <c r="Z388" s="13">
        <v>101073.51000000002</v>
      </c>
      <c r="AA388" s="13">
        <v>912856.67400000023</v>
      </c>
      <c r="AB388" s="18">
        <v>0.14847572553083938</v>
      </c>
      <c r="AC388" s="14">
        <v>3.1275152433581771E-4</v>
      </c>
      <c r="AD388" s="14">
        <v>7.8503819408973091E-5</v>
      </c>
      <c r="AE388" s="14">
        <v>6.7356316038861094E-5</v>
      </c>
      <c r="AF388" s="14">
        <v>6.127209729017912E-5</v>
      </c>
      <c r="AG388" s="14">
        <v>6.2124712693172466E-5</v>
      </c>
      <c r="AH388" s="14">
        <v>9.6309114991060811E-5</v>
      </c>
      <c r="AI388" s="14">
        <v>2.2571661468222823E-4</v>
      </c>
      <c r="AJ388" s="14">
        <v>5.1956542017295268E-4</v>
      </c>
      <c r="AK388" s="14">
        <v>1.5205950856249119E-3</v>
      </c>
      <c r="AL388" s="14">
        <v>5.1348765863577896E-3</v>
      </c>
    </row>
    <row r="389" spans="1:38" x14ac:dyDescent="0.25">
      <c r="A389" s="12" t="s">
        <v>54</v>
      </c>
      <c r="B389">
        <v>2017</v>
      </c>
      <c r="C389" s="12" t="s">
        <v>450</v>
      </c>
      <c r="D389" s="1">
        <v>100</v>
      </c>
      <c r="E389" s="1">
        <v>61</v>
      </c>
      <c r="F389" s="1">
        <v>51</v>
      </c>
      <c r="G389" s="1">
        <v>39</v>
      </c>
      <c r="H389" s="1">
        <v>43</v>
      </c>
      <c r="I389" s="1">
        <v>72</v>
      </c>
      <c r="J389" s="1">
        <v>161</v>
      </c>
      <c r="K389" s="1">
        <v>337</v>
      </c>
      <c r="L389" s="1">
        <v>439</v>
      </c>
      <c r="M389" s="1">
        <v>545</v>
      </c>
      <c r="N389" s="1">
        <v>1321</v>
      </c>
      <c r="O389" s="1">
        <f t="shared" si="6"/>
        <v>1848</v>
      </c>
      <c r="P389" s="13">
        <v>6296572</v>
      </c>
      <c r="Q389" s="13">
        <v>388020</v>
      </c>
      <c r="R389" s="13">
        <v>804158</v>
      </c>
      <c r="S389" s="13">
        <v>851935</v>
      </c>
      <c r="T389" s="13">
        <v>847780</v>
      </c>
      <c r="U389" s="13">
        <v>801261</v>
      </c>
      <c r="V389" s="13">
        <v>849450</v>
      </c>
      <c r="W389" s="13">
        <v>809823</v>
      </c>
      <c r="X389" s="13">
        <v>561234</v>
      </c>
      <c r="Y389" s="13">
        <v>277018</v>
      </c>
      <c r="Z389" s="13">
        <v>105893</v>
      </c>
      <c r="AA389" s="13">
        <v>944145</v>
      </c>
      <c r="AB389" s="18">
        <v>0.14994587531120107</v>
      </c>
      <c r="AC389" s="14">
        <v>2.5771867429513941E-4</v>
      </c>
      <c r="AD389" s="14">
        <v>7.5855739792428853E-5</v>
      </c>
      <c r="AE389" s="14">
        <v>5.9863721997570236E-5</v>
      </c>
      <c r="AF389" s="14">
        <v>4.6002500648753212E-5</v>
      </c>
      <c r="AG389" s="14">
        <v>5.3665409897648832E-5</v>
      </c>
      <c r="AH389" s="14">
        <v>8.4760727529577959E-5</v>
      </c>
      <c r="AI389" s="14">
        <v>1.9880887551971234E-4</v>
      </c>
      <c r="AJ389" s="14">
        <v>6.0046255216184333E-4</v>
      </c>
      <c r="AK389" s="14">
        <v>1.5847345659848818E-3</v>
      </c>
      <c r="AL389" s="14">
        <v>5.1467046924725899E-3</v>
      </c>
    </row>
    <row r="390" spans="1:38" x14ac:dyDescent="0.25">
      <c r="A390" s="12" t="s">
        <v>55</v>
      </c>
      <c r="B390">
        <v>2009</v>
      </c>
      <c r="C390" s="12" t="s">
        <v>451</v>
      </c>
      <c r="D390" s="1">
        <v>115</v>
      </c>
      <c r="E390" s="1">
        <v>54</v>
      </c>
      <c r="F390" s="1">
        <v>32</v>
      </c>
      <c r="G390" s="1">
        <v>73</v>
      </c>
      <c r="H390" s="1">
        <v>110</v>
      </c>
      <c r="I390" s="1">
        <v>225</v>
      </c>
      <c r="J390" s="1">
        <v>317</v>
      </c>
      <c r="K390" s="1">
        <v>415</v>
      </c>
      <c r="L390" s="1">
        <v>852</v>
      </c>
      <c r="M390" s="1">
        <v>1245</v>
      </c>
      <c r="N390" s="1">
        <v>2512</v>
      </c>
      <c r="O390" s="1">
        <f t="shared" si="6"/>
        <v>3438</v>
      </c>
      <c r="P390" s="13">
        <v>23721521</v>
      </c>
      <c r="Q390" s="13">
        <v>1985625.7340000004</v>
      </c>
      <c r="R390" s="13">
        <v>3566777.6169999987</v>
      </c>
      <c r="S390" s="13">
        <v>3508389.5350000006</v>
      </c>
      <c r="T390" s="13">
        <v>3482930.1059999992</v>
      </c>
      <c r="U390" s="13">
        <v>3379838.4699999974</v>
      </c>
      <c r="V390" s="13">
        <v>3189718.6149999988</v>
      </c>
      <c r="W390" s="13">
        <v>2232492.8169999989</v>
      </c>
      <c r="X390" s="13">
        <v>1285094.737999999</v>
      </c>
      <c r="Y390" s="13">
        <v>809215.82099999965</v>
      </c>
      <c r="Z390" s="13">
        <v>293159.61399999988</v>
      </c>
      <c r="AA390" s="13">
        <v>2387470.1729999986</v>
      </c>
      <c r="AB390" s="18">
        <v>0.10064574581874403</v>
      </c>
      <c r="AC390" s="14">
        <v>5.7916251804581003E-5</v>
      </c>
      <c r="AD390" s="14">
        <v>1.5139715956112557E-5</v>
      </c>
      <c r="AE390" s="14">
        <v>9.1209940289597836E-6</v>
      </c>
      <c r="AF390" s="14">
        <v>2.0959364034966946E-5</v>
      </c>
      <c r="AG390" s="14">
        <v>3.2545934066488118E-5</v>
      </c>
      <c r="AH390" s="14">
        <v>7.0539137509469655E-5</v>
      </c>
      <c r="AI390" s="14">
        <v>1.4199373793550717E-4</v>
      </c>
      <c r="AJ390" s="14">
        <v>3.2293338983386324E-4</v>
      </c>
      <c r="AK390" s="14">
        <v>1.0528711598188098E-3</v>
      </c>
      <c r="AL390" s="14">
        <v>4.2468332626471551E-3</v>
      </c>
    </row>
    <row r="391" spans="1:38" x14ac:dyDescent="0.25">
      <c r="A391" s="12" t="s">
        <v>55</v>
      </c>
      <c r="B391">
        <v>2010</v>
      </c>
      <c r="C391" s="12" t="s">
        <v>452</v>
      </c>
      <c r="D391" s="1">
        <v>114</v>
      </c>
      <c r="E391" s="1">
        <v>57</v>
      </c>
      <c r="F391" s="1">
        <v>57</v>
      </c>
      <c r="G391" s="1">
        <v>70</v>
      </c>
      <c r="H391" s="1">
        <v>70</v>
      </c>
      <c r="I391" s="1">
        <v>145</v>
      </c>
      <c r="J391" s="1">
        <v>266</v>
      </c>
      <c r="K391" s="1">
        <v>390</v>
      </c>
      <c r="L391" s="1">
        <v>826</v>
      </c>
      <c r="M391" s="1">
        <v>1219</v>
      </c>
      <c r="N391" s="1">
        <v>2435</v>
      </c>
      <c r="O391" s="1">
        <f t="shared" si="6"/>
        <v>3214</v>
      </c>
      <c r="P391" s="13">
        <v>24014155</v>
      </c>
      <c r="Q391" s="13">
        <v>1885797.32</v>
      </c>
      <c r="R391" s="13">
        <v>3620359.7780000032</v>
      </c>
      <c r="S391" s="13">
        <v>3589548.1629999997</v>
      </c>
      <c r="T391" s="13">
        <v>3447911.9189999979</v>
      </c>
      <c r="U391" s="13">
        <v>3393705.1230000015</v>
      </c>
      <c r="V391" s="13">
        <v>3283189.3769999999</v>
      </c>
      <c r="W391" s="13">
        <v>2369758.7280000006</v>
      </c>
      <c r="X391" s="13">
        <v>1352724.5739999996</v>
      </c>
      <c r="Y391" s="13">
        <v>787756.71500000032</v>
      </c>
      <c r="Z391" s="13">
        <v>286289.02</v>
      </c>
      <c r="AA391" s="13">
        <v>2426770.3089999999</v>
      </c>
      <c r="AB391" s="18">
        <v>0.10105582765664667</v>
      </c>
      <c r="AC391" s="14">
        <v>6.0451883556606176E-5</v>
      </c>
      <c r="AD391" s="14">
        <v>1.5744291588469845E-5</v>
      </c>
      <c r="AE391" s="14">
        <v>1.5879435909939623E-5</v>
      </c>
      <c r="AF391" s="14">
        <v>2.0302142759001275E-5</v>
      </c>
      <c r="AG391" s="14">
        <v>2.0626423764867556E-5</v>
      </c>
      <c r="AH391" s="14">
        <v>4.4164372916098168E-5</v>
      </c>
      <c r="AI391" s="14">
        <v>1.1224771402128999E-4</v>
      </c>
      <c r="AJ391" s="14">
        <v>2.8830702679317197E-4</v>
      </c>
      <c r="AK391" s="14">
        <v>1.0485470758570426E-3</v>
      </c>
      <c r="AL391" s="14">
        <v>4.257934865961677E-3</v>
      </c>
    </row>
    <row r="392" spans="1:38" x14ac:dyDescent="0.25">
      <c r="A392" s="12" t="s">
        <v>55</v>
      </c>
      <c r="B392">
        <v>2011</v>
      </c>
      <c r="C392" s="12" t="s">
        <v>453</v>
      </c>
      <c r="D392" s="1">
        <v>113</v>
      </c>
      <c r="E392" s="1">
        <v>65</v>
      </c>
      <c r="F392" s="1">
        <v>60</v>
      </c>
      <c r="G392" s="1">
        <v>69</v>
      </c>
      <c r="H392" s="1">
        <v>75</v>
      </c>
      <c r="I392" s="1">
        <v>135</v>
      </c>
      <c r="J392" s="1">
        <v>280</v>
      </c>
      <c r="K392" s="1">
        <v>405</v>
      </c>
      <c r="L392" s="1">
        <v>803</v>
      </c>
      <c r="M392" s="1">
        <v>1265</v>
      </c>
      <c r="N392" s="1">
        <v>2473</v>
      </c>
      <c r="O392" s="1">
        <f t="shared" si="6"/>
        <v>3270</v>
      </c>
      <c r="P392" s="13">
        <v>24557189</v>
      </c>
      <c r="Q392" s="13">
        <v>1907827.2299999988</v>
      </c>
      <c r="R392" s="13">
        <v>3697576.6700000032</v>
      </c>
      <c r="S392" s="13">
        <v>3644269.2350000013</v>
      </c>
      <c r="T392" s="13">
        <v>3525536.4469999988</v>
      </c>
      <c r="U392" s="13">
        <v>3426336.8800000004</v>
      </c>
      <c r="V392" s="13">
        <v>3350981.2139999978</v>
      </c>
      <c r="W392" s="13">
        <v>2486306.3779999996</v>
      </c>
      <c r="X392" s="13">
        <v>1413635.3399999987</v>
      </c>
      <c r="Y392" s="13">
        <v>802278.77199999988</v>
      </c>
      <c r="Z392" s="13">
        <v>297694.26100000012</v>
      </c>
      <c r="AA392" s="13">
        <v>2513608.3729999987</v>
      </c>
      <c r="AB392" s="18">
        <v>0.10235733304003153</v>
      </c>
      <c r="AC392" s="14">
        <v>5.9229681924604917E-5</v>
      </c>
      <c r="AD392" s="14">
        <v>1.7579081057973016E-5</v>
      </c>
      <c r="AE392" s="14">
        <v>1.6464206163406578E-5</v>
      </c>
      <c r="AF392" s="14">
        <v>1.9571489626412598E-5</v>
      </c>
      <c r="AG392" s="14">
        <v>2.1889266183306526E-5</v>
      </c>
      <c r="AH392" s="14">
        <v>4.0286707498086287E-5</v>
      </c>
      <c r="AI392" s="14">
        <v>1.1261685304657978E-4</v>
      </c>
      <c r="AJ392" s="14">
        <v>2.8649538430469657E-4</v>
      </c>
      <c r="AK392" s="14">
        <v>1.0008989743031617E-3</v>
      </c>
      <c r="AL392" s="14">
        <v>4.2493261232200898E-3</v>
      </c>
    </row>
    <row r="393" spans="1:38" x14ac:dyDescent="0.25">
      <c r="A393" s="12" t="s">
        <v>55</v>
      </c>
      <c r="B393">
        <v>2012</v>
      </c>
      <c r="C393" s="12" t="s">
        <v>454</v>
      </c>
      <c r="D393" s="1">
        <v>109</v>
      </c>
      <c r="E393" s="1">
        <v>59</v>
      </c>
      <c r="F393" s="1">
        <v>58</v>
      </c>
      <c r="G393" s="1">
        <v>36</v>
      </c>
      <c r="H393" s="1">
        <v>60</v>
      </c>
      <c r="I393" s="1">
        <v>129</v>
      </c>
      <c r="J393" s="1">
        <v>253</v>
      </c>
      <c r="K393" s="1">
        <v>440</v>
      </c>
      <c r="L393" s="1">
        <v>784</v>
      </c>
      <c r="M393" s="1">
        <v>1211</v>
      </c>
      <c r="N393" s="1">
        <v>2435</v>
      </c>
      <c r="O393" s="1">
        <f t="shared" si="6"/>
        <v>3139</v>
      </c>
      <c r="P393" s="13">
        <v>24741686</v>
      </c>
      <c r="Q393" s="13">
        <v>1896402.9770000009</v>
      </c>
      <c r="R393" s="13">
        <v>3725396.9620000003</v>
      </c>
      <c r="S393" s="13">
        <v>3656207.405999999</v>
      </c>
      <c r="T393" s="13">
        <v>3564399.0470000021</v>
      </c>
      <c r="U393" s="13">
        <v>3418189.592999998</v>
      </c>
      <c r="V393" s="13">
        <v>3350447.1989999991</v>
      </c>
      <c r="W393" s="13">
        <v>2560516.3880000003</v>
      </c>
      <c r="X393" s="13">
        <v>1459942.757</v>
      </c>
      <c r="Y393" s="13">
        <v>806883.06899999955</v>
      </c>
      <c r="Z393" s="13">
        <v>305638.36599999986</v>
      </c>
      <c r="AA393" s="13">
        <v>2572464.1919999993</v>
      </c>
      <c r="AB393" s="18">
        <v>0.10397287363520819</v>
      </c>
      <c r="AC393" s="14">
        <v>5.7477235230052029E-5</v>
      </c>
      <c r="AD393" s="14">
        <v>1.5837238447825844E-5</v>
      </c>
      <c r="AE393" s="14">
        <v>1.5863432666543866E-5</v>
      </c>
      <c r="AF393" s="14">
        <v>1.0099879257430398E-5</v>
      </c>
      <c r="AG393" s="14">
        <v>1.755315156387817E-5</v>
      </c>
      <c r="AH393" s="14">
        <v>3.8502322925280651E-5</v>
      </c>
      <c r="AI393" s="14">
        <v>9.8808193997780412E-5</v>
      </c>
      <c r="AJ393" s="14">
        <v>3.0138167944621683E-4</v>
      </c>
      <c r="AK393" s="14">
        <v>9.7164016710827824E-4</v>
      </c>
      <c r="AL393" s="14">
        <v>3.9621989079734856E-3</v>
      </c>
    </row>
    <row r="394" spans="1:38" x14ac:dyDescent="0.25">
      <c r="A394" s="12" t="s">
        <v>55</v>
      </c>
      <c r="B394">
        <v>2013</v>
      </c>
      <c r="C394" s="12" t="s">
        <v>455</v>
      </c>
      <c r="D394" s="1">
        <v>110</v>
      </c>
      <c r="E394" s="1">
        <v>40</v>
      </c>
      <c r="F394" s="1">
        <v>76</v>
      </c>
      <c r="G394" s="1">
        <v>58</v>
      </c>
      <c r="H394" s="1">
        <v>82</v>
      </c>
      <c r="I394" s="1">
        <v>187</v>
      </c>
      <c r="J394" s="1">
        <v>365</v>
      </c>
      <c r="K394" s="1">
        <v>490</v>
      </c>
      <c r="L394" s="1">
        <v>841</v>
      </c>
      <c r="M394" s="1">
        <v>1277</v>
      </c>
      <c r="N394" s="1">
        <v>2608</v>
      </c>
      <c r="O394" s="1">
        <f t="shared" si="6"/>
        <v>3526</v>
      </c>
      <c r="P394" s="13">
        <v>25227175</v>
      </c>
      <c r="Q394" s="13">
        <v>1907482.9279999994</v>
      </c>
      <c r="R394" s="13">
        <v>3802842.7420000001</v>
      </c>
      <c r="S394" s="13">
        <v>3709924.8360000015</v>
      </c>
      <c r="T394" s="13">
        <v>3638288.2570000035</v>
      </c>
      <c r="U394" s="13">
        <v>3461469.3680000012</v>
      </c>
      <c r="V394" s="13">
        <v>3379632.3059999994</v>
      </c>
      <c r="W394" s="13">
        <v>2654644.129999999</v>
      </c>
      <c r="X394" s="13">
        <v>1528825.1799999988</v>
      </c>
      <c r="Y394" s="13">
        <v>825702.23900000041</v>
      </c>
      <c r="Z394" s="13">
        <v>314805.11800000007</v>
      </c>
      <c r="AA394" s="13">
        <v>2669332.5369999995</v>
      </c>
      <c r="AB394" s="18">
        <v>0.10581178974657288</v>
      </c>
      <c r="AC394" s="14">
        <v>5.766761966008014E-5</v>
      </c>
      <c r="AD394" s="14">
        <v>1.0518447044424221E-5</v>
      </c>
      <c r="AE394" s="14">
        <v>2.0485590236901494E-5</v>
      </c>
      <c r="AF394" s="14">
        <v>1.5941562598402973E-5</v>
      </c>
      <c r="AG394" s="14">
        <v>2.3689361736972035E-5</v>
      </c>
      <c r="AH394" s="14">
        <v>5.5331463031647335E-5</v>
      </c>
      <c r="AI394" s="14">
        <v>1.3749488900419965E-4</v>
      </c>
      <c r="AJ394" s="14">
        <v>3.2050754161440511E-4</v>
      </c>
      <c r="AK394" s="14">
        <v>1.0185269704712518E-3</v>
      </c>
      <c r="AL394" s="14">
        <v>4.0564778873766584E-3</v>
      </c>
    </row>
    <row r="395" spans="1:38" x14ac:dyDescent="0.25">
      <c r="A395" s="12" t="s">
        <v>55</v>
      </c>
      <c r="B395">
        <v>2014</v>
      </c>
      <c r="C395" s="12" t="s">
        <v>456</v>
      </c>
      <c r="D395" s="1">
        <v>130</v>
      </c>
      <c r="E395" s="1">
        <v>39</v>
      </c>
      <c r="F395" s="1">
        <v>40</v>
      </c>
      <c r="G395" s="1">
        <v>102</v>
      </c>
      <c r="H395" s="1">
        <v>112</v>
      </c>
      <c r="I395" s="1">
        <v>210</v>
      </c>
      <c r="J395" s="1">
        <v>458</v>
      </c>
      <c r="K395" s="1">
        <v>533</v>
      </c>
      <c r="L395" s="1">
        <v>829</v>
      </c>
      <c r="M395" s="1">
        <v>1190</v>
      </c>
      <c r="N395" s="1">
        <v>2552</v>
      </c>
      <c r="O395" s="1">
        <f t="shared" si="6"/>
        <v>3643</v>
      </c>
      <c r="P395" s="13">
        <v>25607357</v>
      </c>
      <c r="Q395" s="13">
        <v>1905859.2329999998</v>
      </c>
      <c r="R395" s="13">
        <v>3844021.6559999976</v>
      </c>
      <c r="S395" s="13">
        <v>3743225.2920000004</v>
      </c>
      <c r="T395" s="13">
        <v>3711058.8210000009</v>
      </c>
      <c r="U395" s="13">
        <v>3498691.9659999968</v>
      </c>
      <c r="V395" s="13">
        <v>3394579.0010000025</v>
      </c>
      <c r="W395" s="13">
        <v>2744062.2369999997</v>
      </c>
      <c r="X395" s="13">
        <v>1602629.9289999995</v>
      </c>
      <c r="Y395" s="13">
        <v>845728.83299999998</v>
      </c>
      <c r="Z395" s="13">
        <v>324317.95400000003</v>
      </c>
      <c r="AA395" s="13">
        <v>2772676.7159999995</v>
      </c>
      <c r="AB395" s="18">
        <v>0.10827656739428437</v>
      </c>
      <c r="AC395" s="14">
        <v>6.8210703995891611E-5</v>
      </c>
      <c r="AD395" s="14">
        <v>1.0145624424130461E-5</v>
      </c>
      <c r="AE395" s="14">
        <v>1.0685971823680442E-5</v>
      </c>
      <c r="AF395" s="14">
        <v>2.7485417213762878E-5</v>
      </c>
      <c r="AG395" s="14">
        <v>3.2011963639099088E-5</v>
      </c>
      <c r="AH395" s="14">
        <v>6.1863341503655243E-5</v>
      </c>
      <c r="AI395" s="14">
        <v>1.6690583537956396E-4</v>
      </c>
      <c r="AJ395" s="14">
        <v>3.3257833911324648E-4</v>
      </c>
      <c r="AK395" s="14">
        <v>9.8021962554988365E-4</v>
      </c>
      <c r="AL395" s="14">
        <v>3.6692387372424034E-3</v>
      </c>
    </row>
    <row r="396" spans="1:38" x14ac:dyDescent="0.25">
      <c r="A396" s="12" t="s">
        <v>55</v>
      </c>
      <c r="B396">
        <v>2015</v>
      </c>
      <c r="C396" s="12" t="s">
        <v>457</v>
      </c>
      <c r="D396" s="1">
        <v>110</v>
      </c>
      <c r="E396" s="1">
        <v>66</v>
      </c>
      <c r="F396" s="1">
        <v>44</v>
      </c>
      <c r="G396" s="1">
        <v>59</v>
      </c>
      <c r="H396" s="1">
        <v>64</v>
      </c>
      <c r="I396" s="1">
        <v>159</v>
      </c>
      <c r="J396" s="1">
        <v>318</v>
      </c>
      <c r="K396" s="1">
        <v>496</v>
      </c>
      <c r="L396" s="1">
        <v>826</v>
      </c>
      <c r="M396" s="1">
        <v>1253</v>
      </c>
      <c r="N396" s="1">
        <v>2575</v>
      </c>
      <c r="O396" s="1">
        <f t="shared" si="6"/>
        <v>3395</v>
      </c>
      <c r="P396" s="13">
        <v>25410595</v>
      </c>
      <c r="Q396" s="13">
        <v>1871664.6900000002</v>
      </c>
      <c r="R396" s="13">
        <v>3792738.9979999992</v>
      </c>
      <c r="S396" s="13">
        <v>3718779.402999999</v>
      </c>
      <c r="T396" s="13">
        <v>3690611.0039999983</v>
      </c>
      <c r="U396" s="13">
        <v>3460723.1950000012</v>
      </c>
      <c r="V396" s="13">
        <v>3313122.7769999998</v>
      </c>
      <c r="W396" s="13">
        <v>2754248.719</v>
      </c>
      <c r="X396" s="13">
        <v>1638987.358</v>
      </c>
      <c r="Y396" s="13">
        <v>840216.5779999994</v>
      </c>
      <c r="Z396" s="13">
        <v>321165.09500000009</v>
      </c>
      <c r="AA396" s="13">
        <v>2800369.0309999995</v>
      </c>
      <c r="AB396" s="18">
        <v>0.11020477997465229</v>
      </c>
      <c r="AC396" s="14">
        <v>5.8771210777075667E-5</v>
      </c>
      <c r="AD396" s="14">
        <v>1.7401671993459967E-5</v>
      </c>
      <c r="AE396" s="14">
        <v>1.1831839222435322E-5</v>
      </c>
      <c r="AF396" s="14">
        <v>1.5986512785025019E-5</v>
      </c>
      <c r="AG396" s="14">
        <v>1.8493244444532924E-5</v>
      </c>
      <c r="AH396" s="14">
        <v>4.7990977305094904E-5</v>
      </c>
      <c r="AI396" s="14">
        <v>1.1545798235515127E-4</v>
      </c>
      <c r="AJ396" s="14">
        <v>3.0262588517171468E-4</v>
      </c>
      <c r="AK396" s="14">
        <v>9.8307986491549641E-4</v>
      </c>
      <c r="AL396" s="14">
        <v>3.9014202337274528E-3</v>
      </c>
    </row>
    <row r="397" spans="1:38" x14ac:dyDescent="0.25">
      <c r="A397" s="12" t="s">
        <v>55</v>
      </c>
      <c r="B397">
        <v>2016</v>
      </c>
      <c r="C397" s="12" t="s">
        <v>458</v>
      </c>
      <c r="D397" s="1">
        <v>95</v>
      </c>
      <c r="E397" s="1">
        <v>36</v>
      </c>
      <c r="F397" s="1">
        <v>56</v>
      </c>
      <c r="G397" s="1">
        <v>76</v>
      </c>
      <c r="H397" s="1">
        <v>53</v>
      </c>
      <c r="I397" s="1">
        <v>122</v>
      </c>
      <c r="J397" s="1">
        <v>320</v>
      </c>
      <c r="K397" s="1">
        <v>518</v>
      </c>
      <c r="L397" s="1">
        <v>716</v>
      </c>
      <c r="M397" s="1">
        <v>1026</v>
      </c>
      <c r="N397" s="1">
        <v>2260</v>
      </c>
      <c r="O397" s="1">
        <f t="shared" si="6"/>
        <v>3018</v>
      </c>
      <c r="P397" s="13">
        <v>26031252</v>
      </c>
      <c r="Q397" s="13">
        <v>1903789.1780000012</v>
      </c>
      <c r="R397" s="13">
        <v>3867430.8269999996</v>
      </c>
      <c r="S397" s="13">
        <v>3773709.6020000018</v>
      </c>
      <c r="T397" s="13">
        <v>3792066.2089999993</v>
      </c>
      <c r="U397" s="13">
        <v>3531560.3770000003</v>
      </c>
      <c r="V397" s="13">
        <v>3351503.5449999999</v>
      </c>
      <c r="W397" s="13">
        <v>2849225.7139999983</v>
      </c>
      <c r="X397" s="13">
        <v>1748110.3090000013</v>
      </c>
      <c r="Y397" s="13">
        <v>874842.43699999992</v>
      </c>
      <c r="Z397" s="13">
        <v>337372.68300000014</v>
      </c>
      <c r="AA397" s="13">
        <v>2960325.4290000014</v>
      </c>
      <c r="AB397" s="18">
        <v>0.11372197653036441</v>
      </c>
      <c r="AC397" s="14">
        <v>4.9900483256134958E-5</v>
      </c>
      <c r="AD397" s="14">
        <v>9.3085052093680295E-6</v>
      </c>
      <c r="AE397" s="14">
        <v>1.483950963537866E-5</v>
      </c>
      <c r="AF397" s="14">
        <v>2.0041844158633996E-5</v>
      </c>
      <c r="AG397" s="14">
        <v>1.5007530480060087E-5</v>
      </c>
      <c r="AH397" s="14">
        <v>3.6401572715627248E-5</v>
      </c>
      <c r="AI397" s="14">
        <v>1.1231121438629561E-4</v>
      </c>
      <c r="AJ397" s="14">
        <v>2.9631997324946823E-4</v>
      </c>
      <c r="AK397" s="14">
        <v>8.1843309116930738E-4</v>
      </c>
      <c r="AL397" s="14">
        <v>3.0411472288644058E-3</v>
      </c>
    </row>
    <row r="398" spans="1:38" x14ac:dyDescent="0.25">
      <c r="A398" s="12" t="s">
        <v>55</v>
      </c>
      <c r="B398">
        <v>2017</v>
      </c>
      <c r="C398" s="12" t="s">
        <v>459</v>
      </c>
      <c r="D398" s="1">
        <v>95</v>
      </c>
      <c r="E398" s="1">
        <v>59</v>
      </c>
      <c r="F398" s="1">
        <v>74</v>
      </c>
      <c r="G398" s="1">
        <v>35</v>
      </c>
      <c r="H398" s="1">
        <v>56</v>
      </c>
      <c r="I398" s="1">
        <v>164</v>
      </c>
      <c r="J398" s="1">
        <v>326</v>
      </c>
      <c r="K398" s="1">
        <v>518</v>
      </c>
      <c r="L398" s="1">
        <v>741</v>
      </c>
      <c r="M398" s="1">
        <v>1031</v>
      </c>
      <c r="N398" s="1">
        <v>2290</v>
      </c>
      <c r="O398" s="1">
        <f t="shared" si="6"/>
        <v>3099</v>
      </c>
      <c r="P398" s="13">
        <v>26458577</v>
      </c>
      <c r="Q398" s="13">
        <v>1909516</v>
      </c>
      <c r="R398" s="13">
        <v>3894976</v>
      </c>
      <c r="S398" s="13">
        <v>3799181</v>
      </c>
      <c r="T398" s="13">
        <v>3872245</v>
      </c>
      <c r="U398" s="13">
        <v>3586498</v>
      </c>
      <c r="V398" s="13">
        <v>3381570</v>
      </c>
      <c r="W398" s="13">
        <v>2929188</v>
      </c>
      <c r="X398" s="13">
        <v>1838134</v>
      </c>
      <c r="Y398" s="13">
        <v>901943</v>
      </c>
      <c r="Z398" s="13">
        <v>345326</v>
      </c>
      <c r="AA398" s="13">
        <v>3085403</v>
      </c>
      <c r="AB398" s="18">
        <v>0.11661258275530086</v>
      </c>
      <c r="AC398" s="14">
        <v>4.9750826911112551E-5</v>
      </c>
      <c r="AD398" s="14">
        <v>1.5147718496853382E-5</v>
      </c>
      <c r="AE398" s="14">
        <v>1.9477882206717713E-5</v>
      </c>
      <c r="AF398" s="14">
        <v>9.0386842774669481E-6</v>
      </c>
      <c r="AG398" s="14">
        <v>1.5614117169450533E-5</v>
      </c>
      <c r="AH398" s="14">
        <v>4.8498182796748254E-5</v>
      </c>
      <c r="AI398" s="14">
        <v>1.1129364178741685E-4</v>
      </c>
      <c r="AJ398" s="14">
        <v>2.8180752872206268E-4</v>
      </c>
      <c r="AK398" s="14">
        <v>8.2155967727450625E-4</v>
      </c>
      <c r="AL398" s="14">
        <v>2.9855846359671729E-3</v>
      </c>
    </row>
    <row r="399" spans="1:38" x14ac:dyDescent="0.25">
      <c r="A399" s="12" t="s">
        <v>56</v>
      </c>
      <c r="B399">
        <v>2009</v>
      </c>
      <c r="C399" s="12" t="s">
        <v>460</v>
      </c>
      <c r="D399" s="1">
        <v>97</v>
      </c>
      <c r="E399" s="1">
        <v>53</v>
      </c>
      <c r="F399" s="1">
        <v>53</v>
      </c>
      <c r="G399" s="1">
        <v>50</v>
      </c>
      <c r="H399" s="1">
        <v>62</v>
      </c>
      <c r="I399" s="1">
        <v>57</v>
      </c>
      <c r="J399" s="1">
        <v>40</v>
      </c>
      <c r="K399" s="1">
        <v>60</v>
      </c>
      <c r="L399" s="1">
        <v>56</v>
      </c>
      <c r="M399" s="1">
        <v>112</v>
      </c>
      <c r="N399" s="1">
        <v>228</v>
      </c>
      <c r="O399" s="1">
        <f t="shared" si="6"/>
        <v>640</v>
      </c>
      <c r="P399" s="13">
        <v>2632280</v>
      </c>
      <c r="Q399" s="13">
        <v>258158.67400000003</v>
      </c>
      <c r="R399" s="13">
        <v>438616.08299999993</v>
      </c>
      <c r="S399" s="13">
        <v>463179.386</v>
      </c>
      <c r="T399" s="13">
        <v>413122.76900000003</v>
      </c>
      <c r="U399" s="13">
        <v>318041.86699999997</v>
      </c>
      <c r="V399" s="13">
        <v>299989.28500000003</v>
      </c>
      <c r="W399" s="13">
        <v>211216.62999999998</v>
      </c>
      <c r="X399" s="13">
        <v>123373.08500000001</v>
      </c>
      <c r="Y399" s="13">
        <v>79235.283000000025</v>
      </c>
      <c r="Z399" s="13">
        <v>29270.849000000002</v>
      </c>
      <c r="AA399" s="13">
        <v>231879.217</v>
      </c>
      <c r="AB399" s="18">
        <v>8.8090635114805416E-2</v>
      </c>
      <c r="AC399" s="14">
        <v>3.7573790760948823E-4</v>
      </c>
      <c r="AD399" s="14">
        <v>1.2083460241014465E-4</v>
      </c>
      <c r="AE399" s="14">
        <v>1.1442650860977652E-4</v>
      </c>
      <c r="AF399" s="14">
        <v>1.2102939792214647E-4</v>
      </c>
      <c r="AG399" s="14">
        <v>1.9494288781797401E-4</v>
      </c>
      <c r="AH399" s="14">
        <v>1.9000678640905454E-4</v>
      </c>
      <c r="AI399" s="14">
        <v>1.8937902758887879E-4</v>
      </c>
      <c r="AJ399" s="14">
        <v>4.8632973715458273E-4</v>
      </c>
      <c r="AK399" s="14">
        <v>7.067558526925433E-4</v>
      </c>
      <c r="AL399" s="14">
        <v>3.8263324715999865E-3</v>
      </c>
    </row>
    <row r="400" spans="1:38" x14ac:dyDescent="0.25">
      <c r="A400" s="12" t="s">
        <v>56</v>
      </c>
      <c r="B400">
        <v>2010</v>
      </c>
      <c r="C400" s="12" t="s">
        <v>461</v>
      </c>
      <c r="D400" s="1">
        <v>120</v>
      </c>
      <c r="E400" s="1">
        <v>62</v>
      </c>
      <c r="F400" s="1">
        <v>62</v>
      </c>
      <c r="G400" s="1">
        <v>49</v>
      </c>
      <c r="H400" s="1">
        <v>56</v>
      </c>
      <c r="I400" s="1">
        <v>47</v>
      </c>
      <c r="J400" s="1">
        <v>57</v>
      </c>
      <c r="K400" s="1">
        <v>55</v>
      </c>
      <c r="L400" s="1">
        <v>70</v>
      </c>
      <c r="M400" s="1">
        <v>148</v>
      </c>
      <c r="N400" s="1">
        <v>273</v>
      </c>
      <c r="O400" s="1">
        <f t="shared" si="6"/>
        <v>726</v>
      </c>
      <c r="P400" s="13">
        <v>2655575</v>
      </c>
      <c r="Q400" s="13">
        <v>255182.77700000006</v>
      </c>
      <c r="R400" s="13">
        <v>450918.78999999992</v>
      </c>
      <c r="S400" s="13">
        <v>447749.777</v>
      </c>
      <c r="T400" s="13">
        <v>424964.45200000005</v>
      </c>
      <c r="U400" s="13">
        <v>319127.98700000002</v>
      </c>
      <c r="V400" s="13">
        <v>300519.783</v>
      </c>
      <c r="W400" s="13">
        <v>222582.01699999996</v>
      </c>
      <c r="X400" s="13">
        <v>127544.44200000001</v>
      </c>
      <c r="Y400" s="13">
        <v>79058.746999999988</v>
      </c>
      <c r="Z400" s="13">
        <v>28516.637999999995</v>
      </c>
      <c r="AA400" s="13">
        <v>235119.82700000002</v>
      </c>
      <c r="AB400" s="18">
        <v>8.8538198695197842E-2</v>
      </c>
      <c r="AC400" s="14">
        <v>4.7025117216276699E-4</v>
      </c>
      <c r="AD400" s="14">
        <v>1.3749704242752893E-4</v>
      </c>
      <c r="AE400" s="14">
        <v>1.3847019738437525E-4</v>
      </c>
      <c r="AF400" s="14">
        <v>1.1530376192500919E-4</v>
      </c>
      <c r="AG400" s="14">
        <v>1.7547818518342609E-4</v>
      </c>
      <c r="AH400" s="14">
        <v>1.56395693923418E-4</v>
      </c>
      <c r="AI400" s="14">
        <v>2.5608537818219164E-4</v>
      </c>
      <c r="AJ400" s="14">
        <v>4.3122224016629434E-4</v>
      </c>
      <c r="AK400" s="14">
        <v>8.8541752375610012E-4</v>
      </c>
      <c r="AL400" s="14">
        <v>5.189952616433958E-3</v>
      </c>
    </row>
    <row r="401" spans="1:38" x14ac:dyDescent="0.25">
      <c r="A401" s="12" t="s">
        <v>56</v>
      </c>
      <c r="B401">
        <v>2011</v>
      </c>
      <c r="C401" s="12" t="s">
        <v>462</v>
      </c>
      <c r="D401" s="1">
        <v>110</v>
      </c>
      <c r="E401" s="1">
        <v>68</v>
      </c>
      <c r="F401" s="1">
        <v>44</v>
      </c>
      <c r="G401" s="1">
        <v>58</v>
      </c>
      <c r="H401" s="1">
        <v>50</v>
      </c>
      <c r="I401" s="1">
        <v>54</v>
      </c>
      <c r="J401" s="1">
        <v>51</v>
      </c>
      <c r="K401" s="1">
        <v>34</v>
      </c>
      <c r="L401" s="1">
        <v>69</v>
      </c>
      <c r="M401" s="1">
        <v>153</v>
      </c>
      <c r="N401" s="1">
        <v>256</v>
      </c>
      <c r="O401" s="1">
        <f t="shared" si="6"/>
        <v>691</v>
      </c>
      <c r="P401" s="13">
        <v>2633633</v>
      </c>
      <c r="Q401" s="13">
        <v>249335.91699999999</v>
      </c>
      <c r="R401" s="13">
        <v>446797.87200000009</v>
      </c>
      <c r="S401" s="13">
        <v>438909.53700000007</v>
      </c>
      <c r="T401" s="13">
        <v>422653.60300000006</v>
      </c>
      <c r="U401" s="13">
        <v>317175.48499999999</v>
      </c>
      <c r="V401" s="13">
        <v>295314.81200000003</v>
      </c>
      <c r="W401" s="13">
        <v>226046.921</v>
      </c>
      <c r="X401" s="13">
        <v>131281.76400000002</v>
      </c>
      <c r="Y401" s="13">
        <v>78622.376999999993</v>
      </c>
      <c r="Z401" s="13">
        <v>29556.431999999997</v>
      </c>
      <c r="AA401" s="13">
        <v>239460.573</v>
      </c>
      <c r="AB401" s="18">
        <v>9.0924047883664885E-2</v>
      </c>
      <c r="AC401" s="14">
        <v>4.4117189903290191E-4</v>
      </c>
      <c r="AD401" s="14">
        <v>1.5219409997548061E-4</v>
      </c>
      <c r="AE401" s="14">
        <v>1.0024844823547316E-4</v>
      </c>
      <c r="AF401" s="14">
        <v>1.3722821617588338E-4</v>
      </c>
      <c r="AG401" s="14">
        <v>1.5764143940695795E-4</v>
      </c>
      <c r="AH401" s="14">
        <v>1.828557112807467E-4</v>
      </c>
      <c r="AI401" s="14">
        <v>2.2561687535659907E-4</v>
      </c>
      <c r="AJ401" s="14">
        <v>2.5898494173189198E-4</v>
      </c>
      <c r="AK401" s="14">
        <v>8.7761274376123234E-4</v>
      </c>
      <c r="AL401" s="14">
        <v>5.1765382235582436E-3</v>
      </c>
    </row>
    <row r="402" spans="1:38" x14ac:dyDescent="0.25">
      <c r="A402" s="12" t="s">
        <v>56</v>
      </c>
      <c r="B402">
        <v>2012</v>
      </c>
      <c r="C402" s="12" t="s">
        <v>463</v>
      </c>
      <c r="D402" s="1">
        <v>107</v>
      </c>
      <c r="E402" s="1">
        <v>57</v>
      </c>
      <c r="F402" s="1">
        <v>62</v>
      </c>
      <c r="G402" s="1">
        <v>74</v>
      </c>
      <c r="H402" s="1">
        <v>74</v>
      </c>
      <c r="I402" s="1">
        <v>66</v>
      </c>
      <c r="J402" s="1">
        <v>73</v>
      </c>
      <c r="K402" s="1">
        <v>58</v>
      </c>
      <c r="L402" s="1">
        <v>74</v>
      </c>
      <c r="M402" s="1">
        <v>135</v>
      </c>
      <c r="N402" s="1">
        <v>267</v>
      </c>
      <c r="O402" s="1">
        <f t="shared" si="6"/>
        <v>780</v>
      </c>
      <c r="P402" s="13">
        <v>2745765</v>
      </c>
      <c r="Q402" s="13">
        <v>258676.18899999998</v>
      </c>
      <c r="R402" s="13">
        <v>472913.745</v>
      </c>
      <c r="S402" s="13">
        <v>448317.48599999998</v>
      </c>
      <c r="T402" s="13">
        <v>439177.80099999998</v>
      </c>
      <c r="U402" s="13">
        <v>333393.71299999999</v>
      </c>
      <c r="V402" s="13">
        <v>303323.64299999998</v>
      </c>
      <c r="W402" s="13">
        <v>238805.54800000001</v>
      </c>
      <c r="X402" s="13">
        <v>137414.18200000003</v>
      </c>
      <c r="Y402" s="13">
        <v>81495.808000000005</v>
      </c>
      <c r="Z402" s="13">
        <v>30229.235000000001</v>
      </c>
      <c r="AA402" s="13">
        <v>249139.22500000003</v>
      </c>
      <c r="AB402" s="18">
        <v>9.0735814973240625E-2</v>
      </c>
      <c r="AC402" s="14">
        <v>4.1364456625731411E-4</v>
      </c>
      <c r="AD402" s="14">
        <v>1.2052937898855107E-4</v>
      </c>
      <c r="AE402" s="14">
        <v>1.3829485116268698E-4</v>
      </c>
      <c r="AF402" s="14">
        <v>1.6849667681632206E-4</v>
      </c>
      <c r="AG402" s="14">
        <v>2.2195979442479768E-4</v>
      </c>
      <c r="AH402" s="14">
        <v>2.1758936872586621E-4</v>
      </c>
      <c r="AI402" s="14">
        <v>3.0568804038003339E-4</v>
      </c>
      <c r="AJ402" s="14">
        <v>4.220816160008869E-4</v>
      </c>
      <c r="AK402" s="14">
        <v>9.0802216477195972E-4</v>
      </c>
      <c r="AL402" s="14">
        <v>4.4658755009843948E-3</v>
      </c>
    </row>
    <row r="403" spans="1:38" x14ac:dyDescent="0.25">
      <c r="A403" s="12" t="s">
        <v>56</v>
      </c>
      <c r="B403">
        <v>2013</v>
      </c>
      <c r="C403" s="12" t="s">
        <v>464</v>
      </c>
      <c r="D403" s="1">
        <v>87</v>
      </c>
      <c r="E403" s="1">
        <v>53</v>
      </c>
      <c r="F403" s="1">
        <v>33</v>
      </c>
      <c r="G403" s="1">
        <v>49</v>
      </c>
      <c r="H403" s="1">
        <v>52</v>
      </c>
      <c r="I403" s="1">
        <v>52</v>
      </c>
      <c r="J403" s="1">
        <v>55</v>
      </c>
      <c r="K403" s="1">
        <v>59</v>
      </c>
      <c r="L403" s="1">
        <v>108</v>
      </c>
      <c r="M403" s="1">
        <v>175</v>
      </c>
      <c r="N403" s="1">
        <v>342</v>
      </c>
      <c r="O403" s="1">
        <f t="shared" si="6"/>
        <v>723</v>
      </c>
      <c r="P403" s="13">
        <v>2748392</v>
      </c>
      <c r="Q403" s="13">
        <v>247692.30000000002</v>
      </c>
      <c r="R403" s="13">
        <v>468065.35799999995</v>
      </c>
      <c r="S403" s="13">
        <v>432303.44599999994</v>
      </c>
      <c r="T403" s="13">
        <v>429738.97000000003</v>
      </c>
      <c r="U403" s="13">
        <v>342623.29900000006</v>
      </c>
      <c r="V403" s="13">
        <v>305128.36700000003</v>
      </c>
      <c r="W403" s="13">
        <v>253351.02300000002</v>
      </c>
      <c r="X403" s="13">
        <v>150357.59299999999</v>
      </c>
      <c r="Y403" s="13">
        <v>86331.502999999997</v>
      </c>
      <c r="Z403" s="13">
        <v>33042.894999999997</v>
      </c>
      <c r="AA403" s="13">
        <v>269731.99099999998</v>
      </c>
      <c r="AB403" s="18">
        <v>9.8141746519419343E-2</v>
      </c>
      <c r="AC403" s="14">
        <v>3.5124224693298901E-4</v>
      </c>
      <c r="AD403" s="14">
        <v>1.1323204995657894E-4</v>
      </c>
      <c r="AE403" s="14">
        <v>7.6335269370024882E-5</v>
      </c>
      <c r="AF403" s="14">
        <v>1.1402270545768748E-4</v>
      </c>
      <c r="AG403" s="14">
        <v>1.517701806963221E-4</v>
      </c>
      <c r="AH403" s="14">
        <v>1.7042007765865963E-4</v>
      </c>
      <c r="AI403" s="14">
        <v>2.1709010427007432E-4</v>
      </c>
      <c r="AJ403" s="14">
        <v>3.9239787511096964E-4</v>
      </c>
      <c r="AK403" s="14">
        <v>1.2509917729568545E-3</v>
      </c>
      <c r="AL403" s="14">
        <v>5.2961461155265005E-3</v>
      </c>
    </row>
    <row r="404" spans="1:38" x14ac:dyDescent="0.25">
      <c r="A404" s="12" t="s">
        <v>56</v>
      </c>
      <c r="B404">
        <v>2014</v>
      </c>
      <c r="C404" s="12" t="s">
        <v>465</v>
      </c>
      <c r="D404" s="1">
        <v>101</v>
      </c>
      <c r="E404" s="1">
        <v>39</v>
      </c>
      <c r="F404" s="1">
        <v>63</v>
      </c>
      <c r="G404" s="1">
        <v>42</v>
      </c>
      <c r="H404" s="1">
        <v>56</v>
      </c>
      <c r="I404" s="1">
        <v>56</v>
      </c>
      <c r="J404" s="1">
        <v>48</v>
      </c>
      <c r="K404" s="1">
        <v>53</v>
      </c>
      <c r="L404" s="1">
        <v>101</v>
      </c>
      <c r="M404" s="1">
        <v>150</v>
      </c>
      <c r="N404" s="1">
        <v>304</v>
      </c>
      <c r="O404" s="1">
        <f t="shared" si="6"/>
        <v>709</v>
      </c>
      <c r="P404" s="13">
        <v>2773794</v>
      </c>
      <c r="Q404" s="13">
        <v>248174.64800000002</v>
      </c>
      <c r="R404" s="13">
        <v>478985.09800000011</v>
      </c>
      <c r="S404" s="13">
        <v>442986.46499999997</v>
      </c>
      <c r="T404" s="13">
        <v>430404.8519999999</v>
      </c>
      <c r="U404" s="13">
        <v>350760.66299999994</v>
      </c>
      <c r="V404" s="13">
        <v>299554.223</v>
      </c>
      <c r="W404" s="13">
        <v>253898.42999999996</v>
      </c>
      <c r="X404" s="13">
        <v>151629.16700000002</v>
      </c>
      <c r="Y404" s="13">
        <v>83138.698000000004</v>
      </c>
      <c r="Z404" s="13">
        <v>32111.701000000005</v>
      </c>
      <c r="AA404" s="13">
        <v>266879.56600000005</v>
      </c>
      <c r="AB404" s="18">
        <v>9.6214630935101908E-2</v>
      </c>
      <c r="AC404" s="14">
        <v>4.0697146470819207E-4</v>
      </c>
      <c r="AD404" s="14">
        <v>8.1422157313127918E-5</v>
      </c>
      <c r="AE404" s="14">
        <v>1.4221653476478114E-4</v>
      </c>
      <c r="AF404" s="14">
        <v>9.7582543051814876E-5</v>
      </c>
      <c r="AG404" s="14">
        <v>1.5965302243712548E-4</v>
      </c>
      <c r="AH404" s="14">
        <v>1.8694445178961806E-4</v>
      </c>
      <c r="AI404" s="14">
        <v>1.8905197641434809E-4</v>
      </c>
      <c r="AJ404" s="14">
        <v>3.4953697265909265E-4</v>
      </c>
      <c r="AK404" s="14">
        <v>1.2148374033954681E-3</v>
      </c>
      <c r="AL404" s="14">
        <v>4.67119446584284E-3</v>
      </c>
    </row>
    <row r="405" spans="1:38" x14ac:dyDescent="0.25">
      <c r="A405" s="12" t="s">
        <v>56</v>
      </c>
      <c r="B405">
        <v>2015</v>
      </c>
      <c r="C405" s="12" t="s">
        <v>466</v>
      </c>
      <c r="D405" s="1">
        <v>120</v>
      </c>
      <c r="E405" s="1">
        <v>66</v>
      </c>
      <c r="F405" s="1">
        <v>54</v>
      </c>
      <c r="G405" s="1">
        <v>42</v>
      </c>
      <c r="H405" s="1">
        <v>59</v>
      </c>
      <c r="I405" s="1">
        <v>33</v>
      </c>
      <c r="J405" s="1">
        <v>58</v>
      </c>
      <c r="K405" s="1">
        <v>56</v>
      </c>
      <c r="L405" s="1">
        <v>81</v>
      </c>
      <c r="M405" s="1">
        <v>156</v>
      </c>
      <c r="N405" s="1">
        <v>293</v>
      </c>
      <c r="O405" s="1">
        <f t="shared" si="6"/>
        <v>725</v>
      </c>
      <c r="P405" s="13">
        <v>2832328</v>
      </c>
      <c r="Q405" s="13">
        <v>248849.96399999998</v>
      </c>
      <c r="R405" s="13">
        <v>487838.15700000001</v>
      </c>
      <c r="S405" s="13">
        <v>456890.3839999999</v>
      </c>
      <c r="T405" s="13">
        <v>432692.12200000003</v>
      </c>
      <c r="U405" s="13">
        <v>363872.77399999998</v>
      </c>
      <c r="V405" s="13">
        <v>300204.391</v>
      </c>
      <c r="W405" s="13">
        <v>264351.53499999992</v>
      </c>
      <c r="X405" s="13">
        <v>159295.92100000003</v>
      </c>
      <c r="Y405" s="13">
        <v>86409.80799999999</v>
      </c>
      <c r="Z405" s="13">
        <v>32956.731</v>
      </c>
      <c r="AA405" s="13">
        <v>278662.46000000002</v>
      </c>
      <c r="AB405" s="18">
        <v>9.8386366268313569E-2</v>
      </c>
      <c r="AC405" s="14">
        <v>4.8221827349752001E-4</v>
      </c>
      <c r="AD405" s="14">
        <v>1.3529077021336811E-4</v>
      </c>
      <c r="AE405" s="14">
        <v>1.1819027471587148E-4</v>
      </c>
      <c r="AF405" s="14">
        <v>9.7066708323383802E-5</v>
      </c>
      <c r="AG405" s="14">
        <v>1.6214458518405117E-4</v>
      </c>
      <c r="AH405" s="14">
        <v>1.0992510765773576E-4</v>
      </c>
      <c r="AI405" s="14">
        <v>2.1940481639344374E-4</v>
      </c>
      <c r="AJ405" s="14">
        <v>3.5154698028959564E-4</v>
      </c>
      <c r="AK405" s="14">
        <v>9.3739358846856838E-4</v>
      </c>
      <c r="AL405" s="14">
        <v>4.7334791791091178E-3</v>
      </c>
    </row>
    <row r="406" spans="1:38" x14ac:dyDescent="0.25">
      <c r="A406" s="12" t="s">
        <v>56</v>
      </c>
      <c r="B406">
        <v>2016</v>
      </c>
      <c r="C406" s="12" t="s">
        <v>467</v>
      </c>
      <c r="D406" s="1">
        <v>77</v>
      </c>
      <c r="E406" s="1">
        <v>57</v>
      </c>
      <c r="F406" s="1">
        <v>62</v>
      </c>
      <c r="G406" s="1">
        <v>42</v>
      </c>
      <c r="H406" s="1">
        <v>57</v>
      </c>
      <c r="I406" s="1">
        <v>48</v>
      </c>
      <c r="J406" s="1">
        <v>62</v>
      </c>
      <c r="K406" s="1">
        <v>60</v>
      </c>
      <c r="L406" s="1">
        <v>88</v>
      </c>
      <c r="M406" s="1">
        <v>152</v>
      </c>
      <c r="N406" s="1">
        <v>300</v>
      </c>
      <c r="O406" s="1">
        <f t="shared" si="6"/>
        <v>705</v>
      </c>
      <c r="P406" s="13">
        <v>2875876</v>
      </c>
      <c r="Q406" s="13">
        <v>247109.09100000001</v>
      </c>
      <c r="R406" s="13">
        <v>494173.74600000004</v>
      </c>
      <c r="S406" s="13">
        <v>464205.64799999999</v>
      </c>
      <c r="T406" s="13">
        <v>432217.13099999999</v>
      </c>
      <c r="U406" s="13">
        <v>376244.478</v>
      </c>
      <c r="V406" s="13">
        <v>300822.37200000003</v>
      </c>
      <c r="W406" s="13">
        <v>271330.05500000005</v>
      </c>
      <c r="X406" s="13">
        <v>169074.08199999999</v>
      </c>
      <c r="Y406" s="13">
        <v>88032.417000000001</v>
      </c>
      <c r="Z406" s="13">
        <v>33245.295000000006</v>
      </c>
      <c r="AA406" s="13">
        <v>290351.79399999999</v>
      </c>
      <c r="AB406" s="18">
        <v>0.100961165919532</v>
      </c>
      <c r="AC406" s="14">
        <v>3.1160326675314424E-4</v>
      </c>
      <c r="AD406" s="14">
        <v>1.1534404743549447E-4</v>
      </c>
      <c r="AE406" s="14">
        <v>1.3356149427979386E-4</v>
      </c>
      <c r="AF406" s="14">
        <v>9.7173381126348742E-5</v>
      </c>
      <c r="AG406" s="14">
        <v>1.5149724004720144E-4</v>
      </c>
      <c r="AH406" s="14">
        <v>1.5956260061668551E-4</v>
      </c>
      <c r="AI406" s="14">
        <v>2.2850398935716866E-4</v>
      </c>
      <c r="AJ406" s="14">
        <v>3.5487402498509502E-4</v>
      </c>
      <c r="AK406" s="14">
        <v>9.9963176065017041E-4</v>
      </c>
      <c r="AL406" s="14">
        <v>4.5720755373053531E-3</v>
      </c>
    </row>
    <row r="407" spans="1:38" x14ac:dyDescent="0.25">
      <c r="A407" s="12" t="s">
        <v>56</v>
      </c>
      <c r="B407">
        <v>2017</v>
      </c>
      <c r="C407" s="12" t="s">
        <v>468</v>
      </c>
      <c r="D407" s="1">
        <v>116</v>
      </c>
      <c r="E407" s="1">
        <v>46</v>
      </c>
      <c r="F407" s="1">
        <v>45</v>
      </c>
      <c r="G407" s="1">
        <v>58</v>
      </c>
      <c r="H407" s="1">
        <v>49</v>
      </c>
      <c r="I407" s="1">
        <v>45</v>
      </c>
      <c r="J407" s="1">
        <v>48</v>
      </c>
      <c r="K407" s="1">
        <v>69</v>
      </c>
      <c r="L407" s="1">
        <v>81</v>
      </c>
      <c r="M407" s="1">
        <v>96</v>
      </c>
      <c r="N407" s="1">
        <v>246</v>
      </c>
      <c r="O407" s="1">
        <f t="shared" si="6"/>
        <v>653</v>
      </c>
      <c r="P407" s="13">
        <v>2883735</v>
      </c>
      <c r="Q407" s="13">
        <v>242911</v>
      </c>
      <c r="R407" s="13">
        <v>488497</v>
      </c>
      <c r="S407" s="13">
        <v>465778</v>
      </c>
      <c r="T407" s="13">
        <v>430138</v>
      </c>
      <c r="U407" s="13">
        <v>382088</v>
      </c>
      <c r="V407" s="13">
        <v>298078</v>
      </c>
      <c r="W407" s="13">
        <v>274231</v>
      </c>
      <c r="X407" s="13">
        <v>177765</v>
      </c>
      <c r="Y407" s="13">
        <v>89950</v>
      </c>
      <c r="Z407" s="13">
        <v>34299</v>
      </c>
      <c r="AA407" s="13">
        <v>302014</v>
      </c>
      <c r="AB407" s="18">
        <v>0.10473015030854084</v>
      </c>
      <c r="AC407" s="14">
        <v>4.7754115704928964E-4</v>
      </c>
      <c r="AD407" s="14">
        <v>9.4166392014689962E-5</v>
      </c>
      <c r="AE407" s="14">
        <v>9.6612549326073794E-5</v>
      </c>
      <c r="AF407" s="14">
        <v>1.3484044655436163E-4</v>
      </c>
      <c r="AG407" s="14">
        <v>1.2824270848600322E-4</v>
      </c>
      <c r="AH407" s="14">
        <v>1.5096719650561262E-4</v>
      </c>
      <c r="AI407" s="14">
        <v>1.7503491581914517E-4</v>
      </c>
      <c r="AJ407" s="14">
        <v>3.8815289848957891E-4</v>
      </c>
      <c r="AK407" s="14">
        <v>9.0050027793218458E-4</v>
      </c>
      <c r="AL407" s="14">
        <v>2.7989154202746436E-3</v>
      </c>
    </row>
    <row r="408" spans="1:38" x14ac:dyDescent="0.25">
      <c r="A408" s="12" t="s">
        <v>57</v>
      </c>
      <c r="B408">
        <v>2009</v>
      </c>
      <c r="C408" s="12" t="s">
        <v>469</v>
      </c>
      <c r="D408" s="1">
        <v>137</v>
      </c>
      <c r="E408" s="1">
        <v>58</v>
      </c>
      <c r="F408" s="1">
        <v>48</v>
      </c>
      <c r="G408" s="1">
        <v>46</v>
      </c>
      <c r="H408" s="1">
        <v>57</v>
      </c>
      <c r="I408" s="1">
        <v>56</v>
      </c>
      <c r="J408" s="1">
        <v>59</v>
      </c>
      <c r="K408" s="1">
        <v>63</v>
      </c>
      <c r="L408" s="1">
        <v>47</v>
      </c>
      <c r="M408" s="1">
        <v>51</v>
      </c>
      <c r="N408" s="1">
        <v>161</v>
      </c>
      <c r="O408" s="1">
        <f t="shared" si="6"/>
        <v>622</v>
      </c>
      <c r="P408" s="13">
        <v>620414</v>
      </c>
      <c r="Q408" s="13">
        <v>32510.932000000001</v>
      </c>
      <c r="R408" s="13">
        <v>72258.352000000014</v>
      </c>
      <c r="S408" s="13">
        <v>94733.088999999993</v>
      </c>
      <c r="T408" s="13">
        <v>67506.609000000011</v>
      </c>
      <c r="U408" s="13">
        <v>85457.424000000014</v>
      </c>
      <c r="V408" s="13">
        <v>102428.065</v>
      </c>
      <c r="W408" s="13">
        <v>80435.02900000001</v>
      </c>
      <c r="X408" s="13">
        <v>44563.913</v>
      </c>
      <c r="Y408" s="13">
        <v>30203.242999999999</v>
      </c>
      <c r="Z408" s="13">
        <v>10728.603000000001</v>
      </c>
      <c r="AA408" s="13">
        <v>85495.759000000005</v>
      </c>
      <c r="AB408" s="18">
        <v>0.13780436772864571</v>
      </c>
      <c r="AC408" s="14">
        <v>4.2139671664903362E-3</v>
      </c>
      <c r="AD408" s="14">
        <v>8.0267537792724623E-4</v>
      </c>
      <c r="AE408" s="14">
        <v>5.0668673962484217E-4</v>
      </c>
      <c r="AF408" s="14">
        <v>6.8141476340486892E-4</v>
      </c>
      <c r="AG408" s="14">
        <v>6.6699880866991719E-4</v>
      </c>
      <c r="AH408" s="14">
        <v>5.4672515779732834E-4</v>
      </c>
      <c r="AI408" s="14">
        <v>7.3351126659008221E-4</v>
      </c>
      <c r="AJ408" s="14">
        <v>1.4136999145474502E-3</v>
      </c>
      <c r="AK408" s="14">
        <v>1.5561242877130778E-3</v>
      </c>
      <c r="AL408" s="14">
        <v>4.7536477955237967E-3</v>
      </c>
    </row>
    <row r="409" spans="1:38" x14ac:dyDescent="0.25">
      <c r="A409" s="12" t="s">
        <v>57</v>
      </c>
      <c r="B409">
        <v>2010</v>
      </c>
      <c r="C409" s="12" t="s">
        <v>470</v>
      </c>
      <c r="D409" s="1">
        <v>123</v>
      </c>
      <c r="E409" s="1">
        <v>61</v>
      </c>
      <c r="F409" s="1">
        <v>46</v>
      </c>
      <c r="G409" s="1">
        <v>45</v>
      </c>
      <c r="H409" s="1">
        <v>72</v>
      </c>
      <c r="I409" s="1">
        <v>43</v>
      </c>
      <c r="J409" s="1">
        <v>49</v>
      </c>
      <c r="K409" s="1">
        <v>54</v>
      </c>
      <c r="L409" s="1">
        <v>63</v>
      </c>
      <c r="M409" s="1">
        <v>44</v>
      </c>
      <c r="N409" s="1">
        <v>161</v>
      </c>
      <c r="O409" s="1">
        <f t="shared" si="6"/>
        <v>600</v>
      </c>
      <c r="P409" s="13">
        <v>572962</v>
      </c>
      <c r="Q409" s="13">
        <v>29364.756000000001</v>
      </c>
      <c r="R409" s="13">
        <v>67666.705000000002</v>
      </c>
      <c r="S409" s="13">
        <v>84956.448999999993</v>
      </c>
      <c r="T409" s="13">
        <v>62465.757000000005</v>
      </c>
      <c r="U409" s="13">
        <v>76908.089999999982</v>
      </c>
      <c r="V409" s="13">
        <v>94816.569000000003</v>
      </c>
      <c r="W409" s="13">
        <v>77049.417000000001</v>
      </c>
      <c r="X409" s="13">
        <v>42024.949000000008</v>
      </c>
      <c r="Y409" s="13">
        <v>27466.205000000002</v>
      </c>
      <c r="Z409" s="13">
        <v>10509.152</v>
      </c>
      <c r="AA409" s="13">
        <v>80000.306000000011</v>
      </c>
      <c r="AB409" s="18">
        <v>0.13962584953277882</v>
      </c>
      <c r="AC409" s="14">
        <v>4.1886947741026689E-3</v>
      </c>
      <c r="AD409" s="14">
        <v>9.0147732182319204E-4</v>
      </c>
      <c r="AE409" s="14">
        <v>5.4145389245259068E-4</v>
      </c>
      <c r="AF409" s="14">
        <v>7.203946956089878E-4</v>
      </c>
      <c r="AG409" s="14">
        <v>9.3618239641629403E-4</v>
      </c>
      <c r="AH409" s="14">
        <v>4.5350723458470639E-4</v>
      </c>
      <c r="AI409" s="14">
        <v>6.3595549334266859E-4</v>
      </c>
      <c r="AJ409" s="14">
        <v>1.2849509942296417E-3</v>
      </c>
      <c r="AK409" s="14">
        <v>2.2937278739454539E-3</v>
      </c>
      <c r="AL409" s="14">
        <v>4.1868268724251012E-3</v>
      </c>
    </row>
    <row r="410" spans="1:38" x14ac:dyDescent="0.25">
      <c r="A410" s="12" t="s">
        <v>57</v>
      </c>
      <c r="B410">
        <v>2011</v>
      </c>
      <c r="C410" s="12" t="s">
        <v>471</v>
      </c>
      <c r="D410" s="1">
        <v>102</v>
      </c>
      <c r="E410" s="1">
        <v>49</v>
      </c>
      <c r="F410" s="1">
        <v>67</v>
      </c>
      <c r="G410" s="1">
        <v>58</v>
      </c>
      <c r="H410" s="1">
        <v>54</v>
      </c>
      <c r="I410" s="1">
        <v>63</v>
      </c>
      <c r="J410" s="1">
        <v>34</v>
      </c>
      <c r="K410" s="1">
        <v>51</v>
      </c>
      <c r="L410" s="1">
        <v>40</v>
      </c>
      <c r="M410" s="1">
        <v>57</v>
      </c>
      <c r="N410" s="1">
        <v>148</v>
      </c>
      <c r="O410" s="1">
        <f t="shared" si="6"/>
        <v>575</v>
      </c>
      <c r="P410" s="13">
        <v>624949</v>
      </c>
      <c r="Q410" s="13">
        <v>32222.307000000001</v>
      </c>
      <c r="R410" s="13">
        <v>73011.8</v>
      </c>
      <c r="S410" s="13">
        <v>90395.567999999999</v>
      </c>
      <c r="T410" s="13">
        <v>71349.270000000019</v>
      </c>
      <c r="U410" s="13">
        <v>81672.885999999999</v>
      </c>
      <c r="V410" s="13">
        <v>101340.74299999999</v>
      </c>
      <c r="W410" s="13">
        <v>86079.077999999994</v>
      </c>
      <c r="X410" s="13">
        <v>47535.459999999992</v>
      </c>
      <c r="Y410" s="13">
        <v>29255.417999999998</v>
      </c>
      <c r="Z410" s="13">
        <v>11795.152999999998</v>
      </c>
      <c r="AA410" s="13">
        <v>88586.030999999988</v>
      </c>
      <c r="AB410" s="18">
        <v>0.141749216336053</v>
      </c>
      <c r="AC410" s="14">
        <v>3.165508912816205E-3</v>
      </c>
      <c r="AD410" s="14">
        <v>6.7112439359117294E-4</v>
      </c>
      <c r="AE410" s="14">
        <v>7.4118678030763634E-4</v>
      </c>
      <c r="AF410" s="14">
        <v>8.1290250061423171E-4</v>
      </c>
      <c r="AG410" s="14">
        <v>6.6117413801197137E-4</v>
      </c>
      <c r="AH410" s="14">
        <v>6.216650691025623E-4</v>
      </c>
      <c r="AI410" s="14">
        <v>3.9498564331741566E-4</v>
      </c>
      <c r="AJ410" s="14">
        <v>1.072883274927812E-3</v>
      </c>
      <c r="AK410" s="14">
        <v>1.3672681073980896E-3</v>
      </c>
      <c r="AL410" s="14">
        <v>4.8324934827042943E-3</v>
      </c>
    </row>
    <row r="411" spans="1:38" x14ac:dyDescent="0.25">
      <c r="A411" s="12" t="s">
        <v>57</v>
      </c>
      <c r="B411">
        <v>2012</v>
      </c>
      <c r="C411" s="12" t="s">
        <v>472</v>
      </c>
      <c r="D411" s="1">
        <v>103</v>
      </c>
      <c r="E411" s="1">
        <v>74</v>
      </c>
      <c r="F411" s="1">
        <v>53</v>
      </c>
      <c r="G411" s="1">
        <v>60</v>
      </c>
      <c r="H411" s="1">
        <v>51</v>
      </c>
      <c r="I411" s="1">
        <v>74</v>
      </c>
      <c r="J411" s="1">
        <v>41</v>
      </c>
      <c r="K411" s="1">
        <v>44</v>
      </c>
      <c r="L411" s="1">
        <v>42</v>
      </c>
      <c r="M411" s="1">
        <v>50</v>
      </c>
      <c r="N411" s="1">
        <v>136</v>
      </c>
      <c r="O411" s="1">
        <f t="shared" si="6"/>
        <v>592</v>
      </c>
      <c r="P411" s="13">
        <v>556475</v>
      </c>
      <c r="Q411" s="13">
        <v>29518.719999999994</v>
      </c>
      <c r="R411" s="13">
        <v>65562.704999999987</v>
      </c>
      <c r="S411" s="13">
        <v>81009.453999999998</v>
      </c>
      <c r="T411" s="13">
        <v>63068.644999999997</v>
      </c>
      <c r="U411" s="13">
        <v>68844.633999999991</v>
      </c>
      <c r="V411" s="13">
        <v>87837.258000000002</v>
      </c>
      <c r="W411" s="13">
        <v>78265.110000000015</v>
      </c>
      <c r="X411" s="13">
        <v>44276.388999999996</v>
      </c>
      <c r="Y411" s="13">
        <v>27021.145000000004</v>
      </c>
      <c r="Z411" s="13">
        <v>11497.046999999999</v>
      </c>
      <c r="AA411" s="13">
        <v>82794.581000000006</v>
      </c>
      <c r="AB411" s="18">
        <v>0.14878400826631924</v>
      </c>
      <c r="AC411" s="14">
        <v>3.4893111896450802E-3</v>
      </c>
      <c r="AD411" s="14">
        <v>1.1286904651051236E-3</v>
      </c>
      <c r="AE411" s="14">
        <v>6.5424462680615028E-4</v>
      </c>
      <c r="AF411" s="14">
        <v>9.5134436454120746E-4</v>
      </c>
      <c r="AG411" s="14">
        <v>7.4079847675564677E-4</v>
      </c>
      <c r="AH411" s="14">
        <v>8.4246709978127955E-4</v>
      </c>
      <c r="AI411" s="14">
        <v>5.2386050438055979E-4</v>
      </c>
      <c r="AJ411" s="14">
        <v>9.9375764360548928E-4</v>
      </c>
      <c r="AK411" s="14">
        <v>1.5543382784112218E-3</v>
      </c>
      <c r="AL411" s="14">
        <v>4.3489428198388684E-3</v>
      </c>
    </row>
    <row r="412" spans="1:38" x14ac:dyDescent="0.25">
      <c r="A412" s="12" t="s">
        <v>57</v>
      </c>
      <c r="B412">
        <v>2013</v>
      </c>
      <c r="C412" s="12" t="s">
        <v>473</v>
      </c>
      <c r="D412" s="1">
        <v>109</v>
      </c>
      <c r="E412" s="1">
        <v>51</v>
      </c>
      <c r="F412" s="1">
        <v>56</v>
      </c>
      <c r="G412" s="1">
        <v>45</v>
      </c>
      <c r="H412" s="1">
        <v>54</v>
      </c>
      <c r="I412" s="1">
        <v>73</v>
      </c>
      <c r="J412" s="1">
        <v>56</v>
      </c>
      <c r="K412" s="1">
        <v>54</v>
      </c>
      <c r="L412" s="1">
        <v>56</v>
      </c>
      <c r="M412" s="1">
        <v>57</v>
      </c>
      <c r="N412" s="1">
        <v>167</v>
      </c>
      <c r="O412" s="1">
        <f t="shared" si="6"/>
        <v>611</v>
      </c>
      <c r="P412" s="13">
        <v>533260</v>
      </c>
      <c r="Q412" s="13">
        <v>27006.161</v>
      </c>
      <c r="R412" s="13">
        <v>61045.364000000009</v>
      </c>
      <c r="S412" s="13">
        <v>78183.574999999983</v>
      </c>
      <c r="T412" s="13">
        <v>60855.373999999996</v>
      </c>
      <c r="U412" s="13">
        <v>65734.864999999991</v>
      </c>
      <c r="V412" s="13">
        <v>83980.447</v>
      </c>
      <c r="W412" s="13">
        <v>77037.342000000004</v>
      </c>
      <c r="X412" s="13">
        <v>44131.590999999993</v>
      </c>
      <c r="Y412" s="13">
        <v>24901.284999999996</v>
      </c>
      <c r="Z412" s="13">
        <v>10590.282999999999</v>
      </c>
      <c r="AA412" s="13">
        <v>79623.158999999985</v>
      </c>
      <c r="AB412" s="18">
        <v>0.14931395379364659</v>
      </c>
      <c r="AC412" s="14">
        <v>4.0361160551475646E-3</v>
      </c>
      <c r="AD412" s="14">
        <v>8.3544427714445264E-4</v>
      </c>
      <c r="AE412" s="14">
        <v>7.1626297467211001E-4</v>
      </c>
      <c r="AF412" s="14">
        <v>7.3945811260645608E-4</v>
      </c>
      <c r="AG412" s="14">
        <v>8.2148187267137472E-4</v>
      </c>
      <c r="AH412" s="14">
        <v>8.6924995767169466E-4</v>
      </c>
      <c r="AI412" s="14">
        <v>7.269201992976341E-4</v>
      </c>
      <c r="AJ412" s="14">
        <v>1.2236132615295924E-3</v>
      </c>
      <c r="AK412" s="14">
        <v>2.2488799272808615E-3</v>
      </c>
      <c r="AL412" s="14">
        <v>5.3822924278794067E-3</v>
      </c>
    </row>
    <row r="413" spans="1:38" x14ac:dyDescent="0.25">
      <c r="A413" s="12" t="s">
        <v>57</v>
      </c>
      <c r="B413">
        <v>2014</v>
      </c>
      <c r="C413" s="12" t="s">
        <v>474</v>
      </c>
      <c r="D413" s="1">
        <v>145</v>
      </c>
      <c r="E413" s="1">
        <v>48</v>
      </c>
      <c r="F413" s="1">
        <v>40</v>
      </c>
      <c r="G413" s="1">
        <v>59</v>
      </c>
      <c r="H413" s="1">
        <v>69</v>
      </c>
      <c r="I413" s="1">
        <v>40</v>
      </c>
      <c r="J413" s="1">
        <v>58</v>
      </c>
      <c r="K413" s="1">
        <v>56</v>
      </c>
      <c r="L413" s="1">
        <v>67</v>
      </c>
      <c r="M413" s="1">
        <v>51</v>
      </c>
      <c r="N413" s="1">
        <v>174</v>
      </c>
      <c r="O413" s="1">
        <f t="shared" si="6"/>
        <v>633</v>
      </c>
      <c r="P413" s="13">
        <v>501606</v>
      </c>
      <c r="Q413" s="13">
        <v>25182.066999999999</v>
      </c>
      <c r="R413" s="13">
        <v>57370.416999999994</v>
      </c>
      <c r="S413" s="13">
        <v>71496.820999999996</v>
      </c>
      <c r="T413" s="13">
        <v>58848.716</v>
      </c>
      <c r="U413" s="13">
        <v>60699.901000000005</v>
      </c>
      <c r="V413" s="13">
        <v>76996.561000000002</v>
      </c>
      <c r="W413" s="13">
        <v>74335.244000000006</v>
      </c>
      <c r="X413" s="13">
        <v>43401.055000000008</v>
      </c>
      <c r="Y413" s="13">
        <v>23691.330999999998</v>
      </c>
      <c r="Z413" s="13">
        <v>10062.275</v>
      </c>
      <c r="AA413" s="13">
        <v>77154.660999999993</v>
      </c>
      <c r="AB413" s="18">
        <v>0.15381526736123569</v>
      </c>
      <c r="AC413" s="14">
        <v>5.7580658490027845E-3</v>
      </c>
      <c r="AD413" s="14">
        <v>8.3666813856346912E-4</v>
      </c>
      <c r="AE413" s="14">
        <v>5.5946543413447716E-4</v>
      </c>
      <c r="AF413" s="14">
        <v>1.0025707272865562E-3</v>
      </c>
      <c r="AG413" s="14">
        <v>1.1367399100041364E-3</v>
      </c>
      <c r="AH413" s="14">
        <v>5.1950372173115622E-4</v>
      </c>
      <c r="AI413" s="14">
        <v>7.802490027476064E-4</v>
      </c>
      <c r="AJ413" s="14">
        <v>1.2902912152711493E-3</v>
      </c>
      <c r="AK413" s="14">
        <v>2.8280386610612974E-3</v>
      </c>
      <c r="AL413" s="14">
        <v>5.0684363128616541E-3</v>
      </c>
    </row>
    <row r="414" spans="1:38" x14ac:dyDescent="0.25">
      <c r="A414" s="12" t="s">
        <v>57</v>
      </c>
      <c r="B414">
        <v>2015</v>
      </c>
      <c r="C414" s="12" t="s">
        <v>475</v>
      </c>
      <c r="D414" s="1">
        <v>103</v>
      </c>
      <c r="E414" s="1">
        <v>46</v>
      </c>
      <c r="F414" s="1">
        <v>37</v>
      </c>
      <c r="G414" s="1">
        <v>52</v>
      </c>
      <c r="H414" s="1">
        <v>53</v>
      </c>
      <c r="I414" s="1">
        <v>44</v>
      </c>
      <c r="J414" s="1">
        <v>66</v>
      </c>
      <c r="K414" s="1">
        <v>39</v>
      </c>
      <c r="L414" s="1">
        <v>47</v>
      </c>
      <c r="M414" s="1">
        <v>68</v>
      </c>
      <c r="N414" s="1">
        <v>154</v>
      </c>
      <c r="O414" s="1">
        <f t="shared" si="6"/>
        <v>555</v>
      </c>
      <c r="P414" s="13">
        <v>620040</v>
      </c>
      <c r="Q414" s="13">
        <v>30541.286</v>
      </c>
      <c r="R414" s="13">
        <v>69659.87</v>
      </c>
      <c r="S414" s="13">
        <v>89523.048999999999</v>
      </c>
      <c r="T414" s="13">
        <v>70507.982000000004</v>
      </c>
      <c r="U414" s="13">
        <v>72545.951000000015</v>
      </c>
      <c r="V414" s="13">
        <v>93308.469000000012</v>
      </c>
      <c r="W414" s="13">
        <v>93619.74000000002</v>
      </c>
      <c r="X414" s="13">
        <v>57916.829999999994</v>
      </c>
      <c r="Y414" s="13">
        <v>29529.328000000001</v>
      </c>
      <c r="Z414" s="13">
        <v>12918.938</v>
      </c>
      <c r="AA414" s="13">
        <v>100365.09599999999</v>
      </c>
      <c r="AB414" s="18">
        <v>0.16186874395200307</v>
      </c>
      <c r="AC414" s="14">
        <v>3.3724840532255258E-3</v>
      </c>
      <c r="AD414" s="14">
        <v>6.6035150510616804E-4</v>
      </c>
      <c r="AE414" s="14">
        <v>4.1330138342361418E-4</v>
      </c>
      <c r="AF414" s="14">
        <v>7.3750515225354198E-4</v>
      </c>
      <c r="AG414" s="14">
        <v>7.3057144154054844E-4</v>
      </c>
      <c r="AH414" s="14">
        <v>4.7155419515028152E-4</v>
      </c>
      <c r="AI414" s="14">
        <v>7.0497952675365242E-4</v>
      </c>
      <c r="AJ414" s="14">
        <v>6.7337939593724316E-4</v>
      </c>
      <c r="AK414" s="14">
        <v>1.5916379810607271E-3</v>
      </c>
      <c r="AL414" s="14">
        <v>5.2635905521026573E-3</v>
      </c>
    </row>
    <row r="415" spans="1:38" x14ac:dyDescent="0.25">
      <c r="A415" s="12" t="s">
        <v>57</v>
      </c>
      <c r="B415">
        <v>2016</v>
      </c>
      <c r="C415" s="12" t="s">
        <v>476</v>
      </c>
      <c r="D415" s="1">
        <v>112</v>
      </c>
      <c r="E415" s="1">
        <v>45</v>
      </c>
      <c r="F415" s="1">
        <v>71</v>
      </c>
      <c r="G415" s="1">
        <v>50</v>
      </c>
      <c r="H415" s="1">
        <v>49</v>
      </c>
      <c r="I415" s="1">
        <v>56</v>
      </c>
      <c r="J415" s="1">
        <v>58</v>
      </c>
      <c r="K415" s="1">
        <v>44</v>
      </c>
      <c r="L415" s="1">
        <v>64</v>
      </c>
      <c r="M415" s="1">
        <v>45</v>
      </c>
      <c r="N415" s="1">
        <v>153</v>
      </c>
      <c r="O415" s="1">
        <f t="shared" si="6"/>
        <v>594</v>
      </c>
      <c r="P415" s="13">
        <v>502438</v>
      </c>
      <c r="Q415" s="13">
        <v>24254.453999999998</v>
      </c>
      <c r="R415" s="13">
        <v>54415.659</v>
      </c>
      <c r="S415" s="13">
        <v>74607.438999999984</v>
      </c>
      <c r="T415" s="13">
        <v>58373.612000000008</v>
      </c>
      <c r="U415" s="13">
        <v>57037.104999999996</v>
      </c>
      <c r="V415" s="13">
        <v>73142.395000000004</v>
      </c>
      <c r="W415" s="13">
        <v>75695.968999999983</v>
      </c>
      <c r="X415" s="13">
        <v>49081.433000000005</v>
      </c>
      <c r="Y415" s="13">
        <v>24436.007000000001</v>
      </c>
      <c r="Z415" s="13">
        <v>11370.297000000002</v>
      </c>
      <c r="AA415" s="13">
        <v>84887.737000000008</v>
      </c>
      <c r="AB415" s="18">
        <v>0.16895166567815334</v>
      </c>
      <c r="AC415" s="14">
        <v>4.6177085660225542E-3</v>
      </c>
      <c r="AD415" s="14">
        <v>8.2696784026818453E-4</v>
      </c>
      <c r="AE415" s="14">
        <v>9.5164773046291023E-4</v>
      </c>
      <c r="AF415" s="14">
        <v>8.5655141573216321E-4</v>
      </c>
      <c r="AG415" s="14">
        <v>8.5908988543510409E-4</v>
      </c>
      <c r="AH415" s="14">
        <v>7.6562983752446166E-4</v>
      </c>
      <c r="AI415" s="14">
        <v>7.6622309967390749E-4</v>
      </c>
      <c r="AJ415" s="14">
        <v>8.9646934310169788E-4</v>
      </c>
      <c r="AK415" s="14">
        <v>2.6190858432803689E-3</v>
      </c>
      <c r="AL415" s="14">
        <v>3.9576802611224655E-3</v>
      </c>
    </row>
    <row r="416" spans="1:38" x14ac:dyDescent="0.25">
      <c r="A416" s="12" t="s">
        <v>57</v>
      </c>
      <c r="B416">
        <v>2017</v>
      </c>
      <c r="C416" s="12" t="s">
        <v>477</v>
      </c>
      <c r="D416" s="1">
        <v>114</v>
      </c>
      <c r="E416" s="1">
        <v>46</v>
      </c>
      <c r="F416" s="1">
        <v>57</v>
      </c>
      <c r="G416" s="1">
        <v>56</v>
      </c>
      <c r="H416" s="1">
        <v>53</v>
      </c>
      <c r="I416" s="1">
        <v>59</v>
      </c>
      <c r="J416" s="1">
        <v>65</v>
      </c>
      <c r="K416" s="1">
        <v>43</v>
      </c>
      <c r="L416" s="1">
        <v>76</v>
      </c>
      <c r="M416" s="1">
        <v>63</v>
      </c>
      <c r="N416" s="1">
        <v>182</v>
      </c>
      <c r="O416" s="1">
        <f t="shared" si="6"/>
        <v>632</v>
      </c>
      <c r="P416" s="13">
        <v>588418</v>
      </c>
      <c r="Q416" s="13">
        <v>28365</v>
      </c>
      <c r="R416" s="13">
        <v>63950</v>
      </c>
      <c r="S416" s="13">
        <v>84590</v>
      </c>
      <c r="T416" s="13">
        <v>67970</v>
      </c>
      <c r="U416" s="13">
        <v>67004</v>
      </c>
      <c r="V416" s="13">
        <v>83777</v>
      </c>
      <c r="W416" s="13">
        <v>90409</v>
      </c>
      <c r="X416" s="13">
        <v>60957</v>
      </c>
      <c r="Y416" s="13">
        <v>28694</v>
      </c>
      <c r="Z416" s="13">
        <v>12702</v>
      </c>
      <c r="AA416" s="13">
        <v>102353</v>
      </c>
      <c r="AB416" s="18">
        <v>0.17394607234992812</v>
      </c>
      <c r="AC416" s="14">
        <v>4.0190375462718139E-3</v>
      </c>
      <c r="AD416" s="14">
        <v>7.1931196247068023E-4</v>
      </c>
      <c r="AE416" s="14">
        <v>6.7383851519092091E-4</v>
      </c>
      <c r="AF416" s="14">
        <v>8.2389289392378992E-4</v>
      </c>
      <c r="AG416" s="14">
        <v>7.9099755238493227E-4</v>
      </c>
      <c r="AH416" s="14">
        <v>7.0425056996550363E-4</v>
      </c>
      <c r="AI416" s="14">
        <v>7.1895497129710541E-4</v>
      </c>
      <c r="AJ416" s="14">
        <v>7.0541529274734647E-4</v>
      </c>
      <c r="AK416" s="14">
        <v>2.6486373457865757E-3</v>
      </c>
      <c r="AL416" s="14">
        <v>4.9598488427019371E-3</v>
      </c>
    </row>
    <row r="417" spans="1:38" x14ac:dyDescent="0.25">
      <c r="A417" s="12" t="s">
        <v>58</v>
      </c>
      <c r="B417">
        <v>2009</v>
      </c>
      <c r="C417" s="12" t="s">
        <v>478</v>
      </c>
      <c r="D417" s="1">
        <v>124</v>
      </c>
      <c r="E417" s="1">
        <v>51</v>
      </c>
      <c r="F417" s="1">
        <v>50</v>
      </c>
      <c r="G417" s="1">
        <v>53</v>
      </c>
      <c r="H417" s="1">
        <v>59</v>
      </c>
      <c r="I417" s="1">
        <v>48</v>
      </c>
      <c r="J417" s="1">
        <v>88</v>
      </c>
      <c r="K417" s="1">
        <v>127</v>
      </c>
      <c r="L417" s="1">
        <v>351</v>
      </c>
      <c r="M417" s="1">
        <v>550</v>
      </c>
      <c r="N417" s="1">
        <v>1028</v>
      </c>
      <c r="O417" s="1">
        <f t="shared" si="6"/>
        <v>1501</v>
      </c>
      <c r="P417" s="13">
        <v>7678761</v>
      </c>
      <c r="Q417" s="13">
        <v>519928.79699999973</v>
      </c>
      <c r="R417" s="13">
        <v>991352.29000000039</v>
      </c>
      <c r="S417" s="13">
        <v>1107530.004</v>
      </c>
      <c r="T417" s="13">
        <v>1039711.3879999997</v>
      </c>
      <c r="U417" s="13">
        <v>1140954.7510000004</v>
      </c>
      <c r="V417" s="13">
        <v>1134156.0450000004</v>
      </c>
      <c r="W417" s="13">
        <v>847118.27399999998</v>
      </c>
      <c r="X417" s="13">
        <v>488568.8559999998</v>
      </c>
      <c r="Y417" s="13">
        <v>298835.05900000012</v>
      </c>
      <c r="Z417" s="13">
        <v>111089.515</v>
      </c>
      <c r="AA417" s="13">
        <v>898493.42999999993</v>
      </c>
      <c r="AB417" s="18">
        <v>0.11701020906888493</v>
      </c>
      <c r="AC417" s="14">
        <v>2.3849419519650123E-4</v>
      </c>
      <c r="AD417" s="14">
        <v>5.144488040674217E-5</v>
      </c>
      <c r="AE417" s="14">
        <v>4.5145503796211375E-5</v>
      </c>
      <c r="AF417" s="14">
        <v>5.0975684802252081E-5</v>
      </c>
      <c r="AG417" s="14">
        <v>5.1711077891817271E-5</v>
      </c>
      <c r="AH417" s="14">
        <v>4.2322218544450805E-5</v>
      </c>
      <c r="AI417" s="14">
        <v>1.0388159800221711E-4</v>
      </c>
      <c r="AJ417" s="14">
        <v>2.5994288919635938E-4</v>
      </c>
      <c r="AK417" s="14">
        <v>1.1745609808118259E-3</v>
      </c>
      <c r="AL417" s="14">
        <v>4.950962293786232E-3</v>
      </c>
    </row>
    <row r="418" spans="1:38" x14ac:dyDescent="0.25">
      <c r="A418" s="12" t="s">
        <v>58</v>
      </c>
      <c r="B418">
        <v>2010</v>
      </c>
      <c r="C418" s="12" t="s">
        <v>479</v>
      </c>
      <c r="D418" s="1">
        <v>102</v>
      </c>
      <c r="E418" s="1">
        <v>59</v>
      </c>
      <c r="F418" s="1">
        <v>50</v>
      </c>
      <c r="G418" s="1">
        <v>62</v>
      </c>
      <c r="H418" s="1">
        <v>55</v>
      </c>
      <c r="I418" s="1">
        <v>54</v>
      </c>
      <c r="J418" s="1">
        <v>66</v>
      </c>
      <c r="K418" s="1">
        <v>126</v>
      </c>
      <c r="L418" s="1">
        <v>329</v>
      </c>
      <c r="M418" s="1">
        <v>581</v>
      </c>
      <c r="N418" s="1">
        <v>1036</v>
      </c>
      <c r="O418" s="1">
        <f t="shared" si="6"/>
        <v>1484</v>
      </c>
      <c r="P418" s="13">
        <v>7512499</v>
      </c>
      <c r="Q418" s="13">
        <v>487537.63100000005</v>
      </c>
      <c r="R418" s="13">
        <v>972981.26199999999</v>
      </c>
      <c r="S418" s="13">
        <v>1057759.9540000001</v>
      </c>
      <c r="T418" s="13">
        <v>1012992.3089999999</v>
      </c>
      <c r="U418" s="13">
        <v>1100827.96</v>
      </c>
      <c r="V418" s="13">
        <v>1138121.2489999998</v>
      </c>
      <c r="W418" s="13">
        <v>861754.86499999999</v>
      </c>
      <c r="X418" s="13">
        <v>487316.80100000009</v>
      </c>
      <c r="Y418" s="13">
        <v>285802.17899999983</v>
      </c>
      <c r="Z418" s="13">
        <v>106553.46300000003</v>
      </c>
      <c r="AA418" s="13">
        <v>879672.44299999997</v>
      </c>
      <c r="AB418" s="18">
        <v>0.11709451715068447</v>
      </c>
      <c r="AC418" s="14">
        <v>2.092146195787705E-4</v>
      </c>
      <c r="AD418" s="14">
        <v>6.0638372293751326E-5</v>
      </c>
      <c r="AE418" s="14">
        <v>4.7269704067469349E-5</v>
      </c>
      <c r="AF418" s="14">
        <v>6.1204808219328749E-5</v>
      </c>
      <c r="AG418" s="14">
        <v>4.996239376042011E-5</v>
      </c>
      <c r="AH418" s="14">
        <v>4.7446614363317285E-5</v>
      </c>
      <c r="AI418" s="14">
        <v>7.658790530877943E-5</v>
      </c>
      <c r="AJ418" s="14">
        <v>2.5855870296579407E-4</v>
      </c>
      <c r="AK418" s="14">
        <v>1.1511458770228627E-3</v>
      </c>
      <c r="AL418" s="14">
        <v>5.4526618247968143E-3</v>
      </c>
    </row>
    <row r="419" spans="1:38" x14ac:dyDescent="0.25">
      <c r="A419" s="12" t="s">
        <v>58</v>
      </c>
      <c r="B419">
        <v>2011</v>
      </c>
      <c r="C419" s="12" t="s">
        <v>480</v>
      </c>
      <c r="D419" s="1">
        <v>101</v>
      </c>
      <c r="E419" s="1">
        <v>60</v>
      </c>
      <c r="F419" s="1">
        <v>60</v>
      </c>
      <c r="G419" s="1">
        <v>53</v>
      </c>
      <c r="H419" s="1">
        <v>57</v>
      </c>
      <c r="I419" s="1">
        <v>66</v>
      </c>
      <c r="J419" s="1">
        <v>96</v>
      </c>
      <c r="K419" s="1">
        <v>197</v>
      </c>
      <c r="L419" s="1">
        <v>346</v>
      </c>
      <c r="M419" s="1">
        <v>661</v>
      </c>
      <c r="N419" s="1">
        <v>1204</v>
      </c>
      <c r="O419" s="1">
        <f t="shared" si="6"/>
        <v>1697</v>
      </c>
      <c r="P419" s="13">
        <v>7752924</v>
      </c>
      <c r="Q419" s="13">
        <v>499876.48900000018</v>
      </c>
      <c r="R419" s="13">
        <v>998421.24</v>
      </c>
      <c r="S419" s="13">
        <v>1097439.6369999999</v>
      </c>
      <c r="T419" s="13">
        <v>1053548.858</v>
      </c>
      <c r="U419" s="13">
        <v>1104820.5029999998</v>
      </c>
      <c r="V419" s="13">
        <v>1169901.5619999999</v>
      </c>
      <c r="W419" s="13">
        <v>906149.0349999998</v>
      </c>
      <c r="X419" s="13">
        <v>517553.06600000017</v>
      </c>
      <c r="Y419" s="13">
        <v>294182.09500000015</v>
      </c>
      <c r="Z419" s="13">
        <v>114073.19699999999</v>
      </c>
      <c r="AA419" s="13">
        <v>925808.35800000024</v>
      </c>
      <c r="AB419" s="18">
        <v>0.11941408918751173</v>
      </c>
      <c r="AC419" s="14">
        <v>2.020499107730589E-4</v>
      </c>
      <c r="AD419" s="14">
        <v>6.0094875385463557E-5</v>
      </c>
      <c r="AE419" s="14">
        <v>5.4672710896444509E-5</v>
      </c>
      <c r="AF419" s="14">
        <v>5.0306162450417649E-5</v>
      </c>
      <c r="AG419" s="14">
        <v>5.1592091063863986E-5</v>
      </c>
      <c r="AH419" s="14">
        <v>5.6415002888935376E-5</v>
      </c>
      <c r="AI419" s="14">
        <v>1.0594283753775671E-4</v>
      </c>
      <c r="AJ419" s="14">
        <v>3.8063729681392697E-4</v>
      </c>
      <c r="AK419" s="14">
        <v>1.1761422801751405E-3</v>
      </c>
      <c r="AL419" s="14">
        <v>5.7945250714766944E-3</v>
      </c>
    </row>
    <row r="420" spans="1:38" x14ac:dyDescent="0.25">
      <c r="A420" s="12" t="s">
        <v>58</v>
      </c>
      <c r="B420">
        <v>2012</v>
      </c>
      <c r="C420" s="12" t="s">
        <v>481</v>
      </c>
      <c r="D420" s="1">
        <v>96</v>
      </c>
      <c r="E420" s="1">
        <v>57</v>
      </c>
      <c r="F420" s="1">
        <v>48</v>
      </c>
      <c r="G420" s="1">
        <v>47</v>
      </c>
      <c r="H420" s="1">
        <v>56</v>
      </c>
      <c r="I420" s="1">
        <v>34</v>
      </c>
      <c r="J420" s="1">
        <v>73</v>
      </c>
      <c r="K420" s="1">
        <v>138</v>
      </c>
      <c r="L420" s="1">
        <v>330</v>
      </c>
      <c r="M420" s="1">
        <v>643</v>
      </c>
      <c r="N420" s="1">
        <v>1111</v>
      </c>
      <c r="O420" s="1">
        <f t="shared" si="6"/>
        <v>1522</v>
      </c>
      <c r="P420" s="13">
        <v>7438015</v>
      </c>
      <c r="Q420" s="13">
        <v>473883.53799999988</v>
      </c>
      <c r="R420" s="13">
        <v>957443.90399999963</v>
      </c>
      <c r="S420" s="13">
        <v>1040126.5900000002</v>
      </c>
      <c r="T420" s="13">
        <v>1021144.6569999999</v>
      </c>
      <c r="U420" s="13">
        <v>1041669.4270000003</v>
      </c>
      <c r="V420" s="13">
        <v>1119139.4889999998</v>
      </c>
      <c r="W420" s="13">
        <v>884088.28100000031</v>
      </c>
      <c r="X420" s="13">
        <v>509520.31600000017</v>
      </c>
      <c r="Y420" s="13">
        <v>279046.17</v>
      </c>
      <c r="Z420" s="13">
        <v>110440.637</v>
      </c>
      <c r="AA420" s="13">
        <v>899007.12300000014</v>
      </c>
      <c r="AB420" s="18">
        <v>0.12086653804812172</v>
      </c>
      <c r="AC420" s="14">
        <v>2.0258141990996958E-4</v>
      </c>
      <c r="AD420" s="14">
        <v>5.9533513934201227E-5</v>
      </c>
      <c r="AE420" s="14">
        <v>4.6148228938171832E-5</v>
      </c>
      <c r="AF420" s="14">
        <v>4.6026779533940222E-5</v>
      </c>
      <c r="AG420" s="14">
        <v>5.375985754067829E-5</v>
      </c>
      <c r="AH420" s="14">
        <v>3.0380484590335108E-5</v>
      </c>
      <c r="AI420" s="14">
        <v>8.2570939541726568E-5</v>
      </c>
      <c r="AJ420" s="14">
        <v>2.708429785162874E-4</v>
      </c>
      <c r="AK420" s="14">
        <v>1.1825999976993054E-3</v>
      </c>
      <c r="AL420" s="14">
        <v>5.822132300812426E-3</v>
      </c>
    </row>
    <row r="421" spans="1:38" x14ac:dyDescent="0.25">
      <c r="A421" s="12" t="s">
        <v>58</v>
      </c>
      <c r="B421">
        <v>2013</v>
      </c>
      <c r="C421" s="12" t="s">
        <v>482</v>
      </c>
      <c r="D421" s="1">
        <v>111</v>
      </c>
      <c r="E421" s="1">
        <v>52</v>
      </c>
      <c r="F421" s="1">
        <v>59</v>
      </c>
      <c r="G421" s="1">
        <v>38</v>
      </c>
      <c r="H421" s="1">
        <v>70</v>
      </c>
      <c r="I421" s="1">
        <v>70</v>
      </c>
      <c r="J421" s="1">
        <v>85</v>
      </c>
      <c r="K421" s="1">
        <v>195</v>
      </c>
      <c r="L421" s="1">
        <v>382</v>
      </c>
      <c r="M421" s="1">
        <v>649</v>
      </c>
      <c r="N421" s="1">
        <v>1226</v>
      </c>
      <c r="O421" s="1">
        <f t="shared" si="6"/>
        <v>1711</v>
      </c>
      <c r="P421" s="13">
        <v>7636698</v>
      </c>
      <c r="Q421" s="13">
        <v>488255.38800000009</v>
      </c>
      <c r="R421" s="13">
        <v>987383.64099999948</v>
      </c>
      <c r="S421" s="13">
        <v>1040636.8209999999</v>
      </c>
      <c r="T421" s="13">
        <v>1057765.081</v>
      </c>
      <c r="U421" s="13">
        <v>1049898.621</v>
      </c>
      <c r="V421" s="13">
        <v>1138679.5030000003</v>
      </c>
      <c r="W421" s="13">
        <v>923140.94800000009</v>
      </c>
      <c r="X421" s="13">
        <v>545559.74599999993</v>
      </c>
      <c r="Y421" s="13">
        <v>289320.054</v>
      </c>
      <c r="Z421" s="13">
        <v>116947.94100000005</v>
      </c>
      <c r="AA421" s="13">
        <v>951827.74099999992</v>
      </c>
      <c r="AB421" s="18">
        <v>0.12463865154809053</v>
      </c>
      <c r="AC421" s="14">
        <v>2.2734004115075937E-4</v>
      </c>
      <c r="AD421" s="14">
        <v>5.2664433398284372E-5</v>
      </c>
      <c r="AE421" s="14">
        <v>5.669605265677987E-5</v>
      </c>
      <c r="AF421" s="14">
        <v>3.5924800962492732E-5</v>
      </c>
      <c r="AG421" s="14">
        <v>6.6673104050109989E-5</v>
      </c>
      <c r="AH421" s="14">
        <v>6.1474716823808483E-5</v>
      </c>
      <c r="AI421" s="14">
        <v>9.2076946845607796E-5</v>
      </c>
      <c r="AJ421" s="14">
        <v>3.5743106310486483E-4</v>
      </c>
      <c r="AK421" s="14">
        <v>1.3203370963009704E-3</v>
      </c>
      <c r="AL421" s="14">
        <v>5.5494777800320551E-3</v>
      </c>
    </row>
    <row r="422" spans="1:38" x14ac:dyDescent="0.25">
      <c r="A422" s="12" t="s">
        <v>58</v>
      </c>
      <c r="B422">
        <v>2014</v>
      </c>
      <c r="C422" s="12" t="s">
        <v>483</v>
      </c>
      <c r="D422" s="1">
        <v>112</v>
      </c>
      <c r="E422" s="1">
        <v>55</v>
      </c>
      <c r="F422" s="1">
        <v>50</v>
      </c>
      <c r="G422" s="1">
        <v>51</v>
      </c>
      <c r="H422" s="1">
        <v>72</v>
      </c>
      <c r="I422" s="1">
        <v>80</v>
      </c>
      <c r="J422" s="1">
        <v>111</v>
      </c>
      <c r="K422" s="1">
        <v>237</v>
      </c>
      <c r="L422" s="1">
        <v>372</v>
      </c>
      <c r="M422" s="1">
        <v>620</v>
      </c>
      <c r="N422" s="1">
        <v>1229</v>
      </c>
      <c r="O422" s="1">
        <f t="shared" si="6"/>
        <v>1760</v>
      </c>
      <c r="P422" s="13">
        <v>7602430</v>
      </c>
      <c r="Q422" s="13">
        <v>478216.86999999988</v>
      </c>
      <c r="R422" s="13">
        <v>970860.18700000003</v>
      </c>
      <c r="S422" s="13">
        <v>1055906.7989999999</v>
      </c>
      <c r="T422" s="13">
        <v>1065962.8970000001</v>
      </c>
      <c r="U422" s="13">
        <v>1026443.8290000001</v>
      </c>
      <c r="V422" s="13">
        <v>1114295.1610000001</v>
      </c>
      <c r="W422" s="13">
        <v>929803.87400000007</v>
      </c>
      <c r="X422" s="13">
        <v>559351.79900000012</v>
      </c>
      <c r="Y422" s="13">
        <v>282431.12800000003</v>
      </c>
      <c r="Z422" s="13">
        <v>118009.59400000003</v>
      </c>
      <c r="AA422" s="13">
        <v>959792.52100000018</v>
      </c>
      <c r="AB422" s="18">
        <v>0.1262481234289563</v>
      </c>
      <c r="AC422" s="14">
        <v>2.3420336467845651E-4</v>
      </c>
      <c r="AD422" s="14">
        <v>5.6650793529758777E-5</v>
      </c>
      <c r="AE422" s="14">
        <v>4.7352664124667698E-5</v>
      </c>
      <c r="AF422" s="14">
        <v>4.7844066752728634E-5</v>
      </c>
      <c r="AG422" s="14">
        <v>7.0145095099987184E-5</v>
      </c>
      <c r="AH422" s="14">
        <v>7.1794263135995073E-5</v>
      </c>
      <c r="AI422" s="14">
        <v>1.1938001454272279E-4</v>
      </c>
      <c r="AJ422" s="14">
        <v>4.2370472468972957E-4</v>
      </c>
      <c r="AK422" s="14">
        <v>1.3171352698771927E-3</v>
      </c>
      <c r="AL422" s="14">
        <v>5.2538101266580064E-3</v>
      </c>
    </row>
    <row r="423" spans="1:38" x14ac:dyDescent="0.25">
      <c r="A423" s="12" t="s">
        <v>58</v>
      </c>
      <c r="B423">
        <v>2015</v>
      </c>
      <c r="C423" s="12" t="s">
        <v>484</v>
      </c>
      <c r="D423" s="1">
        <v>111</v>
      </c>
      <c r="E423" s="1">
        <v>42</v>
      </c>
      <c r="F423" s="1">
        <v>41</v>
      </c>
      <c r="G423" s="1">
        <v>55</v>
      </c>
      <c r="H423" s="1">
        <v>41</v>
      </c>
      <c r="I423" s="1">
        <v>39</v>
      </c>
      <c r="J423" s="1">
        <v>113</v>
      </c>
      <c r="K423" s="1">
        <v>224</v>
      </c>
      <c r="L423" s="1">
        <v>350</v>
      </c>
      <c r="M423" s="1">
        <v>632</v>
      </c>
      <c r="N423" s="1">
        <v>1206</v>
      </c>
      <c r="O423" s="1">
        <f t="shared" si="6"/>
        <v>1648</v>
      </c>
      <c r="P423" s="13">
        <v>7832482</v>
      </c>
      <c r="Q423" s="13">
        <v>494128.92500000022</v>
      </c>
      <c r="R423" s="13">
        <v>998142.14399999962</v>
      </c>
      <c r="S423" s="13">
        <v>1073201.7249999996</v>
      </c>
      <c r="T423" s="13">
        <v>1106819.0020000008</v>
      </c>
      <c r="U423" s="13">
        <v>1043927.7520000001</v>
      </c>
      <c r="V423" s="13">
        <v>1127263.9179999998</v>
      </c>
      <c r="W423" s="13">
        <v>966209.31199999992</v>
      </c>
      <c r="X423" s="13">
        <v>598720.027</v>
      </c>
      <c r="Y423" s="13">
        <v>299227.62000000005</v>
      </c>
      <c r="Z423" s="13">
        <v>128290.21399999996</v>
      </c>
      <c r="AA423" s="13">
        <v>1026237.861</v>
      </c>
      <c r="AB423" s="18">
        <v>0.13102332836513381</v>
      </c>
      <c r="AC423" s="14">
        <v>2.2463772992038455E-4</v>
      </c>
      <c r="AD423" s="14">
        <v>4.2078175190246268E-5</v>
      </c>
      <c r="AE423" s="14">
        <v>3.8203442134795315E-5</v>
      </c>
      <c r="AF423" s="14">
        <v>4.9691954963382496E-5</v>
      </c>
      <c r="AG423" s="14">
        <v>3.9274748584325397E-5</v>
      </c>
      <c r="AH423" s="14">
        <v>3.4597044558291275E-5</v>
      </c>
      <c r="AI423" s="14">
        <v>1.1695188464505298E-4</v>
      </c>
      <c r="AJ423" s="14">
        <v>3.7413146361980638E-4</v>
      </c>
      <c r="AK423" s="14">
        <v>1.1696781199543008E-3</v>
      </c>
      <c r="AL423" s="14">
        <v>4.9263305461475044E-3</v>
      </c>
    </row>
    <row r="424" spans="1:38" x14ac:dyDescent="0.25">
      <c r="A424" s="12" t="s">
        <v>58</v>
      </c>
      <c r="B424">
        <v>2016</v>
      </c>
      <c r="C424" s="12" t="s">
        <v>485</v>
      </c>
      <c r="D424" s="1">
        <v>101</v>
      </c>
      <c r="E424" s="1">
        <v>53</v>
      </c>
      <c r="F424" s="1">
        <v>54</v>
      </c>
      <c r="G424" s="1">
        <v>60</v>
      </c>
      <c r="H424" s="1">
        <v>47</v>
      </c>
      <c r="I424" s="1">
        <v>62</v>
      </c>
      <c r="J424" s="1">
        <v>99</v>
      </c>
      <c r="K424" s="1">
        <v>193</v>
      </c>
      <c r="L424" s="1">
        <v>295</v>
      </c>
      <c r="M424" s="1">
        <v>494</v>
      </c>
      <c r="N424" s="1">
        <v>982</v>
      </c>
      <c r="O424" s="1">
        <f t="shared" si="6"/>
        <v>1458</v>
      </c>
      <c r="P424" s="13">
        <v>7859259</v>
      </c>
      <c r="Q424" s="13">
        <v>488937.08900000004</v>
      </c>
      <c r="R424" s="13">
        <v>992840.44700000004</v>
      </c>
      <c r="S424" s="13">
        <v>1086536.4979999999</v>
      </c>
      <c r="T424" s="13">
        <v>1108545.541</v>
      </c>
      <c r="U424" s="13">
        <v>1042903.5299999996</v>
      </c>
      <c r="V424" s="13">
        <v>1113459.6170000003</v>
      </c>
      <c r="W424" s="13">
        <v>974978.56000000052</v>
      </c>
      <c r="X424" s="13">
        <v>621001.05799999996</v>
      </c>
      <c r="Y424" s="13">
        <v>301310.17599999998</v>
      </c>
      <c r="Z424" s="13">
        <v>125222.45600000002</v>
      </c>
      <c r="AA424" s="13">
        <v>1047533.69</v>
      </c>
      <c r="AB424" s="18">
        <v>0.13328657192745524</v>
      </c>
      <c r="AC424" s="14">
        <v>2.0657054306632891E-4</v>
      </c>
      <c r="AD424" s="14">
        <v>5.3382192637443986E-5</v>
      </c>
      <c r="AE424" s="14">
        <v>4.969920485818784E-5</v>
      </c>
      <c r="AF424" s="14">
        <v>5.4124975276951658E-5</v>
      </c>
      <c r="AG424" s="14">
        <v>4.5066488556233018E-5</v>
      </c>
      <c r="AH424" s="14">
        <v>5.5682306797122022E-5</v>
      </c>
      <c r="AI424" s="14">
        <v>1.015406943922951E-4</v>
      </c>
      <c r="AJ424" s="14">
        <v>3.1078852042793137E-4</v>
      </c>
      <c r="AK424" s="14">
        <v>9.790575410237722E-4</v>
      </c>
      <c r="AL424" s="14">
        <v>3.9449793254334505E-3</v>
      </c>
    </row>
    <row r="425" spans="1:38" x14ac:dyDescent="0.25">
      <c r="A425" s="12" t="s">
        <v>58</v>
      </c>
      <c r="B425">
        <v>2017</v>
      </c>
      <c r="C425" s="12" t="s">
        <v>486</v>
      </c>
      <c r="D425" s="1">
        <v>124</v>
      </c>
      <c r="E425" s="1">
        <v>58</v>
      </c>
      <c r="F425" s="1">
        <v>59</v>
      </c>
      <c r="G425" s="1">
        <v>56</v>
      </c>
      <c r="H425" s="1">
        <v>61</v>
      </c>
      <c r="I425" s="1">
        <v>74</v>
      </c>
      <c r="J425" s="1">
        <v>95</v>
      </c>
      <c r="K425" s="1">
        <v>206</v>
      </c>
      <c r="L425" s="1">
        <v>315</v>
      </c>
      <c r="M425" s="1">
        <v>511</v>
      </c>
      <c r="N425" s="1">
        <v>1032</v>
      </c>
      <c r="O425" s="1">
        <f t="shared" si="6"/>
        <v>1559</v>
      </c>
      <c r="P425" s="13">
        <v>7941828</v>
      </c>
      <c r="Q425" s="13">
        <v>489294</v>
      </c>
      <c r="R425" s="13">
        <v>994537</v>
      </c>
      <c r="S425" s="13">
        <v>1082272</v>
      </c>
      <c r="T425" s="13">
        <v>1117181</v>
      </c>
      <c r="U425" s="13">
        <v>1045485</v>
      </c>
      <c r="V425" s="13">
        <v>1109290</v>
      </c>
      <c r="W425" s="13">
        <v>999917</v>
      </c>
      <c r="X425" s="13">
        <v>656843</v>
      </c>
      <c r="Y425" s="13">
        <v>315892</v>
      </c>
      <c r="Z425" s="13">
        <v>131117</v>
      </c>
      <c r="AA425" s="13">
        <v>1103852</v>
      </c>
      <c r="AB425" s="18">
        <v>0.13899218164885968</v>
      </c>
      <c r="AC425" s="14">
        <v>2.5342636533454323E-4</v>
      </c>
      <c r="AD425" s="14">
        <v>5.8318594481653269E-5</v>
      </c>
      <c r="AE425" s="14">
        <v>5.4514946335117237E-5</v>
      </c>
      <c r="AF425" s="14">
        <v>5.0126165769020419E-5</v>
      </c>
      <c r="AG425" s="14">
        <v>5.8346126438925471E-5</v>
      </c>
      <c r="AH425" s="14">
        <v>6.6709336602691806E-5</v>
      </c>
      <c r="AI425" s="14">
        <v>9.5007885654509319E-5</v>
      </c>
      <c r="AJ425" s="14">
        <v>3.1362136766320108E-4</v>
      </c>
      <c r="AK425" s="14">
        <v>9.9717625011079732E-4</v>
      </c>
      <c r="AL425" s="14">
        <v>3.8972825796807433E-3</v>
      </c>
    </row>
    <row r="426" spans="1:38" x14ac:dyDescent="0.25">
      <c r="A426" s="12" t="s">
        <v>59</v>
      </c>
      <c r="B426">
        <v>2009</v>
      </c>
      <c r="C426" s="12" t="s">
        <v>487</v>
      </c>
      <c r="D426" s="1">
        <v>107</v>
      </c>
      <c r="E426" s="1">
        <v>50</v>
      </c>
      <c r="F426" s="1">
        <v>82</v>
      </c>
      <c r="G426" s="1">
        <v>45</v>
      </c>
      <c r="H426" s="1">
        <v>41</v>
      </c>
      <c r="I426" s="1">
        <v>78</v>
      </c>
      <c r="J426" s="1">
        <v>75</v>
      </c>
      <c r="K426" s="1">
        <v>86</v>
      </c>
      <c r="L426" s="1">
        <v>153</v>
      </c>
      <c r="M426" s="1">
        <v>320</v>
      </c>
      <c r="N426" s="1">
        <v>559</v>
      </c>
      <c r="O426" s="1">
        <f t="shared" si="6"/>
        <v>1037</v>
      </c>
      <c r="P426" s="13">
        <v>6465755</v>
      </c>
      <c r="Q426" s="13">
        <v>431513.32899999997</v>
      </c>
      <c r="R426" s="13">
        <v>844117.80799999984</v>
      </c>
      <c r="S426" s="13">
        <v>900477.19400000013</v>
      </c>
      <c r="T426" s="13">
        <v>895432.0340000001</v>
      </c>
      <c r="U426" s="13">
        <v>922174.39899999998</v>
      </c>
      <c r="V426" s="13">
        <v>972846.60000000021</v>
      </c>
      <c r="W426" s="13">
        <v>738332.50100000016</v>
      </c>
      <c r="X426" s="13">
        <v>400285.478</v>
      </c>
      <c r="Y426" s="13">
        <v>255177.58699999994</v>
      </c>
      <c r="Z426" s="13">
        <v>103078.38500000001</v>
      </c>
      <c r="AA426" s="13">
        <v>758541.45</v>
      </c>
      <c r="AB426" s="18">
        <v>0.11731676347155126</v>
      </c>
      <c r="AC426" s="14">
        <v>2.4796453043053049E-4</v>
      </c>
      <c r="AD426" s="14">
        <v>5.9233438183784898E-5</v>
      </c>
      <c r="AE426" s="14">
        <v>9.1062828183075548E-5</v>
      </c>
      <c r="AF426" s="14">
        <v>5.0255070503765328E-5</v>
      </c>
      <c r="AG426" s="14">
        <v>4.4460136872656775E-5</v>
      </c>
      <c r="AH426" s="14">
        <v>8.0177080333117249E-5</v>
      </c>
      <c r="AI426" s="14">
        <v>1.0158024995299507E-4</v>
      </c>
      <c r="AJ426" s="14">
        <v>2.1484666500941611E-4</v>
      </c>
      <c r="AK426" s="14">
        <v>5.9958243903293921E-4</v>
      </c>
      <c r="AL426" s="14">
        <v>3.1044335822684841E-3</v>
      </c>
    </row>
    <row r="427" spans="1:38" x14ac:dyDescent="0.25">
      <c r="A427" s="12" t="s">
        <v>59</v>
      </c>
      <c r="B427">
        <v>2010</v>
      </c>
      <c r="C427" s="12" t="s">
        <v>488</v>
      </c>
      <c r="D427" s="1">
        <v>111</v>
      </c>
      <c r="E427" s="1">
        <v>40</v>
      </c>
      <c r="F427" s="1">
        <v>41</v>
      </c>
      <c r="G427" s="1">
        <v>55</v>
      </c>
      <c r="H427" s="1">
        <v>48</v>
      </c>
      <c r="I427" s="1">
        <v>76</v>
      </c>
      <c r="J427" s="1">
        <v>59</v>
      </c>
      <c r="K427" s="1">
        <v>59</v>
      </c>
      <c r="L427" s="1">
        <v>130</v>
      </c>
      <c r="M427" s="1">
        <v>298</v>
      </c>
      <c r="N427" s="1">
        <v>487</v>
      </c>
      <c r="O427" s="1">
        <f t="shared" si="6"/>
        <v>917</v>
      </c>
      <c r="P427" s="13">
        <v>6541242</v>
      </c>
      <c r="Q427" s="13">
        <v>425379.18200000009</v>
      </c>
      <c r="R427" s="13">
        <v>853474.2100000002</v>
      </c>
      <c r="S427" s="13">
        <v>915993.04799999995</v>
      </c>
      <c r="T427" s="13">
        <v>895183.06699999992</v>
      </c>
      <c r="U427" s="13">
        <v>921788.9049999998</v>
      </c>
      <c r="V427" s="13">
        <v>977533.29300000018</v>
      </c>
      <c r="W427" s="13">
        <v>774018.30899999978</v>
      </c>
      <c r="X427" s="13">
        <v>415531.68199999997</v>
      </c>
      <c r="Y427" s="13">
        <v>253453.77699999997</v>
      </c>
      <c r="Z427" s="13">
        <v>106946.40900000001</v>
      </c>
      <c r="AA427" s="13">
        <v>775931.8679999999</v>
      </c>
      <c r="AB427" s="18">
        <v>0.11862148931349734</v>
      </c>
      <c r="AC427" s="14">
        <v>2.6094365849807846E-4</v>
      </c>
      <c r="AD427" s="14">
        <v>4.6867262690925351E-5</v>
      </c>
      <c r="AE427" s="14">
        <v>4.4760165035663024E-5</v>
      </c>
      <c r="AF427" s="14">
        <v>6.1439946785767346E-5</v>
      </c>
      <c r="AG427" s="14">
        <v>5.2072659737643523E-5</v>
      </c>
      <c r="AH427" s="14">
        <v>7.7746712612477732E-5</v>
      </c>
      <c r="AI427" s="14">
        <v>7.6225587061662151E-5</v>
      </c>
      <c r="AJ427" s="14">
        <v>1.4198676672745258E-4</v>
      </c>
      <c r="AK427" s="14">
        <v>5.1291403718161993E-4</v>
      </c>
      <c r="AL427" s="14">
        <v>2.7864423199099649E-3</v>
      </c>
    </row>
    <row r="428" spans="1:38" x14ac:dyDescent="0.25">
      <c r="A428" s="12" t="s">
        <v>59</v>
      </c>
      <c r="B428">
        <v>2011</v>
      </c>
      <c r="C428" s="12" t="s">
        <v>489</v>
      </c>
      <c r="D428" s="1">
        <v>89</v>
      </c>
      <c r="E428" s="1">
        <v>44</v>
      </c>
      <c r="F428" s="1">
        <v>39</v>
      </c>
      <c r="G428" s="1">
        <v>37</v>
      </c>
      <c r="H428" s="1">
        <v>44</v>
      </c>
      <c r="I428" s="1">
        <v>44</v>
      </c>
      <c r="J428" s="1">
        <v>76</v>
      </c>
      <c r="K428" s="1">
        <v>85</v>
      </c>
      <c r="L428" s="1">
        <v>166</v>
      </c>
      <c r="M428" s="1">
        <v>365</v>
      </c>
      <c r="N428" s="1">
        <v>616</v>
      </c>
      <c r="O428" s="1">
        <f t="shared" si="6"/>
        <v>989</v>
      </c>
      <c r="P428" s="13">
        <v>6628098</v>
      </c>
      <c r="Q428" s="13">
        <v>431446.04999999993</v>
      </c>
      <c r="R428" s="13">
        <v>858672.20100000012</v>
      </c>
      <c r="S428" s="13">
        <v>921586.12300000002</v>
      </c>
      <c r="T428" s="13">
        <v>915263.39800000028</v>
      </c>
      <c r="U428" s="13">
        <v>912897.66399999999</v>
      </c>
      <c r="V428" s="13">
        <v>978297.68700000003</v>
      </c>
      <c r="W428" s="13">
        <v>805824.68099999987</v>
      </c>
      <c r="X428" s="13">
        <v>437026.83799999999</v>
      </c>
      <c r="Y428" s="13">
        <v>256535.08400000003</v>
      </c>
      <c r="Z428" s="13">
        <v>111299.74999999999</v>
      </c>
      <c r="AA428" s="13">
        <v>804861.67200000002</v>
      </c>
      <c r="AB428" s="18">
        <v>0.12143177001909146</v>
      </c>
      <c r="AC428" s="14">
        <v>2.0628303353339313E-4</v>
      </c>
      <c r="AD428" s="14">
        <v>5.1241905757235517E-5</v>
      </c>
      <c r="AE428" s="14">
        <v>4.2318345542188684E-5</v>
      </c>
      <c r="AF428" s="14">
        <v>4.0425521309877604E-5</v>
      </c>
      <c r="AG428" s="14">
        <v>4.8198173503048857E-5</v>
      </c>
      <c r="AH428" s="14">
        <v>4.4976085075830296E-5</v>
      </c>
      <c r="AI428" s="14">
        <v>9.4313318755249209E-5</v>
      </c>
      <c r="AJ428" s="14">
        <v>1.9449606433552714E-4</v>
      </c>
      <c r="AK428" s="14">
        <v>6.4708498117162011E-4</v>
      </c>
      <c r="AL428" s="14">
        <v>3.2794323437384185E-3</v>
      </c>
    </row>
    <row r="429" spans="1:38" x14ac:dyDescent="0.25">
      <c r="A429" s="12" t="s">
        <v>59</v>
      </c>
      <c r="B429">
        <v>2012</v>
      </c>
      <c r="C429" s="12" t="s">
        <v>490</v>
      </c>
      <c r="D429" s="1">
        <v>135</v>
      </c>
      <c r="E429" s="1">
        <v>59</v>
      </c>
      <c r="F429" s="1">
        <v>56</v>
      </c>
      <c r="G429" s="1">
        <v>76</v>
      </c>
      <c r="H429" s="1">
        <v>64</v>
      </c>
      <c r="I429" s="1">
        <v>50</v>
      </c>
      <c r="J429" s="1">
        <v>54</v>
      </c>
      <c r="K429" s="1">
        <v>73</v>
      </c>
      <c r="L429" s="1">
        <v>165</v>
      </c>
      <c r="M429" s="1">
        <v>356</v>
      </c>
      <c r="N429" s="1">
        <v>594</v>
      </c>
      <c r="O429" s="1">
        <f t="shared" si="6"/>
        <v>1088</v>
      </c>
      <c r="P429" s="13">
        <v>6707406</v>
      </c>
      <c r="Q429" s="13">
        <v>436138.85900000005</v>
      </c>
      <c r="R429" s="13">
        <v>860872.62</v>
      </c>
      <c r="S429" s="13">
        <v>925591.16700000013</v>
      </c>
      <c r="T429" s="13">
        <v>938774.79499999981</v>
      </c>
      <c r="U429" s="13">
        <v>909764.26500000013</v>
      </c>
      <c r="V429" s="13">
        <v>976859.06</v>
      </c>
      <c r="W429" s="13">
        <v>830260.81099999999</v>
      </c>
      <c r="X429" s="13">
        <v>460453.1399999999</v>
      </c>
      <c r="Y429" s="13">
        <v>257692.83200000002</v>
      </c>
      <c r="Z429" s="13">
        <v>113637.503</v>
      </c>
      <c r="AA429" s="13">
        <v>831783.47499999998</v>
      </c>
      <c r="AB429" s="18">
        <v>0.12400971031125893</v>
      </c>
      <c r="AC429" s="14">
        <v>3.0953444577154721E-4</v>
      </c>
      <c r="AD429" s="14">
        <v>6.8535110339552904E-5</v>
      </c>
      <c r="AE429" s="14">
        <v>6.0501873825682252E-5</v>
      </c>
      <c r="AF429" s="14">
        <v>8.0956583415727528E-5</v>
      </c>
      <c r="AG429" s="14">
        <v>7.0347893912935775E-5</v>
      </c>
      <c r="AH429" s="14">
        <v>5.1184456435301931E-5</v>
      </c>
      <c r="AI429" s="14">
        <v>6.5039803498565953E-5</v>
      </c>
      <c r="AJ429" s="14">
        <v>1.5853947700302361E-4</v>
      </c>
      <c r="AK429" s="14">
        <v>6.4029720469679181E-4</v>
      </c>
      <c r="AL429" s="14">
        <v>3.1327685896090133E-3</v>
      </c>
    </row>
    <row r="430" spans="1:38" x14ac:dyDescent="0.25">
      <c r="A430" s="12" t="s">
        <v>59</v>
      </c>
      <c r="B430">
        <v>2013</v>
      </c>
      <c r="C430" s="12" t="s">
        <v>491</v>
      </c>
      <c r="D430" s="1">
        <v>99</v>
      </c>
      <c r="E430" s="1">
        <v>44</v>
      </c>
      <c r="F430" s="1">
        <v>40</v>
      </c>
      <c r="G430" s="1">
        <v>60</v>
      </c>
      <c r="H430" s="1">
        <v>38</v>
      </c>
      <c r="I430" s="1">
        <v>55</v>
      </c>
      <c r="J430" s="1">
        <v>70</v>
      </c>
      <c r="K430" s="1">
        <v>69</v>
      </c>
      <c r="L430" s="1">
        <v>163</v>
      </c>
      <c r="M430" s="1">
        <v>416</v>
      </c>
      <c r="N430" s="1">
        <v>648</v>
      </c>
      <c r="O430" s="1">
        <f t="shared" si="6"/>
        <v>1054</v>
      </c>
      <c r="P430" s="13">
        <v>6778098</v>
      </c>
      <c r="Q430" s="13">
        <v>438952.03499999997</v>
      </c>
      <c r="R430" s="13">
        <v>867667.31799999997</v>
      </c>
      <c r="S430" s="13">
        <v>926810.46999999974</v>
      </c>
      <c r="T430" s="13">
        <v>953087.23300000001</v>
      </c>
      <c r="U430" s="13">
        <v>907527.15399999986</v>
      </c>
      <c r="V430" s="13">
        <v>966014.2209999999</v>
      </c>
      <c r="W430" s="13">
        <v>853730.01800000016</v>
      </c>
      <c r="X430" s="13">
        <v>486575.50700000004</v>
      </c>
      <c r="Y430" s="13">
        <v>257634.24500000005</v>
      </c>
      <c r="Z430" s="13">
        <v>117355.77699999996</v>
      </c>
      <c r="AA430" s="13">
        <v>861565.5290000001</v>
      </c>
      <c r="AB430" s="18">
        <v>0.12711022015320522</v>
      </c>
      <c r="AC430" s="14">
        <v>2.2553717059313783E-4</v>
      </c>
      <c r="AD430" s="14">
        <v>5.0710680334740923E-5</v>
      </c>
      <c r="AE430" s="14">
        <v>4.3158770098917865E-5</v>
      </c>
      <c r="AF430" s="14">
        <v>6.2953314159019903E-5</v>
      </c>
      <c r="AG430" s="14">
        <v>4.1872025352092118E-5</v>
      </c>
      <c r="AH430" s="14">
        <v>5.6934979635253222E-5</v>
      </c>
      <c r="AI430" s="14">
        <v>8.1993134274446921E-5</v>
      </c>
      <c r="AJ430" s="14">
        <v>1.4180738448061668E-4</v>
      </c>
      <c r="AK430" s="14">
        <v>6.3267986753857183E-4</v>
      </c>
      <c r="AL430" s="14">
        <v>3.5447764961753876E-3</v>
      </c>
    </row>
    <row r="431" spans="1:38" x14ac:dyDescent="0.25">
      <c r="A431" s="12" t="s">
        <v>59</v>
      </c>
      <c r="B431">
        <v>2014</v>
      </c>
      <c r="C431" s="12" t="s">
        <v>492</v>
      </c>
      <c r="D431" s="1">
        <v>100</v>
      </c>
      <c r="E431" s="1">
        <v>38</v>
      </c>
      <c r="F431" s="1">
        <v>53</v>
      </c>
      <c r="G431" s="1">
        <v>40</v>
      </c>
      <c r="H431" s="1">
        <v>50</v>
      </c>
      <c r="I431" s="1">
        <v>67</v>
      </c>
      <c r="J431" s="1">
        <v>70</v>
      </c>
      <c r="K431" s="1">
        <v>71</v>
      </c>
      <c r="L431" s="1">
        <v>147</v>
      </c>
      <c r="M431" s="1">
        <v>329</v>
      </c>
      <c r="N431" s="1">
        <v>547</v>
      </c>
      <c r="O431" s="1">
        <f t="shared" si="6"/>
        <v>965</v>
      </c>
      <c r="P431" s="13">
        <v>6894493</v>
      </c>
      <c r="Q431" s="13">
        <v>444668.22199999989</v>
      </c>
      <c r="R431" s="13">
        <v>879815.11300000001</v>
      </c>
      <c r="S431" s="13">
        <v>924923.99399999983</v>
      </c>
      <c r="T431" s="13">
        <v>978479.07099999988</v>
      </c>
      <c r="U431" s="13">
        <v>912735.58799999999</v>
      </c>
      <c r="V431" s="13">
        <v>963647.00699999998</v>
      </c>
      <c r="W431" s="13">
        <v>879948.09299999999</v>
      </c>
      <c r="X431" s="13">
        <v>521783.4040000001</v>
      </c>
      <c r="Y431" s="13">
        <v>262628.70899999997</v>
      </c>
      <c r="Z431" s="13">
        <v>123225.58500000001</v>
      </c>
      <c r="AA431" s="13">
        <v>907637.69800000009</v>
      </c>
      <c r="AB431" s="18">
        <v>0.13164676474397757</v>
      </c>
      <c r="AC431" s="14">
        <v>2.2488676962393778E-4</v>
      </c>
      <c r="AD431" s="14">
        <v>4.3190892539260122E-5</v>
      </c>
      <c r="AE431" s="14">
        <v>5.7302005725672643E-5</v>
      </c>
      <c r="AF431" s="14">
        <v>4.0879770641512274E-5</v>
      </c>
      <c r="AG431" s="14">
        <v>5.4780377425143196E-5</v>
      </c>
      <c r="AH431" s="14">
        <v>6.9527533955179917E-5</v>
      </c>
      <c r="AI431" s="14">
        <v>7.9550146828944831E-5</v>
      </c>
      <c r="AJ431" s="14">
        <v>1.3607178659902336E-4</v>
      </c>
      <c r="AK431" s="14">
        <v>5.5972555536569317E-4</v>
      </c>
      <c r="AL431" s="14">
        <v>2.6699000860900758E-3</v>
      </c>
    </row>
    <row r="432" spans="1:38" x14ac:dyDescent="0.25">
      <c r="A432" s="12" t="s">
        <v>59</v>
      </c>
      <c r="B432">
        <v>2015</v>
      </c>
      <c r="C432" s="12" t="s">
        <v>493</v>
      </c>
      <c r="D432" s="1">
        <v>122</v>
      </c>
      <c r="E432" s="1">
        <v>60</v>
      </c>
      <c r="F432" s="1">
        <v>72</v>
      </c>
      <c r="G432" s="1">
        <v>53</v>
      </c>
      <c r="H432" s="1">
        <v>56</v>
      </c>
      <c r="I432" s="1">
        <v>56</v>
      </c>
      <c r="J432" s="1">
        <v>62</v>
      </c>
      <c r="K432" s="1">
        <v>112</v>
      </c>
      <c r="L432" s="1">
        <v>168</v>
      </c>
      <c r="M432" s="1">
        <v>436</v>
      </c>
      <c r="N432" s="1">
        <v>716</v>
      </c>
      <c r="O432" s="1">
        <f t="shared" si="6"/>
        <v>1197</v>
      </c>
      <c r="P432" s="13">
        <v>6661778</v>
      </c>
      <c r="Q432" s="13">
        <v>425124.89299999992</v>
      </c>
      <c r="R432" s="13">
        <v>843546.37900000019</v>
      </c>
      <c r="S432" s="13">
        <v>885144.42500000016</v>
      </c>
      <c r="T432" s="13">
        <v>963622.77100000007</v>
      </c>
      <c r="U432" s="13">
        <v>885289.70499999996</v>
      </c>
      <c r="V432" s="13">
        <v>913921.49999999977</v>
      </c>
      <c r="W432" s="13">
        <v>849495.61800000002</v>
      </c>
      <c r="X432" s="13">
        <v>520472.94300000003</v>
      </c>
      <c r="Y432" s="13">
        <v>253044.14300000007</v>
      </c>
      <c r="Z432" s="13">
        <v>119933.531</v>
      </c>
      <c r="AA432" s="13">
        <v>893450.61700000009</v>
      </c>
      <c r="AB432" s="18">
        <v>0.13411593976863234</v>
      </c>
      <c r="AC432" s="14">
        <v>2.8697449151724933E-4</v>
      </c>
      <c r="AD432" s="14">
        <v>7.1128276397947743E-5</v>
      </c>
      <c r="AE432" s="14">
        <v>8.1342657725037338E-5</v>
      </c>
      <c r="AF432" s="14">
        <v>5.5000775817075413E-5</v>
      </c>
      <c r="AG432" s="14">
        <v>6.3256129246414317E-5</v>
      </c>
      <c r="AH432" s="14">
        <v>6.1274409235366511E-5</v>
      </c>
      <c r="AI432" s="14">
        <v>7.2984484776942077E-5</v>
      </c>
      <c r="AJ432" s="14">
        <v>2.1518889983873762E-4</v>
      </c>
      <c r="AK432" s="14">
        <v>6.6391578168240766E-4</v>
      </c>
      <c r="AL432" s="14">
        <v>3.6353469823213994E-3</v>
      </c>
    </row>
    <row r="433" spans="1:38" x14ac:dyDescent="0.25">
      <c r="A433" s="12" t="s">
        <v>59</v>
      </c>
      <c r="B433">
        <v>2016</v>
      </c>
      <c r="C433" s="12" t="s">
        <v>494</v>
      </c>
      <c r="D433" s="1">
        <v>116</v>
      </c>
      <c r="E433" s="1">
        <v>53</v>
      </c>
      <c r="F433" s="1">
        <v>47</v>
      </c>
      <c r="G433" s="1">
        <v>55</v>
      </c>
      <c r="H433" s="1">
        <v>62</v>
      </c>
      <c r="I433" s="1">
        <v>35</v>
      </c>
      <c r="J433" s="1">
        <v>63</v>
      </c>
      <c r="K433" s="1">
        <v>101</v>
      </c>
      <c r="L433" s="1">
        <v>168</v>
      </c>
      <c r="M433" s="1">
        <v>365</v>
      </c>
      <c r="N433" s="1">
        <v>634</v>
      </c>
      <c r="O433" s="1">
        <f t="shared" si="6"/>
        <v>1065</v>
      </c>
      <c r="P433" s="13">
        <v>6962621</v>
      </c>
      <c r="Q433" s="13">
        <v>440558.06500000006</v>
      </c>
      <c r="R433" s="13">
        <v>876615.03600000008</v>
      </c>
      <c r="S433" s="13">
        <v>918993.85799999989</v>
      </c>
      <c r="T433" s="13">
        <v>1010234.338</v>
      </c>
      <c r="U433" s="13">
        <v>910928.277</v>
      </c>
      <c r="V433" s="13">
        <v>940820.53400000022</v>
      </c>
      <c r="W433" s="13">
        <v>897061.45000000007</v>
      </c>
      <c r="X433" s="13">
        <v>573990.17900000012</v>
      </c>
      <c r="Y433" s="13">
        <v>269783.45299999998</v>
      </c>
      <c r="Z433" s="13">
        <v>123834.977</v>
      </c>
      <c r="AA433" s="13">
        <v>967608.60900000005</v>
      </c>
      <c r="AB433" s="18">
        <v>0.13897189133230145</v>
      </c>
      <c r="AC433" s="14">
        <v>2.6330240941111811E-4</v>
      </c>
      <c r="AD433" s="14">
        <v>6.0459834503682863E-5</v>
      </c>
      <c r="AE433" s="14">
        <v>5.1142888051815474E-5</v>
      </c>
      <c r="AF433" s="14">
        <v>5.4442813841475261E-5</v>
      </c>
      <c r="AG433" s="14">
        <v>6.8062438685279725E-5</v>
      </c>
      <c r="AH433" s="14">
        <v>3.7201568987013618E-5</v>
      </c>
      <c r="AI433" s="14">
        <v>7.0229302574533769E-5</v>
      </c>
      <c r="AJ433" s="14">
        <v>1.7596119880650428E-4</v>
      </c>
      <c r="AK433" s="14">
        <v>6.2272166113909152E-4</v>
      </c>
      <c r="AL433" s="14">
        <v>2.947470971791758E-3</v>
      </c>
    </row>
    <row r="434" spans="1:38" x14ac:dyDescent="0.25">
      <c r="A434" s="12" t="s">
        <v>59</v>
      </c>
      <c r="B434">
        <v>2017</v>
      </c>
      <c r="C434" s="12" t="s">
        <v>495</v>
      </c>
      <c r="D434" s="1">
        <v>101</v>
      </c>
      <c r="E434" s="1">
        <v>50</v>
      </c>
      <c r="F434" s="1">
        <v>63</v>
      </c>
      <c r="G434" s="1">
        <v>44</v>
      </c>
      <c r="H434" s="1">
        <v>56</v>
      </c>
      <c r="I434" s="1">
        <v>43</v>
      </c>
      <c r="J434" s="1">
        <v>73</v>
      </c>
      <c r="K434" s="1">
        <v>143</v>
      </c>
      <c r="L434" s="1">
        <v>240</v>
      </c>
      <c r="M434" s="1">
        <v>488</v>
      </c>
      <c r="N434" s="1">
        <v>871</v>
      </c>
      <c r="O434" s="1">
        <f t="shared" si="6"/>
        <v>1301</v>
      </c>
      <c r="P434" s="13">
        <v>6975518</v>
      </c>
      <c r="Q434" s="13">
        <v>434211</v>
      </c>
      <c r="R434" s="13">
        <v>870022</v>
      </c>
      <c r="S434" s="13">
        <v>901988</v>
      </c>
      <c r="T434" s="13">
        <v>1028582</v>
      </c>
      <c r="U434" s="13">
        <v>916598</v>
      </c>
      <c r="V434" s="13">
        <v>927709</v>
      </c>
      <c r="W434" s="13">
        <v>901447</v>
      </c>
      <c r="X434" s="13">
        <v>598368</v>
      </c>
      <c r="Y434" s="13">
        <v>273108</v>
      </c>
      <c r="Z434" s="13">
        <v>123485</v>
      </c>
      <c r="AA434" s="13">
        <v>994961</v>
      </c>
      <c r="AB434" s="18">
        <v>0.14263614544468239</v>
      </c>
      <c r="AC434" s="14">
        <v>2.3260580685427132E-4</v>
      </c>
      <c r="AD434" s="14">
        <v>5.7469811108224851E-5</v>
      </c>
      <c r="AE434" s="14">
        <v>6.9845718568317986E-5</v>
      </c>
      <c r="AF434" s="14">
        <v>4.2777338121802638E-5</v>
      </c>
      <c r="AG434" s="14">
        <v>6.1095485698201395E-5</v>
      </c>
      <c r="AH434" s="14">
        <v>4.6350741450174568E-5</v>
      </c>
      <c r="AI434" s="14">
        <v>8.0980911800693773E-5</v>
      </c>
      <c r="AJ434" s="14">
        <v>2.3898336809455051E-4</v>
      </c>
      <c r="AK434" s="14">
        <v>8.7877323256733595E-4</v>
      </c>
      <c r="AL434" s="14">
        <v>3.9518969915374336E-3</v>
      </c>
    </row>
    <row r="435" spans="1:38" x14ac:dyDescent="0.25">
      <c r="A435" s="12" t="s">
        <v>60</v>
      </c>
      <c r="B435">
        <v>2009</v>
      </c>
      <c r="C435" s="12" t="s">
        <v>496</v>
      </c>
      <c r="D435" s="1">
        <v>114</v>
      </c>
      <c r="E435" s="1">
        <v>50</v>
      </c>
      <c r="F435" s="1">
        <v>49</v>
      </c>
      <c r="G435" s="1">
        <v>50</v>
      </c>
      <c r="H435" s="1">
        <v>41</v>
      </c>
      <c r="I435" s="1">
        <v>78</v>
      </c>
      <c r="J435" s="1">
        <v>37</v>
      </c>
      <c r="K435" s="1">
        <v>75</v>
      </c>
      <c r="L435" s="1">
        <v>115</v>
      </c>
      <c r="M435" s="1">
        <v>174</v>
      </c>
      <c r="N435" s="1">
        <v>364</v>
      </c>
      <c r="O435" s="1">
        <f t="shared" si="6"/>
        <v>783</v>
      </c>
      <c r="P435" s="13">
        <v>1771937</v>
      </c>
      <c r="Q435" s="13">
        <v>103052.72900000001</v>
      </c>
      <c r="R435" s="13">
        <v>207112.39099999997</v>
      </c>
      <c r="S435" s="13">
        <v>235779.26299999995</v>
      </c>
      <c r="T435" s="13">
        <v>217248.19099999996</v>
      </c>
      <c r="U435" s="13">
        <v>236580.52999999997</v>
      </c>
      <c r="V435" s="13">
        <v>268575.61499999993</v>
      </c>
      <c r="W435" s="13">
        <v>228272.58100000012</v>
      </c>
      <c r="X435" s="13">
        <v>143809.76699999999</v>
      </c>
      <c r="Y435" s="13">
        <v>96775.189999999988</v>
      </c>
      <c r="Z435" s="13">
        <v>35053.653000000006</v>
      </c>
      <c r="AA435" s="13">
        <v>275638.61</v>
      </c>
      <c r="AB435" s="18">
        <v>0.15555779353329152</v>
      </c>
      <c r="AC435" s="14">
        <v>1.1062298020268826E-3</v>
      </c>
      <c r="AD435" s="14">
        <v>2.4141481713665314E-4</v>
      </c>
      <c r="AE435" s="14">
        <v>2.0782149955231649E-4</v>
      </c>
      <c r="AF435" s="14">
        <v>2.3015151366668921E-4</v>
      </c>
      <c r="AG435" s="14">
        <v>1.7330251141123068E-4</v>
      </c>
      <c r="AH435" s="14">
        <v>2.9042100490024017E-4</v>
      </c>
      <c r="AI435" s="14">
        <v>1.6208692186294585E-4</v>
      </c>
      <c r="AJ435" s="14">
        <v>5.2152229688265893E-4</v>
      </c>
      <c r="AK435" s="14">
        <v>1.1883210975870986E-3</v>
      </c>
      <c r="AL435" s="14">
        <v>4.9638193200577403E-3</v>
      </c>
    </row>
    <row r="436" spans="1:38" x14ac:dyDescent="0.25">
      <c r="A436" s="12" t="s">
        <v>60</v>
      </c>
      <c r="B436">
        <v>2010</v>
      </c>
      <c r="C436" s="12" t="s">
        <v>497</v>
      </c>
      <c r="D436" s="1">
        <v>118</v>
      </c>
      <c r="E436" s="1">
        <v>62</v>
      </c>
      <c r="F436" s="1">
        <v>42</v>
      </c>
      <c r="G436" s="1">
        <v>41</v>
      </c>
      <c r="H436" s="1">
        <v>65</v>
      </c>
      <c r="I436" s="1">
        <v>47</v>
      </c>
      <c r="J436" s="1">
        <v>67</v>
      </c>
      <c r="K436" s="1">
        <v>76</v>
      </c>
      <c r="L436" s="1">
        <v>122</v>
      </c>
      <c r="M436" s="1">
        <v>186</v>
      </c>
      <c r="N436" s="1">
        <v>384</v>
      </c>
      <c r="O436" s="1">
        <f t="shared" si="6"/>
        <v>826</v>
      </c>
      <c r="P436" s="13">
        <v>1771762</v>
      </c>
      <c r="Q436" s="13">
        <v>100640.66599999998</v>
      </c>
      <c r="R436" s="13">
        <v>207704.05899999998</v>
      </c>
      <c r="S436" s="13">
        <v>233534.899</v>
      </c>
      <c r="T436" s="13">
        <v>212459.84299999999</v>
      </c>
      <c r="U436" s="13">
        <v>232928.4</v>
      </c>
      <c r="V436" s="13">
        <v>268276.68200000003</v>
      </c>
      <c r="W436" s="13">
        <v>237712.55499999996</v>
      </c>
      <c r="X436" s="13">
        <v>149324.26499999998</v>
      </c>
      <c r="Y436" s="13">
        <v>95075.858999999982</v>
      </c>
      <c r="Z436" s="13">
        <v>34192.673000000003</v>
      </c>
      <c r="AA436" s="13">
        <v>278592.79699999996</v>
      </c>
      <c r="AB436" s="18">
        <v>0.15724053061302815</v>
      </c>
      <c r="AC436" s="14">
        <v>1.1724882663236749E-3</v>
      </c>
      <c r="AD436" s="14">
        <v>2.9850162918578307E-4</v>
      </c>
      <c r="AE436" s="14">
        <v>1.7984464069329526E-4</v>
      </c>
      <c r="AF436" s="14">
        <v>1.9297764425063612E-4</v>
      </c>
      <c r="AG436" s="14">
        <v>2.7905570982327617E-4</v>
      </c>
      <c r="AH436" s="14">
        <v>1.7519226661674605E-4</v>
      </c>
      <c r="AI436" s="14">
        <v>2.8185301361133411E-4</v>
      </c>
      <c r="AJ436" s="14">
        <v>5.0895947822010047E-4</v>
      </c>
      <c r="AK436" s="14">
        <v>1.2831858821280807E-3</v>
      </c>
      <c r="AL436" s="14">
        <v>5.4397619045460409E-3</v>
      </c>
    </row>
    <row r="437" spans="1:38" x14ac:dyDescent="0.25">
      <c r="A437" s="12" t="s">
        <v>60</v>
      </c>
      <c r="B437">
        <v>2011</v>
      </c>
      <c r="C437" s="12" t="s">
        <v>498</v>
      </c>
      <c r="D437" s="1">
        <v>105</v>
      </c>
      <c r="E437" s="1">
        <v>48</v>
      </c>
      <c r="F437" s="1">
        <v>45</v>
      </c>
      <c r="G437" s="1">
        <v>50</v>
      </c>
      <c r="H437" s="1">
        <v>59</v>
      </c>
      <c r="I437" s="1">
        <v>49</v>
      </c>
      <c r="J437" s="1">
        <v>59</v>
      </c>
      <c r="K437" s="1">
        <v>64</v>
      </c>
      <c r="L437" s="1">
        <v>93</v>
      </c>
      <c r="M437" s="1">
        <v>156</v>
      </c>
      <c r="N437" s="1">
        <v>313</v>
      </c>
      <c r="O437" s="1">
        <f t="shared" si="6"/>
        <v>728</v>
      </c>
      <c r="P437" s="13">
        <v>1713552</v>
      </c>
      <c r="Q437" s="13">
        <v>96984.424000000014</v>
      </c>
      <c r="R437" s="13">
        <v>198917.22599999997</v>
      </c>
      <c r="S437" s="13">
        <v>224664.359</v>
      </c>
      <c r="T437" s="13">
        <v>204237.26599999992</v>
      </c>
      <c r="U437" s="13">
        <v>220165.11499999999</v>
      </c>
      <c r="V437" s="13">
        <v>254870.38100000008</v>
      </c>
      <c r="W437" s="13">
        <v>237264.83299999998</v>
      </c>
      <c r="X437" s="13">
        <v>148633.46799999999</v>
      </c>
      <c r="Y437" s="13">
        <v>92471.065999999977</v>
      </c>
      <c r="Z437" s="13">
        <v>34439.434000000001</v>
      </c>
      <c r="AA437" s="13">
        <v>275543.96799999999</v>
      </c>
      <c r="AB437" s="18">
        <v>0.16080280493384502</v>
      </c>
      <c r="AC437" s="14">
        <v>1.0826480755301488E-3</v>
      </c>
      <c r="AD437" s="14">
        <v>2.4130640148782291E-4</v>
      </c>
      <c r="AE437" s="14">
        <v>2.0029879327677428E-4</v>
      </c>
      <c r="AF437" s="14">
        <v>2.4481330454159146E-4</v>
      </c>
      <c r="AG437" s="14">
        <v>2.6798069258156547E-4</v>
      </c>
      <c r="AH437" s="14">
        <v>1.9225458763684269E-4</v>
      </c>
      <c r="AI437" s="14">
        <v>2.4866727721086255E-4</v>
      </c>
      <c r="AJ437" s="14">
        <v>4.3058942821679974E-4</v>
      </c>
      <c r="AK437" s="14">
        <v>1.0057199946197227E-3</v>
      </c>
      <c r="AL437" s="14">
        <v>4.5296911673983952E-3</v>
      </c>
    </row>
    <row r="438" spans="1:38" x14ac:dyDescent="0.25">
      <c r="A438" s="12" t="s">
        <v>60</v>
      </c>
      <c r="B438">
        <v>2012</v>
      </c>
      <c r="C438" s="12" t="s">
        <v>499</v>
      </c>
      <c r="D438" s="1">
        <v>112</v>
      </c>
      <c r="E438" s="1">
        <v>53</v>
      </c>
      <c r="F438" s="1">
        <v>51</v>
      </c>
      <c r="G438" s="1">
        <v>45</v>
      </c>
      <c r="H438" s="1">
        <v>54</v>
      </c>
      <c r="I438" s="1">
        <v>58</v>
      </c>
      <c r="J438" s="1">
        <v>31</v>
      </c>
      <c r="K438" s="1">
        <v>57</v>
      </c>
      <c r="L438" s="1">
        <v>110</v>
      </c>
      <c r="M438" s="1">
        <v>176</v>
      </c>
      <c r="N438" s="1">
        <v>343</v>
      </c>
      <c r="O438" s="1">
        <f t="shared" si="6"/>
        <v>747</v>
      </c>
      <c r="P438" s="13">
        <v>1665624</v>
      </c>
      <c r="Q438" s="13">
        <v>95141.877000000008</v>
      </c>
      <c r="R438" s="13">
        <v>195819.85500000001</v>
      </c>
      <c r="S438" s="13">
        <v>218874.61499999993</v>
      </c>
      <c r="T438" s="13">
        <v>200456.76600000003</v>
      </c>
      <c r="U438" s="13">
        <v>213889.34100000001</v>
      </c>
      <c r="V438" s="13">
        <v>243754.10200000001</v>
      </c>
      <c r="W438" s="13">
        <v>231942.30300000004</v>
      </c>
      <c r="X438" s="13">
        <v>146619.11999999997</v>
      </c>
      <c r="Y438" s="13">
        <v>86244.85100000001</v>
      </c>
      <c r="Z438" s="13">
        <v>32526.327000000001</v>
      </c>
      <c r="AA438" s="13">
        <v>265390.29799999995</v>
      </c>
      <c r="AB438" s="18">
        <v>0.1593338580616033</v>
      </c>
      <c r="AC438" s="14">
        <v>1.1771893043480736E-3</v>
      </c>
      <c r="AD438" s="14">
        <v>2.7065692597923738E-4</v>
      </c>
      <c r="AE438" s="14">
        <v>2.3301011860146512E-4</v>
      </c>
      <c r="AF438" s="14">
        <v>2.2448730914874677E-4</v>
      </c>
      <c r="AG438" s="14">
        <v>2.524669988113152E-4</v>
      </c>
      <c r="AH438" s="14">
        <v>2.3794471364424463E-4</v>
      </c>
      <c r="AI438" s="14">
        <v>1.3365392858067808E-4</v>
      </c>
      <c r="AJ438" s="14">
        <v>3.8876239333587604E-4</v>
      </c>
      <c r="AK438" s="14">
        <v>1.27543846066822E-3</v>
      </c>
      <c r="AL438" s="14">
        <v>5.4110013712891708E-3</v>
      </c>
    </row>
    <row r="439" spans="1:38" x14ac:dyDescent="0.25">
      <c r="A439" s="12" t="s">
        <v>60</v>
      </c>
      <c r="B439">
        <v>2013</v>
      </c>
      <c r="C439" s="12" t="s">
        <v>500</v>
      </c>
      <c r="D439" s="1">
        <v>129</v>
      </c>
      <c r="E439" s="1">
        <v>57</v>
      </c>
      <c r="F439" s="1">
        <v>53</v>
      </c>
      <c r="G439" s="1">
        <v>64</v>
      </c>
      <c r="H439" s="1">
        <v>60</v>
      </c>
      <c r="I439" s="1">
        <v>66</v>
      </c>
      <c r="J439" s="1">
        <v>66</v>
      </c>
      <c r="K439" s="1">
        <v>82</v>
      </c>
      <c r="L439" s="1">
        <v>127</v>
      </c>
      <c r="M439" s="1">
        <v>198</v>
      </c>
      <c r="N439" s="1">
        <v>407</v>
      </c>
      <c r="O439" s="1">
        <f t="shared" si="6"/>
        <v>902</v>
      </c>
      <c r="P439" s="13">
        <v>1709774</v>
      </c>
      <c r="Q439" s="13">
        <v>95425.62</v>
      </c>
      <c r="R439" s="13">
        <v>199015.80099999998</v>
      </c>
      <c r="S439" s="13">
        <v>219891.51899999994</v>
      </c>
      <c r="T439" s="13">
        <v>203896.48299999998</v>
      </c>
      <c r="U439" s="13">
        <v>217797.07099999997</v>
      </c>
      <c r="V439" s="13">
        <v>250752.90399999992</v>
      </c>
      <c r="W439" s="13">
        <v>246320.25200000001</v>
      </c>
      <c r="X439" s="13">
        <v>153376.33400000006</v>
      </c>
      <c r="Y439" s="13">
        <v>88696.293000000005</v>
      </c>
      <c r="Z439" s="13">
        <v>33622.367999999995</v>
      </c>
      <c r="AA439" s="13">
        <v>275694.99500000005</v>
      </c>
      <c r="AB439" s="18">
        <v>0.16124645420973768</v>
      </c>
      <c r="AC439" s="14">
        <v>1.3518382170322814E-3</v>
      </c>
      <c r="AD439" s="14">
        <v>2.8640941932042875E-4</v>
      </c>
      <c r="AE439" s="14">
        <v>2.4102794069106418E-4</v>
      </c>
      <c r="AF439" s="14">
        <v>3.1388476671272456E-4</v>
      </c>
      <c r="AG439" s="14">
        <v>2.7548579842930949E-4</v>
      </c>
      <c r="AH439" s="14">
        <v>2.6320732062189807E-4</v>
      </c>
      <c r="AI439" s="14">
        <v>2.6794386358455009E-4</v>
      </c>
      <c r="AJ439" s="14">
        <v>5.3463267677267582E-4</v>
      </c>
      <c r="AK439" s="14">
        <v>1.4318523999644493E-3</v>
      </c>
      <c r="AL439" s="14">
        <v>5.8889367935060387E-3</v>
      </c>
    </row>
    <row r="440" spans="1:38" x14ac:dyDescent="0.25">
      <c r="A440" s="12" t="s">
        <v>60</v>
      </c>
      <c r="B440">
        <v>2014</v>
      </c>
      <c r="C440" s="12" t="s">
        <v>501</v>
      </c>
      <c r="D440" s="1">
        <v>112</v>
      </c>
      <c r="E440" s="1">
        <v>54</v>
      </c>
      <c r="F440" s="1">
        <v>64</v>
      </c>
      <c r="G440" s="1">
        <v>50</v>
      </c>
      <c r="H440" s="1">
        <v>51</v>
      </c>
      <c r="I440" s="1">
        <v>64</v>
      </c>
      <c r="J440" s="1">
        <v>67</v>
      </c>
      <c r="K440" s="1">
        <v>71</v>
      </c>
      <c r="L440" s="1">
        <v>83</v>
      </c>
      <c r="M440" s="1">
        <v>181</v>
      </c>
      <c r="N440" s="1">
        <v>335</v>
      </c>
      <c r="O440" s="1">
        <f t="shared" si="6"/>
        <v>797</v>
      </c>
      <c r="P440" s="13">
        <v>1648123</v>
      </c>
      <c r="Q440" s="13">
        <v>93094.790999999997</v>
      </c>
      <c r="R440" s="13">
        <v>190358.6749999999</v>
      </c>
      <c r="S440" s="13">
        <v>215006.30200000003</v>
      </c>
      <c r="T440" s="13">
        <v>196989.70799999996</v>
      </c>
      <c r="U440" s="13">
        <v>203944.19999999998</v>
      </c>
      <c r="V440" s="13">
        <v>230993.27900000001</v>
      </c>
      <c r="W440" s="13">
        <v>240086.11800000002</v>
      </c>
      <c r="X440" s="13">
        <v>155814.01199999999</v>
      </c>
      <c r="Y440" s="13">
        <v>87244.389000000025</v>
      </c>
      <c r="Z440" s="13">
        <v>34261.348000000005</v>
      </c>
      <c r="AA440" s="13">
        <v>277319.74900000001</v>
      </c>
      <c r="AB440" s="18">
        <v>0.16826398818534782</v>
      </c>
      <c r="AC440" s="14">
        <v>1.2030748315445491E-3</v>
      </c>
      <c r="AD440" s="14">
        <v>2.836750150735186E-4</v>
      </c>
      <c r="AE440" s="14">
        <v>2.9766569353860146E-4</v>
      </c>
      <c r="AF440" s="14">
        <v>2.5382036710263061E-4</v>
      </c>
      <c r="AG440" s="14">
        <v>2.5006840106264365E-4</v>
      </c>
      <c r="AH440" s="14">
        <v>2.7706433830916783E-4</v>
      </c>
      <c r="AI440" s="14">
        <v>2.7906653061881735E-4</v>
      </c>
      <c r="AJ440" s="14">
        <v>4.5567147067620596E-4</v>
      </c>
      <c r="AK440" s="14">
        <v>9.5135057911861786E-4</v>
      </c>
      <c r="AL440" s="14">
        <v>5.2829211506797685E-3</v>
      </c>
    </row>
    <row r="441" spans="1:38" x14ac:dyDescent="0.25">
      <c r="A441" s="12" t="s">
        <v>60</v>
      </c>
      <c r="B441">
        <v>2015</v>
      </c>
      <c r="C441" s="12" t="s">
        <v>502</v>
      </c>
      <c r="D441" s="1">
        <v>110</v>
      </c>
      <c r="E441" s="1">
        <v>58</v>
      </c>
      <c r="F441" s="1">
        <v>37</v>
      </c>
      <c r="G441" s="1">
        <v>47</v>
      </c>
      <c r="H441" s="1">
        <v>53</v>
      </c>
      <c r="I441" s="1">
        <v>63</v>
      </c>
      <c r="J441" s="1">
        <v>59</v>
      </c>
      <c r="K441" s="1">
        <v>69</v>
      </c>
      <c r="L441" s="1">
        <v>100</v>
      </c>
      <c r="M441" s="1">
        <v>208</v>
      </c>
      <c r="N441" s="1">
        <v>377</v>
      </c>
      <c r="O441" s="1">
        <f t="shared" si="6"/>
        <v>804</v>
      </c>
      <c r="P441" s="13">
        <v>1534068</v>
      </c>
      <c r="Q441" s="13">
        <v>87532.506999999998</v>
      </c>
      <c r="R441" s="13">
        <v>179115.66399999999</v>
      </c>
      <c r="S441" s="13">
        <v>203530.35900000003</v>
      </c>
      <c r="T441" s="13">
        <v>185741.79200000002</v>
      </c>
      <c r="U441" s="13">
        <v>190753.64199999999</v>
      </c>
      <c r="V441" s="13">
        <v>211106.94200000004</v>
      </c>
      <c r="W441" s="13">
        <v>219004.64300000004</v>
      </c>
      <c r="X441" s="13">
        <v>146122.51799999995</v>
      </c>
      <c r="Y441" s="13">
        <v>78942.368999999992</v>
      </c>
      <c r="Z441" s="13">
        <v>32636.475000000002</v>
      </c>
      <c r="AA441" s="13">
        <v>257701.36199999994</v>
      </c>
      <c r="AB441" s="18">
        <v>0.16798561862968261</v>
      </c>
      <c r="AC441" s="14">
        <v>1.2566759912406027E-3</v>
      </c>
      <c r="AD441" s="14">
        <v>3.2381310883005743E-4</v>
      </c>
      <c r="AE441" s="14">
        <v>1.8179106145044434E-4</v>
      </c>
      <c r="AF441" s="14">
        <v>2.5303944521004726E-4</v>
      </c>
      <c r="AG441" s="14">
        <v>2.7784528486224131E-4</v>
      </c>
      <c r="AH441" s="14">
        <v>2.9842694609256379E-4</v>
      </c>
      <c r="AI441" s="14">
        <v>2.6940068115359538E-4</v>
      </c>
      <c r="AJ441" s="14">
        <v>4.7220648086559818E-4</v>
      </c>
      <c r="AK441" s="14">
        <v>1.266746884679886E-3</v>
      </c>
      <c r="AL441" s="14">
        <v>6.3732373058058506E-3</v>
      </c>
    </row>
    <row r="442" spans="1:38" x14ac:dyDescent="0.25">
      <c r="A442" s="12" t="s">
        <v>60</v>
      </c>
      <c r="B442">
        <v>2016</v>
      </c>
      <c r="C442" s="12" t="s">
        <v>503</v>
      </c>
      <c r="D442" s="1">
        <v>103</v>
      </c>
      <c r="E442" s="1">
        <v>76</v>
      </c>
      <c r="F442" s="1">
        <v>49</v>
      </c>
      <c r="G442" s="1">
        <v>53</v>
      </c>
      <c r="H442" s="1">
        <v>49</v>
      </c>
      <c r="I442" s="1">
        <v>57</v>
      </c>
      <c r="J442" s="1">
        <v>48</v>
      </c>
      <c r="K442" s="1">
        <v>66</v>
      </c>
      <c r="L442" s="1">
        <v>92</v>
      </c>
      <c r="M442" s="1">
        <v>151</v>
      </c>
      <c r="N442" s="1">
        <v>309</v>
      </c>
      <c r="O442" s="1">
        <f t="shared" si="6"/>
        <v>744</v>
      </c>
      <c r="P442" s="13">
        <v>1685760</v>
      </c>
      <c r="Q442" s="13">
        <v>95271.116000000009</v>
      </c>
      <c r="R442" s="13">
        <v>197379.66200000004</v>
      </c>
      <c r="S442" s="13">
        <v>217308.40600000005</v>
      </c>
      <c r="T442" s="13">
        <v>203684.43800000002</v>
      </c>
      <c r="U442" s="13">
        <v>208815.12200000006</v>
      </c>
      <c r="V442" s="13">
        <v>229522.10499999995</v>
      </c>
      <c r="W442" s="13">
        <v>241397.17900000006</v>
      </c>
      <c r="X442" s="13">
        <v>170002.90899999999</v>
      </c>
      <c r="Y442" s="13">
        <v>88260.272000000012</v>
      </c>
      <c r="Z442" s="13">
        <v>33823.551999999989</v>
      </c>
      <c r="AA442" s="13">
        <v>292086.73299999995</v>
      </c>
      <c r="AB442" s="18">
        <v>0.17326709199411539</v>
      </c>
      <c r="AC442" s="14">
        <v>1.0811251544486998E-3</v>
      </c>
      <c r="AD442" s="14">
        <v>3.8504473677738885E-4</v>
      </c>
      <c r="AE442" s="14">
        <v>2.2548598511186902E-4</v>
      </c>
      <c r="AF442" s="14">
        <v>2.6020642774879046E-4</v>
      </c>
      <c r="AG442" s="14">
        <v>2.3465733482654568E-4</v>
      </c>
      <c r="AH442" s="14">
        <v>2.4834209323759909E-4</v>
      </c>
      <c r="AI442" s="14">
        <v>1.9884242309227643E-4</v>
      </c>
      <c r="AJ442" s="14">
        <v>3.8822865084032181E-4</v>
      </c>
      <c r="AK442" s="14">
        <v>1.0423715893374992E-3</v>
      </c>
      <c r="AL442" s="14">
        <v>4.4643448446810095E-3</v>
      </c>
    </row>
    <row r="443" spans="1:38" x14ac:dyDescent="0.25">
      <c r="A443" s="12" t="s">
        <v>60</v>
      </c>
      <c r="B443">
        <v>2017</v>
      </c>
      <c r="C443" s="12" t="s">
        <v>504</v>
      </c>
      <c r="D443" s="1">
        <v>95</v>
      </c>
      <c r="E443" s="1">
        <v>50</v>
      </c>
      <c r="F443" s="1">
        <v>42</v>
      </c>
      <c r="G443" s="1">
        <v>52</v>
      </c>
      <c r="H443" s="1">
        <v>50</v>
      </c>
      <c r="I443" s="1">
        <v>64</v>
      </c>
      <c r="J443" s="1">
        <v>55</v>
      </c>
      <c r="K443" s="1">
        <v>77</v>
      </c>
      <c r="L443" s="1">
        <v>127</v>
      </c>
      <c r="M443" s="1">
        <v>166</v>
      </c>
      <c r="N443" s="1">
        <v>370</v>
      </c>
      <c r="O443" s="1">
        <f t="shared" si="6"/>
        <v>778</v>
      </c>
      <c r="P443" s="13">
        <v>1555727</v>
      </c>
      <c r="Q443" s="13">
        <v>85713</v>
      </c>
      <c r="R443" s="13">
        <v>182063</v>
      </c>
      <c r="S443" s="13">
        <v>198444</v>
      </c>
      <c r="T443" s="13">
        <v>186817</v>
      </c>
      <c r="U443" s="13">
        <v>187249</v>
      </c>
      <c r="V443" s="13">
        <v>207374</v>
      </c>
      <c r="W443" s="13">
        <v>225160</v>
      </c>
      <c r="X443" s="13">
        <v>164118</v>
      </c>
      <c r="Y443" s="13">
        <v>85728</v>
      </c>
      <c r="Z443" s="13">
        <v>33061</v>
      </c>
      <c r="AA443" s="13">
        <v>282907</v>
      </c>
      <c r="AB443" s="18">
        <v>0.18184874338492552</v>
      </c>
      <c r="AC443" s="14">
        <v>1.1083499585827121E-3</v>
      </c>
      <c r="AD443" s="14">
        <v>2.7463021042166722E-4</v>
      </c>
      <c r="AE443" s="14">
        <v>2.116466106307069E-4</v>
      </c>
      <c r="AF443" s="14">
        <v>2.7834725961770073E-4</v>
      </c>
      <c r="AG443" s="14">
        <v>2.6702412295926813E-4</v>
      </c>
      <c r="AH443" s="14">
        <v>3.0862113861911328E-4</v>
      </c>
      <c r="AI443" s="14">
        <v>2.4427074080653758E-4</v>
      </c>
      <c r="AJ443" s="14">
        <v>4.6917461826246969E-4</v>
      </c>
      <c r="AK443" s="14">
        <v>1.4814296379245988E-3</v>
      </c>
      <c r="AL443" s="14">
        <v>5.0210217476785333E-3</v>
      </c>
    </row>
    <row r="444" spans="1:38" x14ac:dyDescent="0.25">
      <c r="A444" s="12" t="s">
        <v>61</v>
      </c>
      <c r="B444">
        <v>2009</v>
      </c>
      <c r="C444" s="12" t="s">
        <v>505</v>
      </c>
      <c r="D444" s="1">
        <v>104</v>
      </c>
      <c r="E444" s="1">
        <v>41</v>
      </c>
      <c r="F444" s="1">
        <v>77</v>
      </c>
      <c r="G444" s="1">
        <v>33</v>
      </c>
      <c r="H444" s="1">
        <v>65</v>
      </c>
      <c r="I444" s="1">
        <v>57</v>
      </c>
      <c r="J444" s="1">
        <v>35</v>
      </c>
      <c r="K444" s="1">
        <v>72</v>
      </c>
      <c r="L444" s="1">
        <v>234</v>
      </c>
      <c r="M444" s="1">
        <v>514</v>
      </c>
      <c r="N444" s="1">
        <v>820</v>
      </c>
      <c r="O444" s="1">
        <f t="shared" si="6"/>
        <v>1232</v>
      </c>
      <c r="P444" s="13">
        <v>5599420</v>
      </c>
      <c r="Q444" s="13">
        <v>356612.68</v>
      </c>
      <c r="R444" s="13">
        <v>723103.33299999975</v>
      </c>
      <c r="S444" s="13">
        <v>826691.03999999992</v>
      </c>
      <c r="T444" s="13">
        <v>687415.73300000036</v>
      </c>
      <c r="U444" s="13">
        <v>786252.96199999994</v>
      </c>
      <c r="V444" s="13">
        <v>860910.71599999978</v>
      </c>
      <c r="W444" s="13">
        <v>620627.3670000002</v>
      </c>
      <c r="X444" s="13">
        <v>369176.98999999993</v>
      </c>
      <c r="Y444" s="13">
        <v>261492.45700000011</v>
      </c>
      <c r="Z444" s="13">
        <v>108896.36799999999</v>
      </c>
      <c r="AA444" s="13">
        <v>739565.81500000006</v>
      </c>
      <c r="AB444" s="18">
        <v>0.13207900371824224</v>
      </c>
      <c r="AC444" s="14">
        <v>2.9163292791495804E-4</v>
      </c>
      <c r="AD444" s="14">
        <v>5.6700056726194091E-5</v>
      </c>
      <c r="AE444" s="14">
        <v>9.314241509137441E-5</v>
      </c>
      <c r="AF444" s="14">
        <v>4.8005884089941221E-5</v>
      </c>
      <c r="AG444" s="14">
        <v>8.2670594759552717E-5</v>
      </c>
      <c r="AH444" s="14">
        <v>6.6208956330379809E-5</v>
      </c>
      <c r="AI444" s="14">
        <v>5.6394548260389537E-5</v>
      </c>
      <c r="AJ444" s="14">
        <v>1.950284062936859E-4</v>
      </c>
      <c r="AK444" s="14">
        <v>8.9486328854220031E-4</v>
      </c>
      <c r="AL444" s="14">
        <v>4.7200839609269621E-3</v>
      </c>
    </row>
    <row r="445" spans="1:38" x14ac:dyDescent="0.25">
      <c r="A445" s="12" t="s">
        <v>61</v>
      </c>
      <c r="B445">
        <v>2010</v>
      </c>
      <c r="C445" s="12" t="s">
        <v>506</v>
      </c>
      <c r="D445" s="1">
        <v>88</v>
      </c>
      <c r="E445" s="1">
        <v>67</v>
      </c>
      <c r="F445" s="1">
        <v>61</v>
      </c>
      <c r="G445" s="1">
        <v>36</v>
      </c>
      <c r="H445" s="1">
        <v>55</v>
      </c>
      <c r="I445" s="1">
        <v>69</v>
      </c>
      <c r="J445" s="1">
        <v>55</v>
      </c>
      <c r="K445" s="1">
        <v>59</v>
      </c>
      <c r="L445" s="1">
        <v>225</v>
      </c>
      <c r="M445" s="1">
        <v>501</v>
      </c>
      <c r="N445" s="1">
        <v>785</v>
      </c>
      <c r="O445" s="1">
        <f t="shared" si="6"/>
        <v>1216</v>
      </c>
      <c r="P445" s="13">
        <v>5526493</v>
      </c>
      <c r="Q445" s="13">
        <v>348413.71600000001</v>
      </c>
      <c r="R445" s="13">
        <v>731724.79799999995</v>
      </c>
      <c r="S445" s="13">
        <v>782033.87599999993</v>
      </c>
      <c r="T445" s="13">
        <v>689457.05300000007</v>
      </c>
      <c r="U445" s="13">
        <v>749960.17600000021</v>
      </c>
      <c r="V445" s="13">
        <v>851363.11199999996</v>
      </c>
      <c r="W445" s="13">
        <v>638761.02400000009</v>
      </c>
      <c r="X445" s="13">
        <v>369899.17299999984</v>
      </c>
      <c r="Y445" s="13">
        <v>256351.47899999999</v>
      </c>
      <c r="Z445" s="13">
        <v>109223.33700000001</v>
      </c>
      <c r="AA445" s="13">
        <v>735473.98899999983</v>
      </c>
      <c r="AB445" s="18">
        <v>0.13308150195793242</v>
      </c>
      <c r="AC445" s="14">
        <v>2.5257329421554691E-4</v>
      </c>
      <c r="AD445" s="14">
        <v>9.1564479136321418E-5</v>
      </c>
      <c r="AE445" s="14">
        <v>7.8001736078246316E-5</v>
      </c>
      <c r="AF445" s="14">
        <v>5.2214999967517913E-5</v>
      </c>
      <c r="AG445" s="14">
        <v>7.3337227442327524E-5</v>
      </c>
      <c r="AH445" s="14">
        <v>8.1046499463556746E-5</v>
      </c>
      <c r="AI445" s="14">
        <v>8.6104189099678056E-5</v>
      </c>
      <c r="AJ445" s="14">
        <v>1.5950292486866422E-4</v>
      </c>
      <c r="AK445" s="14">
        <v>8.7770119711304653E-4</v>
      </c>
      <c r="AL445" s="14">
        <v>4.5869318202574226E-3</v>
      </c>
    </row>
    <row r="446" spans="1:38" x14ac:dyDescent="0.25">
      <c r="A446" s="12" t="s">
        <v>61</v>
      </c>
      <c r="B446">
        <v>2011</v>
      </c>
      <c r="C446" s="12" t="s">
        <v>507</v>
      </c>
      <c r="D446" s="1">
        <v>110</v>
      </c>
      <c r="E446" s="1">
        <v>47</v>
      </c>
      <c r="F446" s="1">
        <v>54</v>
      </c>
      <c r="G446" s="1">
        <v>48</v>
      </c>
      <c r="H446" s="1">
        <v>57</v>
      </c>
      <c r="I446" s="1">
        <v>46</v>
      </c>
      <c r="J446" s="1">
        <v>59</v>
      </c>
      <c r="K446" s="1">
        <v>74</v>
      </c>
      <c r="L446" s="1">
        <v>241</v>
      </c>
      <c r="M446" s="1">
        <v>532</v>
      </c>
      <c r="N446" s="1">
        <v>847</v>
      </c>
      <c r="O446" s="1">
        <f t="shared" si="6"/>
        <v>1268</v>
      </c>
      <c r="P446" s="13">
        <v>5429850</v>
      </c>
      <c r="Q446" s="13">
        <v>341973.43700000003</v>
      </c>
      <c r="R446" s="13">
        <v>714014.02899999998</v>
      </c>
      <c r="S446" s="13">
        <v>767665.66700000025</v>
      </c>
      <c r="T446" s="13">
        <v>685057.929</v>
      </c>
      <c r="U446" s="13">
        <v>714841.61899999983</v>
      </c>
      <c r="V446" s="13">
        <v>828854.995</v>
      </c>
      <c r="W446" s="13">
        <v>648120.84100000001</v>
      </c>
      <c r="X446" s="13">
        <v>370696.6669999999</v>
      </c>
      <c r="Y446" s="13">
        <v>250209.51600000006</v>
      </c>
      <c r="Z446" s="13">
        <v>108994.40299999999</v>
      </c>
      <c r="AA446" s="13">
        <v>729900.58599999989</v>
      </c>
      <c r="AB446" s="18">
        <v>0.13442371078390747</v>
      </c>
      <c r="AC446" s="14">
        <v>3.2166241028831717E-4</v>
      </c>
      <c r="AD446" s="14">
        <v>6.5825037171643585E-5</v>
      </c>
      <c r="AE446" s="14">
        <v>7.0343122431187205E-5</v>
      </c>
      <c r="AF446" s="14">
        <v>7.0067067277167444E-5</v>
      </c>
      <c r="AG446" s="14">
        <v>7.9737942622504207E-5</v>
      </c>
      <c r="AH446" s="14">
        <v>5.5498247917297039E-5</v>
      </c>
      <c r="AI446" s="14">
        <v>9.1032406717499772E-5</v>
      </c>
      <c r="AJ446" s="14">
        <v>1.9962413096096172E-4</v>
      </c>
      <c r="AK446" s="14">
        <v>9.6319278280367223E-4</v>
      </c>
      <c r="AL446" s="14">
        <v>4.8809845767951963E-3</v>
      </c>
    </row>
    <row r="447" spans="1:38" x14ac:dyDescent="0.25">
      <c r="A447" s="12" t="s">
        <v>61</v>
      </c>
      <c r="B447">
        <v>2012</v>
      </c>
      <c r="C447" s="12" t="s">
        <v>508</v>
      </c>
      <c r="D447" s="1">
        <v>94</v>
      </c>
      <c r="E447" s="1">
        <v>49</v>
      </c>
      <c r="F447" s="1">
        <v>64</v>
      </c>
      <c r="G447" s="1">
        <v>49</v>
      </c>
      <c r="H447" s="1">
        <v>51</v>
      </c>
      <c r="I447" s="1">
        <v>53</v>
      </c>
      <c r="J447" s="1">
        <v>70</v>
      </c>
      <c r="K447" s="1">
        <v>80</v>
      </c>
      <c r="L447" s="1">
        <v>257</v>
      </c>
      <c r="M447" s="1">
        <v>546</v>
      </c>
      <c r="N447" s="1">
        <v>883</v>
      </c>
      <c r="O447" s="1">
        <f t="shared" si="6"/>
        <v>1313</v>
      </c>
      <c r="P447" s="13">
        <v>5549948</v>
      </c>
      <c r="Q447" s="13">
        <v>346030.41799999995</v>
      </c>
      <c r="R447" s="13">
        <v>722250.39599999983</v>
      </c>
      <c r="S447" s="13">
        <v>777727.02099999983</v>
      </c>
      <c r="T447" s="13">
        <v>705785.09700000018</v>
      </c>
      <c r="U447" s="13">
        <v>708926.52199999988</v>
      </c>
      <c r="V447" s="13">
        <v>841477.80099999998</v>
      </c>
      <c r="W447" s="13">
        <v>686811.78200000024</v>
      </c>
      <c r="X447" s="13">
        <v>393857.36200000002</v>
      </c>
      <c r="Y447" s="13">
        <v>252472.90399999998</v>
      </c>
      <c r="Z447" s="13">
        <v>112732.58199999998</v>
      </c>
      <c r="AA447" s="13">
        <v>759062.848</v>
      </c>
      <c r="AB447" s="18">
        <v>0.13676936216339325</v>
      </c>
      <c r="AC447" s="14">
        <v>2.716524187188654E-4</v>
      </c>
      <c r="AD447" s="14">
        <v>6.7843507281372284E-5</v>
      </c>
      <c r="AE447" s="14">
        <v>8.2291084496085695E-5</v>
      </c>
      <c r="AF447" s="14">
        <v>6.9426232160864097E-5</v>
      </c>
      <c r="AG447" s="14">
        <v>7.1939754568809891E-5</v>
      </c>
      <c r="AH447" s="14">
        <v>6.2984430411611061E-5</v>
      </c>
      <c r="AI447" s="14">
        <v>1.0192020846840973E-4</v>
      </c>
      <c r="AJ447" s="14">
        <v>2.0311921959199024E-4</v>
      </c>
      <c r="AK447" s="14">
        <v>1.0179310172627476E-3</v>
      </c>
      <c r="AL447" s="14">
        <v>4.843320274523652E-3</v>
      </c>
    </row>
    <row r="448" spans="1:38" x14ac:dyDescent="0.25">
      <c r="A448" s="12" t="s">
        <v>61</v>
      </c>
      <c r="B448">
        <v>2013</v>
      </c>
      <c r="C448" s="12" t="s">
        <v>509</v>
      </c>
      <c r="D448" s="1">
        <v>99</v>
      </c>
      <c r="E448" s="1">
        <v>45</v>
      </c>
      <c r="F448" s="1">
        <v>62</v>
      </c>
      <c r="G448" s="1">
        <v>69</v>
      </c>
      <c r="H448" s="1">
        <v>42</v>
      </c>
      <c r="I448" s="1">
        <v>57</v>
      </c>
      <c r="J448" s="1">
        <v>57</v>
      </c>
      <c r="K448" s="1">
        <v>103</v>
      </c>
      <c r="L448" s="1">
        <v>236</v>
      </c>
      <c r="M448" s="1">
        <v>642</v>
      </c>
      <c r="N448" s="1">
        <v>981</v>
      </c>
      <c r="O448" s="1">
        <f t="shared" si="6"/>
        <v>1412</v>
      </c>
      <c r="P448" s="13">
        <v>5493840</v>
      </c>
      <c r="Q448" s="13">
        <v>339459.902</v>
      </c>
      <c r="R448" s="13">
        <v>715012.74799999979</v>
      </c>
      <c r="S448" s="13">
        <v>765980.74499999976</v>
      </c>
      <c r="T448" s="13">
        <v>703360.71799999999</v>
      </c>
      <c r="U448" s="13">
        <v>690269.22900000017</v>
      </c>
      <c r="V448" s="13">
        <v>825596.71199999982</v>
      </c>
      <c r="W448" s="13">
        <v>694988.28599999996</v>
      </c>
      <c r="X448" s="13">
        <v>399389.32299999992</v>
      </c>
      <c r="Y448" s="13">
        <v>246711.201</v>
      </c>
      <c r="Z448" s="13">
        <v>114753.19099999998</v>
      </c>
      <c r="AA448" s="13">
        <v>760853.71499999997</v>
      </c>
      <c r="AB448" s="18">
        <v>0.13849215029924425</v>
      </c>
      <c r="AC448" s="14">
        <v>2.9163974718875635E-4</v>
      </c>
      <c r="AD448" s="14">
        <v>6.2935940828848008E-5</v>
      </c>
      <c r="AE448" s="14">
        <v>8.0941982425419875E-5</v>
      </c>
      <c r="AF448" s="14">
        <v>9.8100445808518979E-5</v>
      </c>
      <c r="AG448" s="14">
        <v>6.0845823970519173E-5</v>
      </c>
      <c r="AH448" s="14">
        <v>6.9040972634106139E-5</v>
      </c>
      <c r="AI448" s="14">
        <v>8.2015770838474248E-5</v>
      </c>
      <c r="AJ448" s="14">
        <v>2.578937244148613E-4</v>
      </c>
      <c r="AK448" s="14">
        <v>9.5658405067713156E-4</v>
      </c>
      <c r="AL448" s="14">
        <v>5.5946156651974941E-3</v>
      </c>
    </row>
    <row r="449" spans="1:38" x14ac:dyDescent="0.25">
      <c r="A449" s="12" t="s">
        <v>61</v>
      </c>
      <c r="B449">
        <v>2014</v>
      </c>
      <c r="C449" s="12" t="s">
        <v>510</v>
      </c>
      <c r="D449" s="1">
        <v>124</v>
      </c>
      <c r="E449" s="1">
        <v>42</v>
      </c>
      <c r="F449" s="1">
        <v>52</v>
      </c>
      <c r="G449" s="1">
        <v>47</v>
      </c>
      <c r="H449" s="1">
        <v>40</v>
      </c>
      <c r="I449" s="1">
        <v>71</v>
      </c>
      <c r="J449" s="1">
        <v>67</v>
      </c>
      <c r="K449" s="1">
        <v>75</v>
      </c>
      <c r="L449" s="1">
        <v>198</v>
      </c>
      <c r="M449" s="1">
        <v>560</v>
      </c>
      <c r="N449" s="1">
        <v>833</v>
      </c>
      <c r="O449" s="1">
        <f t="shared" si="6"/>
        <v>1276</v>
      </c>
      <c r="P449" s="13">
        <v>5548729</v>
      </c>
      <c r="Q449" s="13">
        <v>336435.57700000011</v>
      </c>
      <c r="R449" s="13">
        <v>718078.11600000015</v>
      </c>
      <c r="S449" s="13">
        <v>768358.94899999979</v>
      </c>
      <c r="T449" s="13">
        <v>711654.73300000001</v>
      </c>
      <c r="U449" s="13">
        <v>684978.92399999977</v>
      </c>
      <c r="V449" s="13">
        <v>820377.4</v>
      </c>
      <c r="W449" s="13">
        <v>721744.90399999998</v>
      </c>
      <c r="X449" s="13">
        <v>421525.41200000001</v>
      </c>
      <c r="Y449" s="13">
        <v>250074.31</v>
      </c>
      <c r="Z449" s="13">
        <v>117228.76100000001</v>
      </c>
      <c r="AA449" s="13">
        <v>788828.48300000012</v>
      </c>
      <c r="AB449" s="18">
        <v>0.14216381499258662</v>
      </c>
      <c r="AC449" s="14">
        <v>3.6856981983210402E-4</v>
      </c>
      <c r="AD449" s="14">
        <v>5.8489458269467704E-5</v>
      </c>
      <c r="AE449" s="14">
        <v>6.7676702493901734E-5</v>
      </c>
      <c r="AF449" s="14">
        <v>6.6043262020994668E-5</v>
      </c>
      <c r="AG449" s="14">
        <v>5.8395957303935984E-5</v>
      </c>
      <c r="AH449" s="14">
        <v>8.6545533799444011E-5</v>
      </c>
      <c r="AI449" s="14">
        <v>9.283058270128084E-5</v>
      </c>
      <c r="AJ449" s="14">
        <v>1.7792521604842178E-4</v>
      </c>
      <c r="AK449" s="14">
        <v>7.9176465587368807E-4</v>
      </c>
      <c r="AL449" s="14">
        <v>4.7769847196457186E-3</v>
      </c>
    </row>
    <row r="450" spans="1:38" x14ac:dyDescent="0.25">
      <c r="A450" s="12" t="s">
        <v>61</v>
      </c>
      <c r="B450">
        <v>2015</v>
      </c>
      <c r="C450" s="12" t="s">
        <v>511</v>
      </c>
      <c r="D450" s="1">
        <v>98</v>
      </c>
      <c r="E450" s="1">
        <v>51</v>
      </c>
      <c r="F450" s="1">
        <v>50</v>
      </c>
      <c r="G450" s="1">
        <v>54</v>
      </c>
      <c r="H450" s="1">
        <v>55</v>
      </c>
      <c r="I450" s="1">
        <v>61</v>
      </c>
      <c r="J450" s="1">
        <v>82</v>
      </c>
      <c r="K450" s="1">
        <v>86</v>
      </c>
      <c r="L450" s="1">
        <v>243</v>
      </c>
      <c r="M450" s="1">
        <v>595</v>
      </c>
      <c r="N450" s="1">
        <v>924</v>
      </c>
      <c r="O450" s="1">
        <f t="shared" si="6"/>
        <v>1375</v>
      </c>
      <c r="P450" s="13">
        <v>5424246</v>
      </c>
      <c r="Q450" s="13">
        <v>327592.27600000001</v>
      </c>
      <c r="R450" s="13">
        <v>698404.85900000017</v>
      </c>
      <c r="S450" s="13">
        <v>752300.41500000004</v>
      </c>
      <c r="T450" s="13">
        <v>700783.28200000024</v>
      </c>
      <c r="U450" s="13">
        <v>664810.92999999982</v>
      </c>
      <c r="V450" s="13">
        <v>780966.8670000002</v>
      </c>
      <c r="W450" s="13">
        <v>715333.33000000007</v>
      </c>
      <c r="X450" s="13">
        <v>427854.22899999982</v>
      </c>
      <c r="Y450" s="13">
        <v>243707.34400000004</v>
      </c>
      <c r="Z450" s="13">
        <v>114895.12099999997</v>
      </c>
      <c r="AA450" s="13">
        <v>786456.69399999978</v>
      </c>
      <c r="AB450" s="18">
        <v>0.14498912733677635</v>
      </c>
      <c r="AC450" s="14">
        <v>2.9915235241993309E-4</v>
      </c>
      <c r="AD450" s="14">
        <v>7.3023546933827948E-5</v>
      </c>
      <c r="AE450" s="14">
        <v>6.6462810604723646E-5</v>
      </c>
      <c r="AF450" s="14">
        <v>7.7056632752263605E-5</v>
      </c>
      <c r="AG450" s="14">
        <v>8.2730288444565761E-5</v>
      </c>
      <c r="AH450" s="14">
        <v>7.8108307250376581E-5</v>
      </c>
      <c r="AI450" s="14">
        <v>1.146318737867282E-4</v>
      </c>
      <c r="AJ450" s="14">
        <v>2.0100303835024157E-4</v>
      </c>
      <c r="AK450" s="14">
        <v>9.970975679748082E-4</v>
      </c>
      <c r="AL450" s="14">
        <v>5.1786359144005787E-3</v>
      </c>
    </row>
    <row r="451" spans="1:38" x14ac:dyDescent="0.25">
      <c r="A451" s="12" t="s">
        <v>61</v>
      </c>
      <c r="B451">
        <v>2016</v>
      </c>
      <c r="C451" s="12" t="s">
        <v>512</v>
      </c>
      <c r="D451" s="1">
        <v>106</v>
      </c>
      <c r="E451" s="1">
        <v>70</v>
      </c>
      <c r="F451" s="1">
        <v>58</v>
      </c>
      <c r="G451" s="1">
        <v>42</v>
      </c>
      <c r="H451" s="1">
        <v>64</v>
      </c>
      <c r="I451" s="1">
        <v>47</v>
      </c>
      <c r="J451" s="1">
        <v>99</v>
      </c>
      <c r="K451" s="1">
        <v>78</v>
      </c>
      <c r="L451" s="1">
        <v>159</v>
      </c>
      <c r="M451" s="1">
        <v>471</v>
      </c>
      <c r="N451" s="1">
        <v>708</v>
      </c>
      <c r="O451" s="1">
        <f t="shared" si="6"/>
        <v>1194</v>
      </c>
      <c r="P451" s="13">
        <v>5438601</v>
      </c>
      <c r="Q451" s="13">
        <v>326180.72100000008</v>
      </c>
      <c r="R451" s="13">
        <v>701427.32699999993</v>
      </c>
      <c r="S451" s="13">
        <v>755636.70000000007</v>
      </c>
      <c r="T451" s="13">
        <v>699027.54999999981</v>
      </c>
      <c r="U451" s="13">
        <v>659119.66199999989</v>
      </c>
      <c r="V451" s="13">
        <v>765462.64599999995</v>
      </c>
      <c r="W451" s="13">
        <v>725248.32400000002</v>
      </c>
      <c r="X451" s="13">
        <v>446359.05799999996</v>
      </c>
      <c r="Y451" s="13">
        <v>241992.74900000001</v>
      </c>
      <c r="Z451" s="13">
        <v>117118.37100000007</v>
      </c>
      <c r="AA451" s="13">
        <v>805470.17800000007</v>
      </c>
      <c r="AB451" s="18">
        <v>0.1481024583344136</v>
      </c>
      <c r="AC451" s="14">
        <v>3.2497322243640506E-4</v>
      </c>
      <c r="AD451" s="14">
        <v>9.9796511064645198E-5</v>
      </c>
      <c r="AE451" s="14">
        <v>7.6756462464038603E-5</v>
      </c>
      <c r="AF451" s="14">
        <v>6.0083468813210597E-5</v>
      </c>
      <c r="AG451" s="14">
        <v>9.70992123126802E-5</v>
      </c>
      <c r="AH451" s="14">
        <v>6.140077539459711E-5</v>
      </c>
      <c r="AI451" s="14">
        <v>1.3650496902079017E-4</v>
      </c>
      <c r="AJ451" s="14">
        <v>1.7474720990203363E-4</v>
      </c>
      <c r="AK451" s="14">
        <v>6.5704448028729981E-4</v>
      </c>
      <c r="AL451" s="14">
        <v>4.021572328733976E-3</v>
      </c>
    </row>
    <row r="452" spans="1:38" x14ac:dyDescent="0.25">
      <c r="A452" s="12" t="s">
        <v>61</v>
      </c>
      <c r="B452">
        <v>2017</v>
      </c>
      <c r="C452" s="12" t="s">
        <v>513</v>
      </c>
      <c r="D452" s="1">
        <v>92</v>
      </c>
      <c r="E452" s="1">
        <v>53</v>
      </c>
      <c r="F452" s="1">
        <v>57</v>
      </c>
      <c r="G452" s="1">
        <v>63</v>
      </c>
      <c r="H452" s="1">
        <v>58</v>
      </c>
      <c r="I452" s="1">
        <v>67</v>
      </c>
      <c r="J452" s="1">
        <v>79</v>
      </c>
      <c r="K452" s="1">
        <v>124</v>
      </c>
      <c r="L452" s="1">
        <v>195</v>
      </c>
      <c r="M452" s="1">
        <v>521</v>
      </c>
      <c r="N452" s="1">
        <v>840</v>
      </c>
      <c r="O452" s="1">
        <f t="shared" ref="O452:O461" si="7">SUM(D452:M452)</f>
        <v>1309</v>
      </c>
      <c r="P452" s="13">
        <v>5446271</v>
      </c>
      <c r="Q452" s="13">
        <v>320921</v>
      </c>
      <c r="R452" s="13">
        <v>693114</v>
      </c>
      <c r="S452" s="13">
        <v>748384</v>
      </c>
      <c r="T452" s="13">
        <v>696566</v>
      </c>
      <c r="U452" s="13">
        <v>659915</v>
      </c>
      <c r="V452" s="13">
        <v>751572</v>
      </c>
      <c r="W452" s="13">
        <v>742698</v>
      </c>
      <c r="X452" s="13">
        <v>470847</v>
      </c>
      <c r="Y452" s="13">
        <v>246228</v>
      </c>
      <c r="Z452" s="13">
        <v>116026</v>
      </c>
      <c r="AA452" s="13">
        <v>833101</v>
      </c>
      <c r="AB452" s="18">
        <v>0.15296723207493715</v>
      </c>
      <c r="AC452" s="14">
        <v>2.866749137638235E-4</v>
      </c>
      <c r="AD452" s="14">
        <v>7.6466497574713538E-5</v>
      </c>
      <c r="AE452" s="14">
        <v>7.6164108265275581E-5</v>
      </c>
      <c r="AF452" s="14">
        <v>9.0443690906532901E-5</v>
      </c>
      <c r="AG452" s="14">
        <v>8.789010705924248E-5</v>
      </c>
      <c r="AH452" s="14">
        <v>8.9146482306419077E-5</v>
      </c>
      <c r="AI452" s="14">
        <v>1.0636894134628072E-4</v>
      </c>
      <c r="AJ452" s="14">
        <v>2.6335518756623701E-4</v>
      </c>
      <c r="AK452" s="14">
        <v>7.9194892538622739E-4</v>
      </c>
      <c r="AL452" s="14">
        <v>4.4903728474652233E-3</v>
      </c>
    </row>
    <row r="453" spans="1:38" x14ac:dyDescent="0.25">
      <c r="A453" s="12" t="s">
        <v>62</v>
      </c>
      <c r="B453">
        <v>2009</v>
      </c>
      <c r="C453" s="12" t="s">
        <v>514</v>
      </c>
      <c r="D453" s="1">
        <v>123</v>
      </c>
      <c r="E453" s="1">
        <v>27</v>
      </c>
      <c r="F453" s="1">
        <v>67</v>
      </c>
      <c r="G453" s="1">
        <v>59</v>
      </c>
      <c r="H453" s="1">
        <v>53</v>
      </c>
      <c r="I453" s="1">
        <v>59</v>
      </c>
      <c r="J453" s="1">
        <v>45</v>
      </c>
      <c r="K453" s="1">
        <v>37</v>
      </c>
      <c r="L453" s="1">
        <v>47</v>
      </c>
      <c r="M453" s="1">
        <v>69</v>
      </c>
      <c r="N453" s="1">
        <v>153</v>
      </c>
      <c r="O453" s="1">
        <f t="shared" si="7"/>
        <v>586</v>
      </c>
      <c r="P453" s="13">
        <v>519426</v>
      </c>
      <c r="Q453" s="13">
        <v>35722.439000000006</v>
      </c>
      <c r="R453" s="13">
        <v>67029.884000000005</v>
      </c>
      <c r="S453" s="13">
        <v>80415.207000000009</v>
      </c>
      <c r="T453" s="13">
        <v>67060.034</v>
      </c>
      <c r="U453" s="13">
        <v>64126.428</v>
      </c>
      <c r="V453" s="13">
        <v>81240.143999999986</v>
      </c>
      <c r="W453" s="13">
        <v>61507.877999999997</v>
      </c>
      <c r="X453" s="13">
        <v>33323.114999999998</v>
      </c>
      <c r="Y453" s="13">
        <v>21280.575999999997</v>
      </c>
      <c r="Z453" s="13">
        <v>7882.1490000000003</v>
      </c>
      <c r="AA453" s="13">
        <v>62485.839999999989</v>
      </c>
      <c r="AB453" s="18">
        <v>0.12029786726116903</v>
      </c>
      <c r="AC453" s="14">
        <v>3.4432139418027973E-3</v>
      </c>
      <c r="AD453" s="14">
        <v>4.0280541138934387E-4</v>
      </c>
      <c r="AE453" s="14">
        <v>8.3317574498067255E-4</v>
      </c>
      <c r="AF453" s="14">
        <v>8.798086800850712E-4</v>
      </c>
      <c r="AG453" s="14">
        <v>8.2649231608534319E-4</v>
      </c>
      <c r="AH453" s="14">
        <v>7.2624194265337601E-4</v>
      </c>
      <c r="AI453" s="14">
        <v>7.3161359915554234E-4</v>
      </c>
      <c r="AJ453" s="14">
        <v>1.1103403748419078E-3</v>
      </c>
      <c r="AK453" s="14">
        <v>2.2085868352435577E-3</v>
      </c>
      <c r="AL453" s="14">
        <v>8.7539578356105666E-3</v>
      </c>
    </row>
    <row r="454" spans="1:38" x14ac:dyDescent="0.25">
      <c r="A454" s="12" t="s">
        <v>62</v>
      </c>
      <c r="B454">
        <v>2010</v>
      </c>
      <c r="C454" s="12" t="s">
        <v>515</v>
      </c>
      <c r="D454" s="1">
        <v>101</v>
      </c>
      <c r="E454" s="1">
        <v>68</v>
      </c>
      <c r="F454" s="1">
        <v>58</v>
      </c>
      <c r="G454" s="1">
        <v>54</v>
      </c>
      <c r="H454" s="1">
        <v>53</v>
      </c>
      <c r="I454" s="1">
        <v>47</v>
      </c>
      <c r="J454" s="1">
        <v>73</v>
      </c>
      <c r="K454" s="1">
        <v>56</v>
      </c>
      <c r="L454" s="1">
        <v>70</v>
      </c>
      <c r="M454" s="1">
        <v>61</v>
      </c>
      <c r="N454" s="1">
        <v>187</v>
      </c>
      <c r="O454" s="1">
        <f t="shared" si="7"/>
        <v>641</v>
      </c>
      <c r="P454" s="13">
        <v>537671</v>
      </c>
      <c r="Q454" s="13">
        <v>35656.452000000005</v>
      </c>
      <c r="R454" s="13">
        <v>68534.260999999984</v>
      </c>
      <c r="S454" s="13">
        <v>80411.418999999994</v>
      </c>
      <c r="T454" s="13">
        <v>68406.895999999993</v>
      </c>
      <c r="U454" s="13">
        <v>65195.686000000002</v>
      </c>
      <c r="V454" s="13">
        <v>82623.87</v>
      </c>
      <c r="W454" s="13">
        <v>67551.90800000001</v>
      </c>
      <c r="X454" s="13">
        <v>37679.228999999992</v>
      </c>
      <c r="Y454" s="13">
        <v>22678.042999999998</v>
      </c>
      <c r="Z454" s="13">
        <v>8804.6000000000022</v>
      </c>
      <c r="AA454" s="13">
        <v>69161.871999999988</v>
      </c>
      <c r="AB454" s="18">
        <v>0.12863232720381049</v>
      </c>
      <c r="AC454" s="14">
        <v>2.832586932653871E-3</v>
      </c>
      <c r="AD454" s="14">
        <v>9.9220446836072282E-4</v>
      </c>
      <c r="AE454" s="14">
        <v>7.2129059182502429E-4</v>
      </c>
      <c r="AF454" s="14">
        <v>7.8939409851310903E-4</v>
      </c>
      <c r="AG454" s="14">
        <v>8.1293722409792578E-4</v>
      </c>
      <c r="AH454" s="14">
        <v>5.6884287797218894E-4</v>
      </c>
      <c r="AI454" s="14">
        <v>1.0806504532780922E-3</v>
      </c>
      <c r="AJ454" s="14">
        <v>1.4862299862876708E-3</v>
      </c>
      <c r="AK454" s="14">
        <v>3.0866860954448321E-3</v>
      </c>
      <c r="AL454" s="14">
        <v>6.9281966244917415E-3</v>
      </c>
    </row>
    <row r="455" spans="1:38" x14ac:dyDescent="0.25">
      <c r="A455" s="12" t="s">
        <v>62</v>
      </c>
      <c r="B455">
        <v>2011</v>
      </c>
      <c r="C455" s="12" t="s">
        <v>516</v>
      </c>
      <c r="D455" s="1">
        <v>108</v>
      </c>
      <c r="E455" s="1">
        <v>56</v>
      </c>
      <c r="F455" s="1">
        <v>52</v>
      </c>
      <c r="G455" s="1">
        <v>59</v>
      </c>
      <c r="H455" s="1">
        <v>43</v>
      </c>
      <c r="I455" s="1">
        <v>59</v>
      </c>
      <c r="J455" s="1">
        <v>48</v>
      </c>
      <c r="K455" s="1">
        <v>74</v>
      </c>
      <c r="L455" s="1">
        <v>51</v>
      </c>
      <c r="M455" s="1">
        <v>60</v>
      </c>
      <c r="N455" s="1">
        <v>185</v>
      </c>
      <c r="O455" s="1">
        <f t="shared" si="7"/>
        <v>610</v>
      </c>
      <c r="P455" s="13">
        <v>530679</v>
      </c>
      <c r="Q455" s="13">
        <v>38826.058999999994</v>
      </c>
      <c r="R455" s="13">
        <v>72225.653000000006</v>
      </c>
      <c r="S455" s="13">
        <v>77785.752000000008</v>
      </c>
      <c r="T455" s="13">
        <v>70992.251999999993</v>
      </c>
      <c r="U455" s="13">
        <v>63307.262000000002</v>
      </c>
      <c r="V455" s="13">
        <v>78134.71100000001</v>
      </c>
      <c r="W455" s="13">
        <v>65900.815999999992</v>
      </c>
      <c r="X455" s="13">
        <v>35775.474000000002</v>
      </c>
      <c r="Y455" s="13">
        <v>20393.716</v>
      </c>
      <c r="Z455" s="13">
        <v>7791.6599999999989</v>
      </c>
      <c r="AA455" s="13">
        <v>63960.85</v>
      </c>
      <c r="AB455" s="18">
        <v>0.12052643876995321</v>
      </c>
      <c r="AC455" s="14">
        <v>2.7816369413130502E-3</v>
      </c>
      <c r="AD455" s="14">
        <v>7.7534778397919083E-4</v>
      </c>
      <c r="AE455" s="14">
        <v>6.6850288983514607E-4</v>
      </c>
      <c r="AF455" s="14">
        <v>8.3107660819098969E-4</v>
      </c>
      <c r="AG455" s="14">
        <v>6.7922697399233601E-4</v>
      </c>
      <c r="AH455" s="14">
        <v>7.5510613970274998E-4</v>
      </c>
      <c r="AI455" s="14">
        <v>7.2836730883575108E-4</v>
      </c>
      <c r="AJ455" s="14">
        <v>2.0684561719573583E-3</v>
      </c>
      <c r="AK455" s="14">
        <v>2.5007703353327072E-3</v>
      </c>
      <c r="AL455" s="14">
        <v>7.7005413480567692E-3</v>
      </c>
    </row>
    <row r="456" spans="1:38" x14ac:dyDescent="0.25">
      <c r="A456" s="12" t="s">
        <v>62</v>
      </c>
      <c r="B456">
        <v>2012</v>
      </c>
      <c r="C456" s="12" t="s">
        <v>517</v>
      </c>
      <c r="D456" s="1">
        <v>112</v>
      </c>
      <c r="E456" s="1">
        <v>40</v>
      </c>
      <c r="F456" s="1">
        <v>40</v>
      </c>
      <c r="G456" s="1">
        <v>61</v>
      </c>
      <c r="H456" s="1">
        <v>52</v>
      </c>
      <c r="I456" s="1">
        <v>64</v>
      </c>
      <c r="J456" s="1">
        <v>50</v>
      </c>
      <c r="K456" s="1">
        <v>54</v>
      </c>
      <c r="L456" s="1">
        <v>39</v>
      </c>
      <c r="M456" s="1">
        <v>58</v>
      </c>
      <c r="N456" s="1">
        <v>151</v>
      </c>
      <c r="O456" s="1">
        <f t="shared" si="7"/>
        <v>570</v>
      </c>
      <c r="P456" s="13">
        <v>560013</v>
      </c>
      <c r="Q456" s="13">
        <v>38454.360000000008</v>
      </c>
      <c r="R456" s="13">
        <v>73894.048999999999</v>
      </c>
      <c r="S456" s="13">
        <v>79268.708000000013</v>
      </c>
      <c r="T456" s="13">
        <v>76961.332999999984</v>
      </c>
      <c r="U456" s="13">
        <v>68846.61099999999</v>
      </c>
      <c r="V456" s="13">
        <v>82175.246000000014</v>
      </c>
      <c r="W456" s="13">
        <v>71092.407000000007</v>
      </c>
      <c r="X456" s="13">
        <v>38537.858999999997</v>
      </c>
      <c r="Y456" s="13">
        <v>21766.835999999999</v>
      </c>
      <c r="Z456" s="13">
        <v>8578.1820000000007</v>
      </c>
      <c r="AA456" s="13">
        <v>68882.876999999993</v>
      </c>
      <c r="AB456" s="18">
        <v>0.12300228208988004</v>
      </c>
      <c r="AC456" s="14">
        <v>2.9125435971369689E-3</v>
      </c>
      <c r="AD456" s="14">
        <v>5.4131558009495461E-4</v>
      </c>
      <c r="AE456" s="14">
        <v>5.0461274075515393E-4</v>
      </c>
      <c r="AF456" s="14">
        <v>7.9260581414305825E-4</v>
      </c>
      <c r="AG456" s="14">
        <v>7.5530224719412857E-4</v>
      </c>
      <c r="AH456" s="14">
        <v>7.7882334541474921E-4</v>
      </c>
      <c r="AI456" s="14">
        <v>7.033099892088335E-4</v>
      </c>
      <c r="AJ456" s="14">
        <v>1.4012195124799229E-3</v>
      </c>
      <c r="AK456" s="14">
        <v>1.7917165361102552E-3</v>
      </c>
      <c r="AL456" s="14">
        <v>6.7613394073476173E-3</v>
      </c>
    </row>
    <row r="457" spans="1:38" x14ac:dyDescent="0.25">
      <c r="A457" s="12" t="s">
        <v>62</v>
      </c>
      <c r="B457">
        <v>2013</v>
      </c>
      <c r="C457" s="12" t="s">
        <v>518</v>
      </c>
      <c r="D457" s="1">
        <v>99</v>
      </c>
      <c r="E457" s="1">
        <v>45</v>
      </c>
      <c r="F457" s="1">
        <v>40</v>
      </c>
      <c r="G457" s="1">
        <v>46</v>
      </c>
      <c r="H457" s="1">
        <v>70</v>
      </c>
      <c r="I457" s="1">
        <v>52</v>
      </c>
      <c r="J457" s="1">
        <v>38</v>
      </c>
      <c r="K457" s="1">
        <v>56</v>
      </c>
      <c r="L457" s="1">
        <v>59</v>
      </c>
      <c r="M457" s="1">
        <v>63</v>
      </c>
      <c r="N457" s="1">
        <v>178</v>
      </c>
      <c r="O457" s="1">
        <f t="shared" si="7"/>
        <v>568</v>
      </c>
      <c r="P457" s="13">
        <v>498694</v>
      </c>
      <c r="Q457" s="13">
        <v>34096.671999999999</v>
      </c>
      <c r="R457" s="13">
        <v>65882.247999999992</v>
      </c>
      <c r="S457" s="13">
        <v>70778.94200000001</v>
      </c>
      <c r="T457" s="13">
        <v>68628.370999999985</v>
      </c>
      <c r="U457" s="13">
        <v>59628.420000000006</v>
      </c>
      <c r="V457" s="13">
        <v>69991.216</v>
      </c>
      <c r="W457" s="13">
        <v>66500.143000000011</v>
      </c>
      <c r="X457" s="13">
        <v>36226.008999999991</v>
      </c>
      <c r="Y457" s="13">
        <v>19807.528000000002</v>
      </c>
      <c r="Z457" s="13">
        <v>7621.5540000000001</v>
      </c>
      <c r="AA457" s="13">
        <v>63655.091</v>
      </c>
      <c r="AB457" s="18">
        <v>0.12764358704937295</v>
      </c>
      <c r="AC457" s="14">
        <v>2.9035091753236209E-3</v>
      </c>
      <c r="AD457" s="14">
        <v>6.8303680226576373E-4</v>
      </c>
      <c r="AE457" s="14">
        <v>5.6513984060400327E-4</v>
      </c>
      <c r="AF457" s="14">
        <v>6.7027672855589143E-4</v>
      </c>
      <c r="AG457" s="14">
        <v>1.173936857625944E-3</v>
      </c>
      <c r="AH457" s="14">
        <v>7.429503725153168E-4</v>
      </c>
      <c r="AI457" s="14">
        <v>5.7142734264496232E-4</v>
      </c>
      <c r="AJ457" s="14">
        <v>1.5458506621582305E-3</v>
      </c>
      <c r="AK457" s="14">
        <v>2.9786654851630145E-3</v>
      </c>
      <c r="AL457" s="14">
        <v>8.2660307858476098E-3</v>
      </c>
    </row>
    <row r="458" spans="1:38" x14ac:dyDescent="0.25">
      <c r="A458" s="12" t="s">
        <v>62</v>
      </c>
      <c r="B458">
        <v>2014</v>
      </c>
      <c r="C458" s="12" t="s">
        <v>519</v>
      </c>
      <c r="D458" s="1">
        <v>117</v>
      </c>
      <c r="E458" s="1">
        <v>45</v>
      </c>
      <c r="F458" s="1">
        <v>67</v>
      </c>
      <c r="G458" s="1">
        <v>49</v>
      </c>
      <c r="H458" s="1">
        <v>46</v>
      </c>
      <c r="I458" s="1">
        <v>41</v>
      </c>
      <c r="J458" s="1">
        <v>54</v>
      </c>
      <c r="K458" s="1">
        <v>49</v>
      </c>
      <c r="L458" s="1">
        <v>65</v>
      </c>
      <c r="M458" s="1">
        <v>49</v>
      </c>
      <c r="N458" s="1">
        <v>163</v>
      </c>
      <c r="O458" s="1">
        <f t="shared" si="7"/>
        <v>582</v>
      </c>
      <c r="P458" s="13">
        <v>541702</v>
      </c>
      <c r="Q458" s="13">
        <v>35911.311000000002</v>
      </c>
      <c r="R458" s="13">
        <v>70763.042000000016</v>
      </c>
      <c r="S458" s="13">
        <v>77056.660999999993</v>
      </c>
      <c r="T458" s="13">
        <v>78026.312999999995</v>
      </c>
      <c r="U458" s="13">
        <v>65628.247000000003</v>
      </c>
      <c r="V458" s="13">
        <v>72773.612999999983</v>
      </c>
      <c r="W458" s="13">
        <v>71566.815000000017</v>
      </c>
      <c r="X458" s="13">
        <v>40325.80599999999</v>
      </c>
      <c r="Y458" s="13">
        <v>21279.026000000002</v>
      </c>
      <c r="Z458" s="13">
        <v>8257.5889999999999</v>
      </c>
      <c r="AA458" s="13">
        <v>69862.421000000002</v>
      </c>
      <c r="AB458" s="18">
        <v>0.12896836452514482</v>
      </c>
      <c r="AC458" s="14">
        <v>3.2580264195868538E-3</v>
      </c>
      <c r="AD458" s="14">
        <v>6.3592517687410875E-4</v>
      </c>
      <c r="AE458" s="14">
        <v>8.6949004966618013E-4</v>
      </c>
      <c r="AF458" s="14">
        <v>6.279932770884612E-4</v>
      </c>
      <c r="AG458" s="14">
        <v>7.0091770087962269E-4</v>
      </c>
      <c r="AH458" s="14">
        <v>5.6339101921461568E-4</v>
      </c>
      <c r="AI458" s="14">
        <v>7.5453965640359969E-4</v>
      </c>
      <c r="AJ458" s="14">
        <v>1.215102805384721E-3</v>
      </c>
      <c r="AK458" s="14">
        <v>3.0546510916430103E-3</v>
      </c>
      <c r="AL458" s="14">
        <v>5.9339354380558299E-3</v>
      </c>
    </row>
    <row r="459" spans="1:38" x14ac:dyDescent="0.25">
      <c r="A459" s="12" t="s">
        <v>62</v>
      </c>
      <c r="B459">
        <v>2015</v>
      </c>
      <c r="C459" s="12" t="s">
        <v>520</v>
      </c>
      <c r="D459" s="1">
        <v>95</v>
      </c>
      <c r="E459" s="1">
        <v>42</v>
      </c>
      <c r="F459" s="1">
        <v>32</v>
      </c>
      <c r="G459" s="1">
        <v>58</v>
      </c>
      <c r="H459" s="1">
        <v>45</v>
      </c>
      <c r="I459" s="1">
        <v>75</v>
      </c>
      <c r="J459" s="1">
        <v>57</v>
      </c>
      <c r="K459" s="1">
        <v>66</v>
      </c>
      <c r="L459" s="1">
        <v>60</v>
      </c>
      <c r="M459" s="1">
        <v>62</v>
      </c>
      <c r="N459" s="1">
        <v>188</v>
      </c>
      <c r="O459" s="1">
        <f t="shared" si="7"/>
        <v>592</v>
      </c>
      <c r="P459" s="13">
        <v>510198</v>
      </c>
      <c r="Q459" s="13">
        <v>32801.687000000005</v>
      </c>
      <c r="R459" s="13">
        <v>66994.024000000005</v>
      </c>
      <c r="S459" s="13">
        <v>72571.356999999989</v>
      </c>
      <c r="T459" s="13">
        <v>68412.987000000008</v>
      </c>
      <c r="U459" s="13">
        <v>59987.608000000007</v>
      </c>
      <c r="V459" s="13">
        <v>66932.83199999998</v>
      </c>
      <c r="W459" s="13">
        <v>70780.774999999994</v>
      </c>
      <c r="X459" s="13">
        <v>41818.155999999995</v>
      </c>
      <c r="Y459" s="13">
        <v>21471.459000000003</v>
      </c>
      <c r="Z459" s="13">
        <v>8752.6949999999997</v>
      </c>
      <c r="AA459" s="13">
        <v>72042.31</v>
      </c>
      <c r="AB459" s="18">
        <v>0.14120461075896024</v>
      </c>
      <c r="AC459" s="14">
        <v>2.8961925037575046E-3</v>
      </c>
      <c r="AD459" s="14">
        <v>6.2692158930474152E-4</v>
      </c>
      <c r="AE459" s="14">
        <v>4.4094531675906243E-4</v>
      </c>
      <c r="AF459" s="14">
        <v>8.477922473988746E-4</v>
      </c>
      <c r="AG459" s="14">
        <v>7.50154931998622E-4</v>
      </c>
      <c r="AH459" s="14">
        <v>1.1205263210736403E-3</v>
      </c>
      <c r="AI459" s="14">
        <v>8.0530341748871791E-4</v>
      </c>
      <c r="AJ459" s="14">
        <v>1.5782618439703559E-3</v>
      </c>
      <c r="AK459" s="14">
        <v>2.7944072175067375E-3</v>
      </c>
      <c r="AL459" s="14">
        <v>7.0835325576865185E-3</v>
      </c>
    </row>
    <row r="460" spans="1:38" x14ac:dyDescent="0.25">
      <c r="A460" s="12" t="s">
        <v>62</v>
      </c>
      <c r="B460">
        <v>2016</v>
      </c>
      <c r="C460" s="12" t="s">
        <v>521</v>
      </c>
      <c r="D460" s="1">
        <v>81</v>
      </c>
      <c r="E460" s="1">
        <v>47</v>
      </c>
      <c r="F460" s="1">
        <v>56</v>
      </c>
      <c r="G460" s="1">
        <v>52</v>
      </c>
      <c r="H460" s="1">
        <v>51</v>
      </c>
      <c r="I460" s="1">
        <v>57</v>
      </c>
      <c r="J460" s="1">
        <v>53</v>
      </c>
      <c r="K460" s="1">
        <v>52</v>
      </c>
      <c r="L460" s="1">
        <v>65</v>
      </c>
      <c r="M460" s="1">
        <v>49</v>
      </c>
      <c r="N460" s="1">
        <v>166</v>
      </c>
      <c r="O460" s="1">
        <f t="shared" si="7"/>
        <v>563</v>
      </c>
      <c r="P460" s="13">
        <v>490148</v>
      </c>
      <c r="Q460" s="13">
        <v>32210.192999999999</v>
      </c>
      <c r="R460" s="13">
        <v>67026.941999999995</v>
      </c>
      <c r="S460" s="13">
        <v>65014.995999999999</v>
      </c>
      <c r="T460" s="13">
        <v>65874.232000000004</v>
      </c>
      <c r="U460" s="13">
        <v>59140.994999999995</v>
      </c>
      <c r="V460" s="13">
        <v>62570.478999999999</v>
      </c>
      <c r="W460" s="13">
        <v>67318.626999999993</v>
      </c>
      <c r="X460" s="13">
        <v>41483.021999999997</v>
      </c>
      <c r="Y460" s="13">
        <v>21250.66</v>
      </c>
      <c r="Z460" s="13">
        <v>8469.7879999999986</v>
      </c>
      <c r="AA460" s="13">
        <v>71203.47</v>
      </c>
      <c r="AB460" s="18">
        <v>0.14526932681557408</v>
      </c>
      <c r="AC460" s="14">
        <v>2.5147319048973099E-3</v>
      </c>
      <c r="AD460" s="14">
        <v>7.0121056693888859E-4</v>
      </c>
      <c r="AE460" s="14">
        <v>8.6133974383386877E-4</v>
      </c>
      <c r="AF460" s="14">
        <v>7.8938301701946218E-4</v>
      </c>
      <c r="AG460" s="14">
        <v>8.6234599198068958E-4</v>
      </c>
      <c r="AH460" s="14">
        <v>9.1097272884869561E-4</v>
      </c>
      <c r="AI460" s="14">
        <v>7.8730066791172083E-4</v>
      </c>
      <c r="AJ460" s="14">
        <v>1.2535248757913539E-3</v>
      </c>
      <c r="AK460" s="14">
        <v>3.0587285289021614E-3</v>
      </c>
      <c r="AL460" s="14">
        <v>5.7852687694190229E-3</v>
      </c>
    </row>
    <row r="461" spans="1:38" x14ac:dyDescent="0.25">
      <c r="A461" s="12" t="s">
        <v>62</v>
      </c>
      <c r="B461">
        <v>2017</v>
      </c>
      <c r="C461" s="12" t="s">
        <v>522</v>
      </c>
      <c r="D461" s="1">
        <v>109</v>
      </c>
      <c r="E461" s="1">
        <v>39</v>
      </c>
      <c r="F461" s="1">
        <v>50</v>
      </c>
      <c r="G461" s="1">
        <v>52</v>
      </c>
      <c r="H461" s="1">
        <v>48</v>
      </c>
      <c r="I461" s="1">
        <v>44</v>
      </c>
      <c r="J461" s="1">
        <v>39</v>
      </c>
      <c r="K461" s="1">
        <v>44</v>
      </c>
      <c r="L461" s="1">
        <v>74</v>
      </c>
      <c r="M461" s="1">
        <v>64</v>
      </c>
      <c r="N461" s="1">
        <v>182</v>
      </c>
      <c r="O461" s="1">
        <f t="shared" si="7"/>
        <v>563</v>
      </c>
      <c r="P461" s="13">
        <v>541693</v>
      </c>
      <c r="Q461" s="13">
        <v>34227</v>
      </c>
      <c r="R461" s="13">
        <v>72247</v>
      </c>
      <c r="S461" s="13">
        <v>75543</v>
      </c>
      <c r="T461" s="13">
        <v>76586</v>
      </c>
      <c r="U461" s="13">
        <v>65717</v>
      </c>
      <c r="V461" s="13">
        <v>66377</v>
      </c>
      <c r="W461" s="13">
        <v>74600</v>
      </c>
      <c r="X461" s="13">
        <v>45551</v>
      </c>
      <c r="Y461" s="13">
        <v>21917</v>
      </c>
      <c r="Z461" s="13">
        <v>8928</v>
      </c>
      <c r="AA461" s="13">
        <v>76396</v>
      </c>
      <c r="AB461" s="18">
        <v>0.14103191291008008</v>
      </c>
      <c r="AC461" s="14">
        <v>3.184620328980045E-3</v>
      </c>
      <c r="AD461" s="14">
        <v>5.398148019986989E-4</v>
      </c>
      <c r="AE461" s="14">
        <v>6.6187469388295404E-4</v>
      </c>
      <c r="AF461" s="14">
        <v>6.789752696315254E-4</v>
      </c>
      <c r="AG461" s="14">
        <v>7.3040461372247663E-4</v>
      </c>
      <c r="AH461" s="14">
        <v>6.6288021453214218E-4</v>
      </c>
      <c r="AI461" s="14">
        <v>5.2278820375335116E-4</v>
      </c>
      <c r="AJ461" s="14">
        <v>9.6595025356194155E-4</v>
      </c>
      <c r="AK461" s="14">
        <v>3.3763745038098282E-3</v>
      </c>
      <c r="AL461" s="14">
        <v>7.1684587813620072E-3</v>
      </c>
    </row>
  </sheetData>
  <autoFilter ref="A2:AL461" xr:uid="{C65122B8-2E83-4D9C-82E6-F99334E191BB}"/>
  <conditionalFormatting sqref="AB3:AB461">
    <cfRule type="cellIs" dxfId="1" priority="1" operator="greaterThan">
      <formula>0.1766</formula>
    </cfRule>
    <cfRule type="cellIs" dxfId="0" priority="2" operator="greaterThan">
      <formula>0.1766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55F3-36B6-4610-A9E8-3CE2F85DA7D7}">
  <dimension ref="A1:N23"/>
  <sheetViews>
    <sheetView tabSelected="1" topLeftCell="A3" workbookViewId="0">
      <selection activeCell="C12" sqref="C12"/>
    </sheetView>
  </sheetViews>
  <sheetFormatPr defaultRowHeight="15" x14ac:dyDescent="0.25"/>
  <cols>
    <col min="1" max="1" width="29.140625" style="3" bestFit="1" customWidth="1"/>
    <col min="2" max="2" width="25.42578125" customWidth="1"/>
    <col min="3" max="3" width="30.7109375" bestFit="1" customWidth="1"/>
  </cols>
  <sheetData>
    <row r="1" spans="1:14" ht="18.75" x14ac:dyDescent="0.3">
      <c r="A1" s="31" t="s">
        <v>528</v>
      </c>
      <c r="B1" s="31"/>
      <c r="C1" s="31"/>
    </row>
    <row r="2" spans="1:14" x14ac:dyDescent="0.25">
      <c r="B2" s="3" t="s">
        <v>529</v>
      </c>
      <c r="C2" s="3" t="s">
        <v>530</v>
      </c>
    </row>
    <row r="3" spans="1:14" x14ac:dyDescent="0.25">
      <c r="A3" s="3" t="s">
        <v>532</v>
      </c>
      <c r="B3" t="s">
        <v>545</v>
      </c>
      <c r="C3" t="s">
        <v>544</v>
      </c>
    </row>
    <row r="4" spans="1:14" x14ac:dyDescent="0.25">
      <c r="A4" s="3" t="s">
        <v>531</v>
      </c>
      <c r="B4" t="s">
        <v>546</v>
      </c>
      <c r="C4" t="s">
        <v>546</v>
      </c>
    </row>
    <row r="5" spans="1:14" x14ac:dyDescent="0.25">
      <c r="A5" s="3" t="s">
        <v>547</v>
      </c>
      <c r="B5" t="s">
        <v>550</v>
      </c>
      <c r="C5" t="s">
        <v>554</v>
      </c>
    </row>
    <row r="6" spans="1:14" x14ac:dyDescent="0.25">
      <c r="A6" s="3" t="s">
        <v>533</v>
      </c>
      <c r="B6" t="s">
        <v>549</v>
      </c>
      <c r="C6" t="s">
        <v>556</v>
      </c>
    </row>
    <row r="7" spans="1:14" x14ac:dyDescent="0.25">
      <c r="A7" s="3" t="s">
        <v>534</v>
      </c>
      <c r="B7" s="22">
        <f>_xlfn.VAR.P('Integrated Data'!AB3:AB461)</f>
        <v>3.3489105221532948E-4</v>
      </c>
      <c r="C7" s="13">
        <f>_xlfn.VAR.P('Integrated Data'!N3:N461)</f>
        <v>951109.93043511279</v>
      </c>
    </row>
    <row r="8" spans="1:14" x14ac:dyDescent="0.25">
      <c r="A8" s="3" t="s">
        <v>535</v>
      </c>
      <c r="B8" s="22">
        <f>_xlfn.STDEV.P('Integrated Data'!AB4:AB462)</f>
        <v>1.8319760474344478E-2</v>
      </c>
      <c r="C8" s="1">
        <f>_xlfn.STDEV.P('Integrated Data'!N3:N461)</f>
        <v>975.24865056820909</v>
      </c>
    </row>
    <row r="9" spans="1:14" ht="15.75" x14ac:dyDescent="0.3">
      <c r="A9" s="3" t="s">
        <v>536</v>
      </c>
      <c r="B9" s="20">
        <f>AVERAGE('Integrated Data'!AB3:AB461)</f>
        <v>0.13721026272244216</v>
      </c>
      <c r="C9" s="1">
        <f>AVERAGE('Integrated Data'!N3:N461)</f>
        <v>889.16122004357294</v>
      </c>
      <c r="N9" s="19"/>
    </row>
    <row r="10" spans="1:14" x14ac:dyDescent="0.25">
      <c r="A10" s="3" t="s">
        <v>537</v>
      </c>
      <c r="B10" s="23">
        <f>B11/COUNT('Integrated Data'!AB3:AB461)</f>
        <v>1.7429193899782137E-2</v>
      </c>
      <c r="C10" s="18">
        <f>C12/COUNT('Integrated Data'!N3:N461)</f>
        <v>3.9215686274509803E-2</v>
      </c>
    </row>
    <row r="11" spans="1:14" x14ac:dyDescent="0.25">
      <c r="A11" s="24" t="s">
        <v>551</v>
      </c>
      <c r="B11" s="21">
        <f>COUNTIF('Integrated Data'!AB3:AB461,"&gt;0.1766")</f>
        <v>8</v>
      </c>
    </row>
    <row r="12" spans="1:14" x14ac:dyDescent="0.25">
      <c r="A12" s="24" t="s">
        <v>555</v>
      </c>
      <c r="C12">
        <f>COUNTIF('Integrated Data'!N3:N461,"&gt;2839")</f>
        <v>18</v>
      </c>
    </row>
    <row r="14" spans="1:14" ht="18.75" x14ac:dyDescent="0.3">
      <c r="A14" s="5" t="s">
        <v>538</v>
      </c>
    </row>
    <row r="15" spans="1:14" x14ac:dyDescent="0.25">
      <c r="A15" s="3" t="s">
        <v>539</v>
      </c>
      <c r="B15" s="3" t="s">
        <v>559</v>
      </c>
      <c r="C15" s="3" t="s">
        <v>557</v>
      </c>
    </row>
    <row r="16" spans="1:14" x14ac:dyDescent="0.25">
      <c r="A16" s="3" t="s">
        <v>540</v>
      </c>
      <c r="B16" t="s">
        <v>558</v>
      </c>
    </row>
    <row r="17" spans="1:3" x14ac:dyDescent="0.25">
      <c r="A17" s="3" t="s">
        <v>541</v>
      </c>
      <c r="B17" s="29">
        <f>CORREL('Integrated Data'!AA3:AA461,'Integrated Data'!O3:O461)</f>
        <v>0.94392614030507771</v>
      </c>
    </row>
    <row r="18" spans="1:3" x14ac:dyDescent="0.25">
      <c r="A18" s="3" t="s">
        <v>542</v>
      </c>
      <c r="B18" t="s">
        <v>560</v>
      </c>
    </row>
    <row r="19" spans="1:3" x14ac:dyDescent="0.25">
      <c r="A19" s="3" t="s">
        <v>543</v>
      </c>
      <c r="B19" s="32" t="s">
        <v>561</v>
      </c>
      <c r="C19" s="32"/>
    </row>
    <row r="20" spans="1:3" x14ac:dyDescent="0.25">
      <c r="B20" s="32"/>
      <c r="C20" s="32"/>
    </row>
    <row r="22" spans="1:3" ht="45" x14ac:dyDescent="0.25">
      <c r="A22" s="30" t="s">
        <v>562</v>
      </c>
      <c r="B22" s="29">
        <f>CORREL('Integrated Data'!P3:P461,'Integrated Data'!O3:O461)</f>
        <v>0.95476609355194964</v>
      </c>
    </row>
    <row r="23" spans="1:3" ht="79.5" customHeight="1" x14ac:dyDescent="0.25">
      <c r="B23" s="32" t="s">
        <v>563</v>
      </c>
      <c r="C23" s="32"/>
    </row>
  </sheetData>
  <mergeCells count="3">
    <mergeCell ref="A1:C1"/>
    <mergeCell ref="B19:C20"/>
    <mergeCell ref="B23:C23"/>
  </mergeCells>
  <pageMargins left="0.7" right="0.7" top="0.75" bottom="0.75" header="0.3" footer="0.3"/>
  <pageSetup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Integrated Data</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T</dc:creator>
  <cp:lastModifiedBy>K T</cp:lastModifiedBy>
  <dcterms:created xsi:type="dcterms:W3CDTF">2022-11-21T17:55:49Z</dcterms:created>
  <dcterms:modified xsi:type="dcterms:W3CDTF">2022-12-16T01:48:01Z</dcterms:modified>
</cp:coreProperties>
</file>