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Data Analyst\Excel\"/>
    </mc:Choice>
  </mc:AlternateContent>
  <xr:revisionPtr revIDLastSave="0" documentId="13_ncr:1_{D8372C5E-D6E1-48C9-B2CE-32A1104C943C}" xr6:coauthVersionLast="47" xr6:coauthVersionMax="47" xr10:uidLastSave="{00000000-0000-0000-0000-000000000000}"/>
  <bookViews>
    <workbookView xWindow="-120" yWindow="-120" windowWidth="20730" windowHeight="11760" activeTab="2"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<sst xmlns="http://schemas.openxmlformats.org/spreadsheetml/2006/main" count="16274" uniqueCount="52">
  <si>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</si>
  <si>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</si>
  <si>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</si>
  <si>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</si>
  <si>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</si>
  <si>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</si>
  <si>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</si>
  <si>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</si>
  <si>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</si>
  <si>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</si>
  <si>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</si>
  <si>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</si>
  <si>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</si>
  <si>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</si>
  <si>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</si>
  <si>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</si>
  <si>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</si>
  <si>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</si>
  <si>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</si>
  <si>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</si>
  <si>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</si>
  <si>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</si>
  <si>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</si>
  <si>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</si>
  <si>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</si>
  <si>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</si>
  <si>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</si>
  <si>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</si>
  <si>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</si>
  <si>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</si>
  <si>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</si>
  <si>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</si>
  <si>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</si>
  <si>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</si>
  <si>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</si>
  <si>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</si>
  <si>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</si>
  <si>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</si>
  <si>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</si>
  <si>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</si>
  <si>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Maritial Status</t>
  </si>
  <si>
    <t>Age Category</t>
  </si>
  <si>
    <t>Row Labels</t>
  </si>
  <si>
    <t>Grand Total</t>
  </si>
  <si>
    <t>Column Labels</t>
  </si>
  <si>
    <t>Average of Income</t>
  </si>
  <si>
    <t>Count of Purchased Bike</t>
  </si>
  <si>
    <t>More than 10 Miles</t>
  </si>
  <si>
    <t>Adolescent 0 - 30</t>
  </si>
  <si>
    <t>Middle Age 31 - 54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</si>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</sst>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layout>
        <c:manualLayout>
          <c:xMode val="edge"/>
          <c:yMode val="edge"/>
          <c:x val="0.24040843190137179"/>
          <c:y val="7.762173296271715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 #,##0_ ;_ * \-#,##0_ ;_ * "-"??_ ;_ @_ </c:formatCode>
                <c:ptCount val="2"/>
                <c:pt idx="0">
                  <c:v>85000</c:v>
                </c:pt>
                <c:pt idx="1">
                  <c:v>78181.818181818177</c:v>
                </c:pt>
              </c:numCache>
            </c:numRef>
          </c:val>
          <c:extLst>
            <c:ext xmlns:c16="http://schemas.microsoft.com/office/drawing/2014/chart" uri="{C3380CC4-5D6E-409C-BE32-E72D297353CC}">
              <c16:uniqueId val="{00000000-7DA3-4896-8D90-B7283580410B}"/>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 #,##0_ ;_ * \-#,##0_ ;_ * "-"??_ ;_ @_ </c:formatCode>
                <c:ptCount val="2"/>
                <c:pt idx="0">
                  <c:v>68750</c:v>
                </c:pt>
                <c:pt idx="1">
                  <c:v>72727.272727272721</c:v>
                </c:pt>
              </c:numCache>
            </c:numRef>
          </c:val>
          <c:extLst>
            <c:ext xmlns:c16="http://schemas.microsoft.com/office/drawing/2014/chart" uri="{C3380CC4-5D6E-409C-BE32-E72D297353CC}">
              <c16:uniqueId val="{00000001-7DA3-4896-8D90-B7283580410B}"/>
            </c:ext>
          </c:extLst>
        </c:ser>
        <c:dLbls>
          <c:dLblPos val="outEnd"/>
          <c:showLegendKey val="0"/>
          <c:showVal val="1"/>
          <c:showCatName val="0"/>
          <c:showSerName val="0"/>
          <c:showPercent val="0"/>
          <c:showBubbleSize val="0"/>
        </c:dLbls>
        <c:gapWidth val="100"/>
        <c:overlap val="-24"/>
        <c:axId val="481758592"/>
        <c:axId val="481758944"/>
      </c:barChart>
      <c:catAx>
        <c:axId val="4817585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1"/>
                  <a:t>Gender</a:t>
                </a:r>
              </a:p>
            </c:rich>
          </c:tx>
          <c:layout>
            <c:manualLayout>
              <c:xMode val="edge"/>
              <c:yMode val="edge"/>
              <c:x val="0.39685080567303438"/>
              <c:y val="0.84275762010531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58944"/>
        <c:crosses val="autoZero"/>
        <c:auto val="1"/>
        <c:lblAlgn val="ctr"/>
        <c:lblOffset val="100"/>
        <c:noMultiLvlLbl val="0"/>
      </c:catAx>
      <c:valAx>
        <c:axId val="48175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5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C934-4583-B187-3B8F004D7FC7}"/>
            </c:ext>
          </c:extLst>
        </c:ser>
        <c:ser>
          <c:idx val="1"/>
          <c:order val="1"/>
          <c:tx>
            <c:strRef>
              <c:f>'Pivot table'!$C$16:$C$17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C934-4583-B187-3B8F004D7FC7}"/>
            </c:ext>
          </c:extLst>
        </c:ser>
        <c:dLbls>
          <c:showLegendKey val="0"/>
          <c:showVal val="0"/>
          <c:showCatName val="0"/>
          <c:showSerName val="0"/>
          <c:showPercent val="0"/>
          <c:showBubbleSize val="0"/>
        </c:dLbls>
        <c:marker val="1"/>
        <c:smooth val="0"/>
        <c:axId val="481777952"/>
        <c:axId val="481784992"/>
      </c:lineChart>
      <c:catAx>
        <c:axId val="4817779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1"/>
                  <a:t>Commute Distance</a:t>
                </a:r>
              </a:p>
            </c:rich>
          </c:tx>
          <c:layout>
            <c:manualLayout>
              <c:xMode val="edge"/>
              <c:yMode val="edge"/>
              <c:x val="0.42065955611333433"/>
              <c:y val="0.835306128269526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84992"/>
        <c:crosses val="autoZero"/>
        <c:auto val="1"/>
        <c:lblAlgn val="ctr"/>
        <c:lblOffset val="100"/>
        <c:noMultiLvlLbl val="0"/>
      </c:catAx>
      <c:valAx>
        <c:axId val="48178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7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table!PivotTable10</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Category</a:t>
            </a:r>
          </a:p>
        </c:rich>
      </c:tx>
      <c:layout>
        <c:manualLayout>
          <c:xMode val="edge"/>
          <c:yMode val="edge"/>
          <c:x val="0.300270297451247"/>
          <c:y val="7.056494938959352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table'!$A$34:$A$37</c:f>
              <c:strCache>
                <c:ptCount val="3"/>
                <c:pt idx="0">
                  <c:v>Adolescent 0 - 30</c:v>
                </c:pt>
                <c:pt idx="1">
                  <c:v>Middle Age 31 - 54</c:v>
                </c:pt>
                <c:pt idx="2">
                  <c:v>Old 55+</c:v>
                </c:pt>
              </c:strCache>
            </c:strRef>
          </c:cat>
          <c:val>
            <c:numRef>
              <c:f>'Pivot table'!$B$34:$B$37</c:f>
              <c:numCache>
                <c:formatCode>General</c:formatCode>
                <c:ptCount val="3"/>
                <c:pt idx="0">
                  <c:v>1</c:v>
                </c:pt>
                <c:pt idx="1">
                  <c:v>12</c:v>
                </c:pt>
                <c:pt idx="2">
                  <c:v>2</c:v>
                </c:pt>
              </c:numCache>
            </c:numRef>
          </c:val>
          <c:smooth val="0"/>
          <c:extLst>
            <c:ext xmlns:c16="http://schemas.microsoft.com/office/drawing/2014/chart" uri="{C3380CC4-5D6E-409C-BE32-E72D297353CC}">
              <c16:uniqueId val="{00000000-BAFE-4F82-91FB-0D3DA6289A79}"/>
            </c:ext>
          </c:extLst>
        </c:ser>
        <c:ser>
          <c:idx val="1"/>
          <c:order val="1"/>
          <c:tx>
            <c:strRef>
              <c:f>'Pivot table'!$C$32:$C$33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table'!$A$34:$A$37</c:f>
              <c:strCache>
                <c:ptCount val="3"/>
                <c:pt idx="0">
                  <c:v>Adolescent 0 - 30</c:v>
                </c:pt>
                <c:pt idx="1">
                  <c:v>Middle Age 31 - 54</c:v>
                </c:pt>
                <c:pt idx="2">
                  <c:v>Old 55+</c:v>
                </c:pt>
              </c:strCache>
            </c:strRef>
          </c:cat>
          <c:val>
            <c:numRef>
              <c:f>'Pivot table'!$C$34:$C$37</c:f>
              <c:numCache>
                <c:formatCode>General</c:formatCode>
                <c:ptCount val="3"/>
                <c:pt idx="0">
                  <c:v>4</c:v>
                </c:pt>
                <c:pt idx="1">
                  <c:v>13</c:v>
                </c:pt>
                <c:pt idx="2">
                  <c:v>2</c:v>
                </c:pt>
              </c:numCache>
            </c:numRef>
          </c:val>
          <c:smooth val="0"/>
          <c:extLst>
            <c:ext xmlns:c16="http://schemas.microsoft.com/office/drawing/2014/chart" uri="{C3380CC4-5D6E-409C-BE32-E72D297353CC}">
              <c16:uniqueId val="{00000001-BAFE-4F82-91FB-0D3DA6289A79}"/>
            </c:ext>
          </c:extLst>
        </c:ser>
        <c:dLbls>
          <c:showLegendKey val="0"/>
          <c:showVal val="0"/>
          <c:showCatName val="0"/>
          <c:showSerName val="0"/>
          <c:showPercent val="0"/>
          <c:showBubbleSize val="0"/>
        </c:dLbls>
        <c:marker val="1"/>
        <c:smooth val="0"/>
        <c:axId val="481798720"/>
        <c:axId val="481799072"/>
      </c:lineChart>
      <c:catAx>
        <c:axId val="4817987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600" b="1"/>
                  <a:t>Age Category</a:t>
                </a:r>
              </a:p>
            </c:rich>
          </c:tx>
          <c:layout>
            <c:manualLayout>
              <c:xMode val="edge"/>
              <c:yMode val="edge"/>
              <c:x val="0.38863953236458659"/>
              <c:y val="0.87093468500418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9072"/>
        <c:crosses val="autoZero"/>
        <c:auto val="1"/>
        <c:lblAlgn val="ctr"/>
        <c:lblOffset val="100"/>
        <c:noMultiLvlLbl val="0"/>
      </c:catAx>
      <c:valAx>
        <c:axId val="48179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 #,##0_ ;_ * \-#,##0_ ;_ * "-"??_ ;_ @_ </c:formatCode>
                <c:ptCount val="2"/>
                <c:pt idx="0">
                  <c:v>85000</c:v>
                </c:pt>
                <c:pt idx="1">
                  <c:v>78181.818181818177</c:v>
                </c:pt>
              </c:numCache>
            </c:numRef>
          </c:val>
          <c:extLst>
            <c:ext xmlns:c16="http://schemas.microsoft.com/office/drawing/2014/chart" uri="{C3380CC4-5D6E-409C-BE32-E72D297353CC}">
              <c16:uniqueId val="{00000000-9569-4717-9902-829EDA6B5BC9}"/>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 #,##0_ ;_ * \-#,##0_ ;_ * "-"??_ ;_ @_ </c:formatCode>
                <c:ptCount val="2"/>
                <c:pt idx="0">
                  <c:v>68750</c:v>
                </c:pt>
                <c:pt idx="1">
                  <c:v>72727.272727272721</c:v>
                </c:pt>
              </c:numCache>
            </c:numRef>
          </c:val>
          <c:extLst>
            <c:ext xmlns:c16="http://schemas.microsoft.com/office/drawing/2014/chart" uri="{C3380CC4-5D6E-409C-BE32-E72D297353CC}">
              <c16:uniqueId val="{00000001-9569-4717-9902-829EDA6B5BC9}"/>
            </c:ext>
          </c:extLst>
        </c:ser>
        <c:dLbls>
          <c:dLblPos val="outEnd"/>
          <c:showLegendKey val="0"/>
          <c:showVal val="1"/>
          <c:showCatName val="0"/>
          <c:showSerName val="0"/>
          <c:showPercent val="0"/>
          <c:showBubbleSize val="0"/>
        </c:dLbls>
        <c:gapWidth val="100"/>
        <c:overlap val="-24"/>
        <c:axId val="481758592"/>
        <c:axId val="481758944"/>
      </c:barChart>
      <c:catAx>
        <c:axId val="48175859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solidFill>
              <a:schemeClr val="accent1">
                <a:lumMod val="60000"/>
                <a:lumOff val="4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58944"/>
        <c:crosses val="autoZero"/>
        <c:auto val="1"/>
        <c:lblAlgn val="ctr"/>
        <c:lblOffset val="100"/>
        <c:noMultiLvlLbl val="0"/>
      </c:catAx>
      <c:valAx>
        <c:axId val="48175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5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ABB8-4E82-BA41-6D0E78208E70}"/>
            </c:ext>
          </c:extLst>
        </c:ser>
        <c:ser>
          <c:idx val="1"/>
          <c:order val="1"/>
          <c:tx>
            <c:strRef>
              <c:f>'Pivot table'!$C$16:$C$17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ABB8-4E82-BA41-6D0E78208E70}"/>
            </c:ext>
          </c:extLst>
        </c:ser>
        <c:dLbls>
          <c:showLegendKey val="0"/>
          <c:showVal val="0"/>
          <c:showCatName val="0"/>
          <c:showSerName val="0"/>
          <c:showPercent val="0"/>
          <c:showBubbleSize val="0"/>
        </c:dLbls>
        <c:marker val="1"/>
        <c:smooth val="0"/>
        <c:axId val="481777952"/>
        <c:axId val="481784992"/>
      </c:lineChart>
      <c:catAx>
        <c:axId val="481777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layout>
            <c:manualLayout>
              <c:xMode val="edge"/>
              <c:yMode val="edge"/>
              <c:x val="0.33072780026063925"/>
              <c:y val="0.79489408595105115"/>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1784992"/>
        <c:crosses val="autoZero"/>
        <c:auto val="1"/>
        <c:lblAlgn val="ctr"/>
        <c:lblOffset val="100"/>
        <c:noMultiLvlLbl val="0"/>
      </c:catAx>
      <c:valAx>
        <c:axId val="48178499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7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table'!$A$48:$A$66</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table'!$B$48:$B$66</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extLst>
            <c:ext xmlns:c16="http://schemas.microsoft.com/office/drawing/2014/chart" uri="{C3380CC4-5D6E-409C-BE32-E72D297353CC}">
              <c16:uniqueId val="{00000000-0F37-4146-A120-0577A6F2E530}"/>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table'!$A$48:$A$66</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table'!$C$48:$C$66</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extLst>
            <c:ext xmlns:c16="http://schemas.microsoft.com/office/drawing/2014/chart" uri="{C3380CC4-5D6E-409C-BE32-E72D297353CC}">
              <c16:uniqueId val="{00000001-0F37-4146-A120-0577A6F2E530}"/>
            </c:ext>
          </c:extLst>
        </c:ser>
        <c:dLbls>
          <c:showLegendKey val="0"/>
          <c:showVal val="0"/>
          <c:showCatName val="0"/>
          <c:showSerName val="0"/>
          <c:showPercent val="0"/>
          <c:showBubbleSize val="0"/>
        </c:dLbls>
        <c:marker val="1"/>
        <c:smooth val="0"/>
        <c:axId val="481788160"/>
        <c:axId val="481789216"/>
      </c:lineChart>
      <c:catAx>
        <c:axId val="4817881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89216"/>
        <c:crosses val="autoZero"/>
        <c:auto val="1"/>
        <c:lblAlgn val="ctr"/>
        <c:lblOffset val="100"/>
        <c:noMultiLvlLbl val="0"/>
      </c:catAx>
      <c:valAx>
        <c:axId val="48178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8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 0 - 30</c:v>
                </c:pt>
                <c:pt idx="1">
                  <c:v>Middle Age 31 - 54</c:v>
                </c:pt>
                <c:pt idx="2">
                  <c:v>Old 55+</c:v>
                </c:pt>
              </c:strCache>
            </c:strRef>
          </c:cat>
          <c:val>
            <c:numRef>
              <c:f>'Pivot table'!$B$34:$B$37</c:f>
              <c:numCache>
                <c:formatCode>General</c:formatCode>
                <c:ptCount val="3"/>
                <c:pt idx="0">
                  <c:v>1</c:v>
                </c:pt>
                <c:pt idx="1">
                  <c:v>12</c:v>
                </c:pt>
                <c:pt idx="2">
                  <c:v>2</c:v>
                </c:pt>
              </c:numCache>
            </c:numRef>
          </c:val>
          <c:smooth val="0"/>
          <c:extLst>
            <c:ext xmlns:c16="http://schemas.microsoft.com/office/drawing/2014/chart" uri="{C3380CC4-5D6E-409C-BE32-E72D297353CC}">
              <c16:uniqueId val="{00000000-F066-42D3-B932-027A791E1E50}"/>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 0 - 30</c:v>
                </c:pt>
                <c:pt idx="1">
                  <c:v>Middle Age 31 - 54</c:v>
                </c:pt>
                <c:pt idx="2">
                  <c:v>Old 55+</c:v>
                </c:pt>
              </c:strCache>
            </c:strRef>
          </c:cat>
          <c:val>
            <c:numRef>
              <c:f>'Pivot table'!$C$34:$C$37</c:f>
              <c:numCache>
                <c:formatCode>General</c:formatCode>
                <c:ptCount val="3"/>
                <c:pt idx="0">
                  <c:v>4</c:v>
                </c:pt>
                <c:pt idx="1">
                  <c:v>13</c:v>
                </c:pt>
                <c:pt idx="2">
                  <c:v>2</c:v>
                </c:pt>
              </c:numCache>
            </c:numRef>
          </c:val>
          <c:smooth val="0"/>
          <c:extLst>
            <c:ext xmlns:c16="http://schemas.microsoft.com/office/drawing/2014/chart" uri="{C3380CC4-5D6E-409C-BE32-E72D297353CC}">
              <c16:uniqueId val="{00000001-F066-42D3-B932-027A791E1E50}"/>
            </c:ext>
          </c:extLst>
        </c:ser>
        <c:dLbls>
          <c:showLegendKey val="0"/>
          <c:showVal val="0"/>
          <c:showCatName val="0"/>
          <c:showSerName val="0"/>
          <c:showPercent val="0"/>
          <c:showBubbleSize val="0"/>
        </c:dLbls>
        <c:marker val="1"/>
        <c:smooth val="0"/>
        <c:axId val="481798720"/>
        <c:axId val="481799072"/>
      </c:lineChart>
      <c:catAx>
        <c:axId val="48179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layout>
            <c:manualLayout>
              <c:xMode val="edge"/>
              <c:yMode val="edge"/>
              <c:x val="0.37021581291102656"/>
              <c:y val="0.79748142789571796"/>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9072"/>
        <c:crosses val="autoZero"/>
        <c:auto val="1"/>
        <c:lblAlgn val="ctr"/>
        <c:lblOffset val="100"/>
        <c:noMultiLvlLbl val="0"/>
      </c:catAx>
      <c:valAx>
        <c:axId val="48179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225970</xdr:colOff>
      <xdr:row>4</xdr:row>
      <xdr:rowOff>14652</xdr:rowOff>
    </xdr:from>
    <xdr:to>
      <xdr:col>10</xdr:col>
      <xdr:colOff>324970</xdr:colOff>
      <xdr:row>22</xdr:row>
      <xdr:rowOff>161192</xdr:rowOff>
    </xdr:to>
    <xdr:graphicFrame macro="">
      <xdr:nvGraphicFramePr>
        <xdr:cNvPr id="4" name="Chart 3">
          <a:extLst>
            <a:ext uri="{FF2B5EF4-FFF2-40B4-BE49-F238E27FC236}">
              <a16:creationId xmlns:a16="http://schemas.microsoft.com/office/drawing/2014/main" id="{A23E219B-CCE2-49E4-BAA1-EC9E41F65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235325</xdr:colOff>
      <xdr:row>22</xdr:row>
      <xdr:rowOff>171449</xdr:rowOff>
    </xdr:from>
    <xdr:to>
      <xdr:col>18</xdr:col>
      <xdr:colOff>41413</xdr:colOff>
      <xdr:row>38</xdr:row>
      <xdr:rowOff>33618</xdr:rowOff>
    </xdr:to>
    <xdr:graphicFrame macro="">
      <xdr:nvGraphicFramePr>
        <xdr:cNvPr id="7" name="Chart 6">
          <a:extLst>
            <a:ext uri="{FF2B5EF4-FFF2-40B4-BE49-F238E27FC236}">
              <a16:creationId xmlns:a16="http://schemas.microsoft.com/office/drawing/2014/main" id="{54A5C341-365C-4F15-94EC-5D47A4B41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329712</xdr:colOff>
      <xdr:row>4</xdr:row>
      <xdr:rowOff>16329</xdr:rowOff>
    </xdr:from>
    <xdr:to>
      <xdr:col>18</xdr:col>
      <xdr:colOff>7328</xdr:colOff>
      <xdr:row>22</xdr:row>
      <xdr:rowOff>153865</xdr:rowOff>
    </xdr:to>
    <xdr:graphicFrame macro="">
      <xdr:nvGraphicFramePr>
        <xdr:cNvPr id="9" name="Chart 8">
          <a:extLst>
            <a:ext uri="{FF2B5EF4-FFF2-40B4-BE49-F238E27FC236}">
              <a16:creationId xmlns:a16="http://schemas.microsoft.com/office/drawing/2014/main" id="{0B013DFC-5F97-4A70-B22D-7E8E37E26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5516</xdr:colOff>
      <xdr:row>4</xdr:row>
      <xdr:rowOff>26894</xdr:rowOff>
    </xdr:from>
    <xdr:to>
      <xdr:col>3</xdr:col>
      <xdr:colOff>207065</xdr:colOff>
      <xdr:row>11</xdr:row>
      <xdr:rowOff>156882</xdr:rowOff>
    </xdr:to>
    <mc:AlternateContent xmlns:mc="http://schemas.openxmlformats.org/markup-compatibility/2006">
      <mc:Choice xmlns:a14="http://schemas.microsoft.com/office/drawing/2010/main" Requires="a14">
        <xdr:graphicFrame macro="">
          <xdr:nvGraphicFramePr>
            <xdr:cNvPr id="10" name="Maritial Status">
              <a:extLst>
                <a:ext uri="{FF2B5EF4-FFF2-40B4-BE49-F238E27FC236}">
                  <a16:creationId xmlns:a16="http://schemas.microsoft.com/office/drawing/2014/main" id="{5E0F147A-8D42-541A-7DFC-5DD78A53F15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5516" y="788894"/>
              <a:ext cx="2016902" cy="1463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11905</xdr:colOff>
      <xdr:row>22</xdr:row>
      <xdr:rowOff>145676</xdr:rowOff>
    </xdr:from>
    <xdr:to>
      <xdr:col>3</xdr:col>
      <xdr:colOff>198783</xdr:colOff>
      <xdr:row>38</xdr:row>
      <xdr:rowOff>28576</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C9FF711B-2B89-D28F-279F-1F56143A0C3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905" y="4336676"/>
              <a:ext cx="2002231" cy="293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5953</xdr:colOff>
      <xdr:row>11</xdr:row>
      <xdr:rowOff>179294</xdr:rowOff>
    </xdr:from>
    <xdr:to>
      <xdr:col>3</xdr:col>
      <xdr:colOff>207065</xdr:colOff>
      <xdr:row>22</xdr:row>
      <xdr:rowOff>112059</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9B9088A6-69E9-476B-E458-CBE49F347B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53" y="2274794"/>
              <a:ext cx="2016465" cy="2028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28575</xdr:colOff>
      <xdr:row>1</xdr:row>
      <xdr:rowOff>0</xdr:rowOff>
    </xdr:from>
    <xdr:to>
      <xdr:col>12</xdr:col>
      <xdr:colOff>0</xdr:colOff>
      <xdr:row>13</xdr:row>
      <xdr:rowOff>190499</xdr:rowOff>
    </xdr:to>
    <xdr:graphicFrame macro="">
      <xdr:nvGraphicFramePr>
        <xdr:cNvPr id="2" name="Chart 1">
          <a:extLst>
            <a:ext uri="{FF2B5EF4-FFF2-40B4-BE49-F238E27FC236}">
              <a16:creationId xmlns:a16="http://schemas.microsoft.com/office/drawing/2014/main" id="{90D590C8-F288-2120-AFFE-FCDCA0F6D8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15</xdr:row>
      <xdr:rowOff>9525</xdr:rowOff>
    </xdr:from>
    <xdr:to>
      <xdr:col>11</xdr:col>
      <xdr:colOff>590551</xdr:colOff>
      <xdr:row>29</xdr:row>
      <xdr:rowOff>0</xdr:rowOff>
    </xdr:to>
    <xdr:graphicFrame macro="">
      <xdr:nvGraphicFramePr>
        <xdr:cNvPr id="4" name="Chart 3">
          <a:extLst>
            <a:ext uri="{FF2B5EF4-FFF2-40B4-BE49-F238E27FC236}">
              <a16:creationId xmlns:a16="http://schemas.microsoft.com/office/drawing/2014/main" id="{A861E962-30F0-0071-C679-29A82A103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45</xdr:row>
      <xdr:rowOff>19050</xdr:rowOff>
    </xdr:from>
    <xdr:to>
      <xdr:col>12</xdr:col>
      <xdr:colOff>38100</xdr:colOff>
      <xdr:row>66</xdr:row>
      <xdr:rowOff>57150</xdr:rowOff>
    </xdr:to>
    <xdr:graphicFrame macro="">
      <xdr:nvGraphicFramePr>
        <xdr:cNvPr id="6" name="Chart 5">
          <a:extLst>
            <a:ext uri="{FF2B5EF4-FFF2-40B4-BE49-F238E27FC236}">
              <a16:creationId xmlns:a16="http://schemas.microsoft.com/office/drawing/2014/main" id="{8980A778-7467-DA34-1B9B-CA34AC37F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xdr:colOff>
      <xdr:row>30</xdr:row>
      <xdr:rowOff>1</xdr:rowOff>
    </xdr:from>
    <xdr:to>
      <xdr:col>12</xdr:col>
      <xdr:colOff>0</xdr:colOff>
      <xdr:row>44</xdr:row>
      <xdr:rowOff>0</xdr:rowOff>
    </xdr:to>
    <xdr:graphicFrame macro="">
      <xdr:nvGraphicFramePr>
        <xdr:cNvPr id="8" name="Chart 7">
          <a:extLst>
            <a:ext uri="{FF2B5EF4-FFF2-40B4-BE49-F238E27FC236}">
              <a16:creationId xmlns:a16="http://schemas.microsoft.com/office/drawing/2014/main" id="{19A3339E-B33C-A0FD-9DCA-6E0B31271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467.689123495373" createdVersion="8" refreshedVersion="8" minRefreshableVersion="3" recordCount="1000" xr:uid="{D51939C9-CC1C-49C1-B71A-8E403895F65B}">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Category" numFmtId="0">
      <sharedItems count="3">
        <s v="Middle Age 31 - 54"/>
        <s v="Old 55+"/>
        <s v="Adolescent 0 - 30"/>
      </sharedItems>
    </cacheField>
    <cacheField name="Purchased Bike" numFmtId="0">
      <sharedItems count="2">
        <s v="No"/>
        <s v="Yes"/>
      </sharedItems>
    </cacheField>
  </cacheFields>
  <extLst>
    <ext xmlns:x14="http://schemas.microsoft.com/office/spreadsheetml/2009/9/main" uri="{725AE2AE-9491-48be-B2B4-4EB974FC3084}">
      <x14:pivotCacheDefinition pivotCacheId="757592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479E47-7F7E-45DB-9F36-7A5C99CA7300}" name="PivotTable10"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2:D3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28789C-AC83-4396-A47C-95C11B3ACB52}" name="PivotTable7"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6:D6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BC2A04-35F6-4FE3-8E64-93F36DC4DE51}" name="PivotTable5"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6:D2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DDA0FF-224E-4E6C-90D2-B1A14EC36914}"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9"/>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8C6A1320-FCEE-4DE2-9B85-1DC22D80DAB4}" sourceName="Maritial Status">
  <pivotTables>
    <pivotTable tabId="4" name="PivotTable5"/>
    <pivotTable tabId="4" name="PivotTable10"/>
    <pivotTable tabId="4" name="PivotTable3"/>
    <pivotTable tabId="4" name="PivotTable7"/>
  </pivotTables>
  <data>
    <tabular pivotCacheId="75759211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734FFD-A214-4916-8423-029B59AD4D8C}" sourceName="Education">
  <pivotTables>
    <pivotTable tabId="4" name="PivotTable3"/>
    <pivotTable tabId="4" name="PivotTable10"/>
    <pivotTable tabId="4" name="PivotTable5"/>
    <pivotTable tabId="4" name="PivotTable7"/>
  </pivotTables>
  <data>
    <tabular pivotCacheId="75759211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33E841-E599-4713-B152-D8DCB67B2DDB}" sourceName="Region">
  <pivotTables>
    <pivotTable tabId="4" name="PivotTable3"/>
    <pivotTable tabId="4" name="PivotTable10"/>
    <pivotTable tabId="4" name="PivotTable5"/>
    <pivotTable tabId="4" name="PivotTable7"/>
  </pivotTables>
  <data>
    <tabular pivotCacheId="75759211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08CD569F-09C9-4464-84A4-48CA4AF1CB58}" cache="Slicer_Maritial_Status" caption="Maritial Status" style="SlicerStyleDark3" rowHeight="241300"/>
  <slicer name="Education" xr10:uid="{3D0716A3-F79A-4D67-897E-9233A4488DB2}" cache="Slicer_Education" caption="Education" style="SlicerStyleDark3" rowHeight="241300"/>
  <slicer name="Region" xr10:uid="{0018084C-F058-444E-9F01-B0AB632A38CA}" cache="Slicer_Region" caption="Region" style="SlicerStyleDark3"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5546875" defaultRowHeight="15" x14ac:dyDescent="0.25"/>
  <cols>
    <col min="2" max="2" width="16.5703125" customWidth="1"/>
    <col min="4" max="4" width="14.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D74D9-77C8-4209-ADF9-D28E2378529F}">
  <dimension ref="A1:N1001"/>
  <sheetViews>
    <sheetView topLeftCell="C978" workbookViewId="0">
      <selection activeCell="M1" sqref="M1"/>
    </sheetView>
  </sheetViews>
  <sheetFormatPr defaultColWidth="9.85546875" defaultRowHeight="15" x14ac:dyDescent="0.25"/>
  <cols>
    <col min="2" max="2" width="35.140625" customWidth="1"/>
    <col min="3" max="3" width="13.140625" customWidth="1"/>
    <col min="4" max="4" width="14" style="3" customWidth="1"/>
    <col min="5" max="5" width="12.42578125" customWidth="1"/>
    <col min="6" max="6" width="18.28515625" customWidth="1"/>
    <col min="7" max="8" width="17.28515625" customWidth="1"/>
    <col min="10" max="10" width="22" customWidth="1"/>
    <col min="11" max="11" width="11.42578125" customWidth="1"/>
    <col min="12" max="12" width="8.140625" customWidth="1"/>
    <col min="13" max="13" width="20.140625" customWidth="1"/>
    <col min="14" max="14" width="18"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31 - 54", IF(L2&lt;31,"Adolescent 0 - 30","Invalid")))</f>
        <v>Middle Age 31 - 54</v>
      </c>
      <c r="N2" t="s">
        <v>18</v>
      </c>
    </row>
    <row r="3" spans="1:14" x14ac:dyDescent="0.25">
      <c r="A3">
        <v>24107</v>
      </c>
      <c r="B3" t="s">
        <v>36</v>
      </c>
      <c r="C3" t="s">
        <v>39</v>
      </c>
      <c r="D3" s="3">
        <v>30000</v>
      </c>
      <c r="E3">
        <v>3</v>
      </c>
      <c r="F3" t="s">
        <v>19</v>
      </c>
      <c r="G3" t="s">
        <v>20</v>
      </c>
      <c r="H3" t="s">
        <v>15</v>
      </c>
      <c r="I3">
        <v>1</v>
      </c>
      <c r="J3" t="s">
        <v>16</v>
      </c>
      <c r="K3" t="s">
        <v>17</v>
      </c>
      <c r="L3">
        <v>43</v>
      </c>
      <c r="M3" t="str">
        <f>IF(L3&gt;=54,"Old 55+",IF(L3&gt;=31,"Middle Age 31 - 54", IF(L3&lt;31,"Adolescent 0 - 30","Invalid")))</f>
        <v>Middle Age 31 - 54</v>
      </c>
      <c r="N3" t="s">
        <v>18</v>
      </c>
    </row>
    <row r="4" spans="1:14" x14ac:dyDescent="0.25">
      <c r="A4">
        <v>14177</v>
      </c>
      <c r="B4" t="s">
        <v>36</v>
      </c>
      <c r="C4" t="s">
        <v>39</v>
      </c>
      <c r="D4" s="3">
        <v>80000</v>
      </c>
      <c r="E4">
        <v>5</v>
      </c>
      <c r="F4" t="s">
        <v>19</v>
      </c>
      <c r="G4" t="s">
        <v>21</v>
      </c>
      <c r="H4" t="s">
        <v>18</v>
      </c>
      <c r="I4">
        <v>2</v>
      </c>
      <c r="J4" t="s">
        <v>22</v>
      </c>
      <c r="K4" t="s">
        <v>17</v>
      </c>
      <c r="L4">
        <v>60</v>
      </c>
      <c r="M4" t="str">
        <f t="shared" ref="M4:M67" si="0">IF(L4&gt;=54,"Old 55+",IF(L4&gt;=31,"Middle Age 31 - 54", IF(L4&lt;31,"Adolescent 0 - 30","Invalid")))</f>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31 - 54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31 - 54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31 - 54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31 - 54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31 - 54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31 - 54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 55+</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 31 - 54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31 - 54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31 - 54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31 - 54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31 - 54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31 - 54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31 - 54</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 31 - 54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31 - 54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31 - 54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0 - 30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31 - 54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31 - 54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31 - 54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0 - 30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31 - 54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31 - 54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31 - 54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31 - 54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0 - 30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0 - 30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31 - 54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31 - 54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31 - 54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31 - 54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31 - 54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31 - 54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31 - 54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31 - 54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31 - 54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0 - 30</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 31 - 54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31 - 54</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Old 55+</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31 - 54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31 - 54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31 - 54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31 - 54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31 - 54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31 - 54</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 31 - 54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31 - 54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0"/>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ref="M68:M131" si="1">IF(L68&gt;=54,"Old 55+",IF(L68&gt;=31,"Middle Age 31 - 54", IF(L68&lt;31,"Adolescent 0 - 30","Invalid")))</f>
        <v>Middle Age 31 - 54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31 - 54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31 - 54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0 - 30</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 31 - 54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31 - 54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31 - 54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31 - 54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31 - 54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0 - 30</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 0 - 30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31 - 54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31 - 54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31 - 54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31 - 54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0 - 30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31 - 54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0 - 30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31 - 54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31 - 54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0 - 30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31 - 54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0 - 30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0 - 30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31 - 54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31 - 54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31 - 54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31 - 54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0 - 30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31 - 54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31 - 54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31 - 54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31 - 54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31 - 54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31 - 54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0 - 30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31 - 54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31 - 54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31 - 54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31 - 54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31 - 54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31 - 54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31 - 54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31 - 54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0 - 30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0 - 30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31 - 54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31 - 54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0 - 30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31 - 54</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 31 - 54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31 - 54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31 - 54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31 - 54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31 - 54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31 - 54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1"/>
        <v>Middle Age 31 - 54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ref="M132:M195" si="2">IF(L132&gt;=54,"Old 55+",IF(L132&gt;=31,"Middle Age 31 - 54", IF(L132&lt;31,"Adolescent 0 - 30","Invalid")))</f>
        <v>Middle Age 31 - 54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31 - 54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31 - 54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31 - 54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31 - 54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31 - 54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31 - 54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0 - 30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31 - 54</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 31 - 54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31 - 54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31 - 54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31 - 54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31 - 54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0 - 30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31 - 54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31 - 54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31 - 54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31 - 54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31 - 54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31 - 54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31 - 54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 55+</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31 - 54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31 - 54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31 - 54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31 - 54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31 - 54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0 - 30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0 - 30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31 - 54</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 31 - 54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31 - 54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31 - 54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31 - 54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0 - 30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31 - 54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31 - 54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0 - 30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31 - 54</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31 - 54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31 - 54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31 - 54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31 - 54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 31 - 54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31 - 54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31 - 54</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si="2"/>
        <v>Middle Age 31 - 54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ref="M196:M259" si="3">IF(L196&gt;=54,"Old 55+",IF(L196&gt;=31,"Middle Age 31 - 54", IF(L196&lt;31,"Adolescent 0 - 30","Invalid")))</f>
        <v>Middle Age 31 - 54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0 - 30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31 - 54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31 - 54</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 31 - 54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31 - 54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0 - 30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31 - 54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31 - 54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31 - 54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31 - 54</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0 - 30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31 - 54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31 - 54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31 - 54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31 - 54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0 - 30</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 31 - 54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 55+</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 55+</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0 - 30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31 - 54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0 - 30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31 - 54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31 - 54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31 - 54</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 31 - 54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31 - 54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31 - 54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31 - 54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31 - 54</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31 - 54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31 - 54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0 - 30</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 31 - 54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31 - 54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0 - 30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31 - 54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31 - 54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31 - 54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0 - 30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31 - 54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0 - 30</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 31 - 54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31 - 54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31 - 54</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 31 - 54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31 - 54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31 - 54</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31 - 54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31 - 54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3"/>
        <v>Middle Age 31 - 54</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ref="M260:M323" si="4">IF(L260&gt;=54,"Old 55+",IF(L260&gt;=31,"Middle Age 31 - 54", IF(L260&lt;31,"Adolescent 0 - 30","Invalid")))</f>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31 - 54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31 - 54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31 - 54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31 - 54</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 31 - 54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31 - 54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31 - 54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0 - 30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31 - 54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31 - 54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31 - 54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31 - 54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0 - 30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31 - 54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0 - 30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31 - 54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31 - 54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31 - 54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31 - 54</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 31 - 54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31 - 54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31 - 54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31 - 54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31 - 54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31 - 54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31 - 54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31 - 54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31 - 54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31 - 54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31 - 54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 55+</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31 - 54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31 - 54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31 - 54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31 - 54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31 - 54</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 31 - 54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31 - 54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31 - 54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 55+</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0 - 30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31 - 54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31 - 54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31 - 54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31 - 54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31 - 54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31 - 54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31 - 54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31 - 54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31 - 54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31 - 54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31 - 54</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Old 55+</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31 - 54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31 - 54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4"/>
        <v>Middle Age 31 - 54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ref="M324:M387" si="5">IF(L324&gt;=54,"Old 55+",IF(L324&gt;=31,"Middle Age 31 - 54", IF(L324&lt;31,"Adolescent 0 - 30","Invalid")))</f>
        <v>Middle Age 31 - 54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31 - 54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31 - 54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31 - 54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0 - 30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31 - 54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31 - 54</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 31 - 54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0 - 30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31 - 54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31 - 54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31 - 54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31 - 54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31 - 54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31 - 54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31 - 54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0 - 30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31 - 54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31 - 54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31 - 54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31 - 54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31 - 54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31 - 54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31 - 54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31 - 54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0 - 30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0 - 30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31 - 54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31 - 54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31 - 54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31 - 54</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 31 - 54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31 - 54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31 - 54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 0 - 30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31 - 54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0 - 30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31 - 54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31 - 54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31 - 54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31 - 54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31 - 54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31 - 54</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 31 - 54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31 - 54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31 - 54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0 - 30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31 - 54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31 - 54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31 - 54</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 0 - 30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 31 - 54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31 - 54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0 - 30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5"/>
        <v>Middle Age 31 - 54</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ref="M388:M451" si="6">IF(L388&gt;=54,"Old 55+",IF(L388&gt;=31,"Middle Age 31 - 54", IF(L388&lt;31,"Adolescent 0 - 30","Invalid")))</f>
        <v>Middle Age 31 - 54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31 - 54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31 - 54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31 - 54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31 - 54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31 - 54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31 - 54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31 - 54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31 - 54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31 - 54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31 - 54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31 - 54</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 31 - 54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31 - 54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31 - 54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 55+</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31 - 54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31 - 54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31 - 54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31 - 54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31 - 54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31 - 54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31 - 54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31 - 54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31 - 54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31 - 54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31 - 54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31 - 54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31 - 54</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31 - 54</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 31 - 54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31 - 54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31 - 54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0 - 30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31 - 54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31 - 54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31 - 54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0 - 30</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 31 - 54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0 - 30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31 - 54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31 - 54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0 - 30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31 - 54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31 - 54</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 31 - 54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31 - 54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31 - 54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31 - 54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31 - 54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31 - 54</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 31 - 54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31 - 54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31 - 54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6"/>
        <v>Middle Age 31 - 54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ref="M452:M515" si="7">IF(L452&gt;=54,"Old 55+",IF(L452&gt;=31,"Middle Age 31 - 54", IF(L452&lt;31,"Adolescent 0 - 30","Invalid")))</f>
        <v>Middle Age 31 - 54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31 - 54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31 - 54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31 - 54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31 - 54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31 - 54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 31 - 54</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 31 - 54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31 - 54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31 - 54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31 - 54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31 - 54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31 - 54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31 - 54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31 - 54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31 - 54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0 - 30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31 - 54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31 - 54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31 - 54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31 - 54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31 - 54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31 - 54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31 - 54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31 - 54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31 - 54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31 - 54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31 - 54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31 - 54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31 - 54</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31 - 54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31 - 54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31 - 54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31 - 54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31 - 54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31 - 54</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31 - 54</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31 - 54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31 - 54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31 - 54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31 - 54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31 - 54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31 - 54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0 - 30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31 - 54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31 - 54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31 - 54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31 - 54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31 - 54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0 - 30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31 - 54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31 - 54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31 - 54</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si="7"/>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ref="M516:M579" si="8">IF(L516&gt;=54,"Old 55+",IF(L516&gt;=31,"Middle Age 31 - 54", IF(L516&lt;31,"Adolescent 0 - 30","Invalid")))</f>
        <v>Middle Age 31 - 54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31 - 54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31 - 54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31 - 54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31 - 54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31 - 54</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31 - 54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31 - 54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31 - 54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31 - 54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0 - 30</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0 - 30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0 - 30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31 - 54</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 31 - 54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31 - 54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31 - 54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31 - 54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31 - 54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31 - 54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31 - 54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0 - 30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31 - 54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31 - 54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0 - 30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31 - 54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31 - 54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31 - 54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31 - 54</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Old 55+</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31 - 54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31 - 54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31 - 54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31 - 54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31 - 54</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31 - 54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31 - 54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31 - 54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0 - 30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0 - 30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 55+</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31 - 54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31 - 54</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31 - 54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0 - 30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31 - 54</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31 - 54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8"/>
        <v>Middle Age 31 - 54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ref="M580:M643" si="9">IF(L580&gt;=54,"Old 55+",IF(L580&gt;=31,"Middle Age 31 - 54", IF(L580&lt;31,"Adolescent 0 - 30","Invalid")))</f>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31 - 54</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0 - 30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31 - 54</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31 - 54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31 - 54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31 - 54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31 - 54</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 31 - 54</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31 - 54</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31 - 54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31 - 54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31 - 54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31 - 54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31 - 54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31 - 54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31 - 54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31 - 54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0 - 30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31 - 54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31 - 54</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 31 - 54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31 - 54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31 - 54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31 - 54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31 - 54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0 - 30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31 - 54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31 - 54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31 - 54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31 - 54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31 - 54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31 - 54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0 - 30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31 - 54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31 - 54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0 - 30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0 - 30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31 - 54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31 - 54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0 - 30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31 - 54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31 - 54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31 - 54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31 - 54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31 - 54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0 - 30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si="9"/>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ref="M644:M707" si="10">IF(L644&gt;=54,"Old 55+",IF(L644&gt;=31,"Middle Age 31 - 54", IF(L644&lt;31,"Adolescent 0 - 30","Invalid")))</f>
        <v>Middle Age 31 - 54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31 - 54</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 31 - 54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31 - 54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31 - 54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31 - 54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31 - 54</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31 - 54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31 - 54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31 - 54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31 - 54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31 - 54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31 - 54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31 - 54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31 - 54</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31 - 54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0 - 30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31 - 54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31 - 54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31 - 54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31 - 54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31 - 54</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31 - 54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31 - 54</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31 - 54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0 - 30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31 - 54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31 - 54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31 - 54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31 - 54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31 - 54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31 - 54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31 - 54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31 - 54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31 - 54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31 - 54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31 - 54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31 - 54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0 - 30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0 - 30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0 - 30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31 - 54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31 - 54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31 - 54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31 - 54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31 - 54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31 - 54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0 - 30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0 - 30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31 - 54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31 - 54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0 - 30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31 - 54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31 - 54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31 - 54</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si="10"/>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ref="M708:M771" si="11">IF(L708&gt;=54,"Old 55+",IF(L708&gt;=31,"Middle Age 31 - 54", IF(L708&lt;31,"Adolescent 0 - 30","Invalid")))</f>
        <v>Middle Age 31 - 54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31 - 54</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31 - 54</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31 - 54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0 - 30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31 - 54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31 - 54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31 - 54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31 - 54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31 - 54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31 - 54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31 - 54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31 - 54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31 - 54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31 - 54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31 - 54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31 - 54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0 - 30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31 - 54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31 - 54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31 - 54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31 - 54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31 - 54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31 - 54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0 - 30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31 - 54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31 - 54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31 - 54</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0 - 30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31 - 54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0 - 30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31 - 54</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31 - 54</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31 - 54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31 - 54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31 - 54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31 - 54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0 - 30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31 - 54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31 - 54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31 - 54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31 - 54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31 - 54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31 - 54</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31 - 54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31 - 54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0 - 30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31 - 54</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 31 - 54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31 - 54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1"/>
        <v>Middle Age 31 - 54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ref="M772:M835" si="12">IF(L772&gt;=54,"Old 55+",IF(L772&gt;=31,"Middle Age 31 - 54", IF(L772&lt;31,"Adolescent 0 - 30","Invalid")))</f>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31 - 54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31 - 54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31 - 54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31 - 54</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Old 55+</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0 - 30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31 - 54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31 - 54</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31 - 54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31 - 54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31 - 54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31 - 54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0 - 30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31 - 54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31 - 54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31 - 54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31 - 54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0 - 30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31 - 54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31 - 54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31 - 54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0 - 30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0 - 30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31 - 54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31 - 54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0 - 30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0 - 30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0 - 30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31 - 54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31 - 54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31 - 54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31 - 54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31 - 54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31 - 54</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 31 - 54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0 - 30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31 - 54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31 - 54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0 - 30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0 - 30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31 - 54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31 - 54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31 - 54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31 - 54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31 - 54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31 - 54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31 - 54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31 - 54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0 - 30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31 - 54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31 - 54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31 - 54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2"/>
        <v>Middle Age 31 - 54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ref="M836:M899" si="13">IF(L836&gt;=54,"Old 55+",IF(L836&gt;=31,"Middle Age 31 - 54", IF(L836&lt;31,"Adolescent 0 - 30","Invalid")))</f>
        <v>Old 55+</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31 - 54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0 - 30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31 - 54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31 - 54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31 - 54</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 31 - 54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31 - 54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31 - 54</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31 - 54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0 - 30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31 - 54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31 - 54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31 - 54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31 - 54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31 - 54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31 - 54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0 - 30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31 - 54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31 - 54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31 - 54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31 - 54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31 - 54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31 - 54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31 - 54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31 - 54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31 - 54</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31 - 54</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31 - 54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31 - 54</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31 - 54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31 - 54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31 - 54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31 - 54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0 - 30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31 - 54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31 - 54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31 - 54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31 - 54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31 - 54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31 - 54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31 - 54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31 - 54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31 - 54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31 - 54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31 - 54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31 - 54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31 - 54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31 - 54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3"/>
        <v>Adolescent 0 - 30</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ref="M900:M963" si="14">IF(L900&gt;=54,"Old 55+",IF(L900&gt;=31,"Middle Age 31 - 54", IF(L900&lt;31,"Adolescent 0 - 30","Invalid")))</f>
        <v>Old 55+</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 31 - 54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31 - 54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31 - 54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31 - 54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31 - 54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31 - 54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31 - 54</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31 - 54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31 - 54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31 - 54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31 - 54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31 - 54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31 - 54</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31 - 54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31 - 54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31 - 54</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31 - 54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31 - 54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 55+</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31 - 54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31 - 54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31 - 54</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31 - 54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31 - 54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31 - 54</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 31 - 54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31 - 54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0 - 30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0 - 30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31 - 54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31 - 54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0 - 30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31 - 54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31 - 54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31 - 54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 55+</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31 - 54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31 - 54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31 - 54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31 - 54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31 - 54</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 31 - 54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31 - 54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31 - 54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0 - 30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31 - 54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31 - 54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31 - 54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0 - 30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31 - 54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31 - 54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31 - 54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4"/>
        <v>Old 55+</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ref="M964:M1001" si="15">IF(L964&gt;=54,"Old 55+",IF(L964&gt;=31,"Middle Age 31 - 54", IF(L964&lt;31,"Adolescent 0 - 30","Invalid")))</f>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31 - 54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31 - 54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0 - 30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31 - 54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31 - 54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31 - 54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31 - 54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31 - 54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31 - 54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31 - 54</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31 - 54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31 - 54</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 31 - 54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31 - 54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31 - 54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31 - 54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31 - 54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31 - 54</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 31 - 54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0 - 30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31 - 54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31 - 54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31 - 54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31 - 54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 55+</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31 - 54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31 - 54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31 - 54</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 31 - 54</v>
      </c>
      <c r="N1001" t="s">
        <v>15</v>
      </c>
    </row>
  </sheetData>
  <autoFilter ref="A1:N1001" xr:uid="{D07D74D9-77C8-4209-ADF9-D28E2378529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7DDAB-8954-4ECE-A997-52BDB8FB7FCE}">
  <dimension ref="A1:R6"/>
  <sheetViews>
    <sheetView showGridLines="0" tabSelected="1" topLeftCell="A6" zoomScale="85" zoomScaleNormal="85" workbookViewId="0">
      <selection activeCell="S2" sqref="S2"/>
    </sheetView>
  </sheetViews>
  <sheetFormatPr defaultRowHeight="15" x14ac:dyDescent="0.25"/>
  <sheetData>
    <row r="1" spans="1:18" x14ac:dyDescent="0.25">
      <c r="A1" s="9" t="s">
        <v>51</v>
      </c>
      <c r="B1" s="10"/>
      <c r="C1" s="10"/>
      <c r="D1" s="10"/>
      <c r="E1" s="10"/>
      <c r="F1" s="10"/>
      <c r="G1" s="10"/>
      <c r="H1" s="10"/>
      <c r="I1" s="10"/>
      <c r="J1" s="10"/>
      <c r="K1" s="10"/>
      <c r="L1" s="10"/>
      <c r="M1" s="10"/>
      <c r="N1" s="10"/>
      <c r="O1" s="10"/>
      <c r="P1" s="10"/>
      <c r="Q1" s="10"/>
      <c r="R1" s="10"/>
    </row>
    <row r="2" spans="1:18" x14ac:dyDescent="0.25">
      <c r="A2" s="10"/>
      <c r="B2" s="10"/>
      <c r="C2" s="10"/>
      <c r="D2" s="10"/>
      <c r="E2" s="10"/>
      <c r="F2" s="10"/>
      <c r="G2" s="10"/>
      <c r="H2" s="10"/>
      <c r="I2" s="10"/>
      <c r="J2" s="10"/>
      <c r="K2" s="10"/>
      <c r="L2" s="10"/>
      <c r="M2" s="10"/>
      <c r="N2" s="10"/>
      <c r="O2" s="10"/>
      <c r="P2" s="10"/>
      <c r="Q2" s="10"/>
      <c r="R2" s="10"/>
    </row>
    <row r="3" spans="1:18" x14ac:dyDescent="0.25">
      <c r="A3" s="10"/>
      <c r="B3" s="10"/>
      <c r="C3" s="10"/>
      <c r="D3" s="10"/>
      <c r="E3" s="10"/>
      <c r="F3" s="10"/>
      <c r="G3" s="10"/>
      <c r="H3" s="10"/>
      <c r="I3" s="10"/>
      <c r="J3" s="10"/>
      <c r="K3" s="10"/>
      <c r="L3" s="10"/>
      <c r="M3" s="10"/>
      <c r="N3" s="10"/>
      <c r="O3" s="10"/>
      <c r="P3" s="10"/>
      <c r="Q3" s="10"/>
      <c r="R3" s="10"/>
    </row>
    <row r="4" spans="1:18" x14ac:dyDescent="0.25">
      <c r="A4" s="10"/>
      <c r="B4" s="10"/>
      <c r="C4" s="10"/>
      <c r="D4" s="10"/>
      <c r="E4" s="10"/>
      <c r="F4" s="10"/>
      <c r="G4" s="10"/>
      <c r="H4" s="10"/>
      <c r="I4" s="10"/>
      <c r="J4" s="10"/>
      <c r="K4" s="10"/>
      <c r="L4" s="10"/>
      <c r="M4" s="10"/>
      <c r="N4" s="10"/>
      <c r="O4" s="10"/>
      <c r="P4" s="10"/>
      <c r="Q4" s="10"/>
      <c r="R4" s="10"/>
    </row>
    <row r="6" spans="1:18" x14ac:dyDescent="0.25">
      <c r="F6" s="8"/>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04CEC-B5C4-44C2-968C-479DBC3E760F}">
  <dimension ref="A2:D66"/>
  <sheetViews>
    <sheetView topLeftCell="A11" workbookViewId="0">
      <selection activeCell="C43" sqref="C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5" t="s">
        <v>45</v>
      </c>
      <c r="B2" s="5" t="s">
        <v>44</v>
      </c>
    </row>
    <row r="3" spans="1:4" x14ac:dyDescent="0.25">
      <c r="A3" s="5" t="s">
        <v>42</v>
      </c>
      <c r="B3" t="s">
        <v>18</v>
      </c>
      <c r="C3" t="s">
        <v>15</v>
      </c>
      <c r="D3" t="s">
        <v>43</v>
      </c>
    </row>
    <row r="4" spans="1:4" x14ac:dyDescent="0.25">
      <c r="A4" s="6" t="s">
        <v>38</v>
      </c>
      <c r="B4" s="7">
        <v>85000</v>
      </c>
      <c r="C4" s="7">
        <v>68750</v>
      </c>
      <c r="D4" s="7">
        <v>74166.666666666672</v>
      </c>
    </row>
    <row r="5" spans="1:4" x14ac:dyDescent="0.25">
      <c r="A5" s="6" t="s">
        <v>39</v>
      </c>
      <c r="B5" s="7">
        <v>78181.818181818177</v>
      </c>
      <c r="C5" s="7">
        <v>72727.272727272721</v>
      </c>
      <c r="D5" s="7">
        <v>75454.545454545456</v>
      </c>
    </row>
    <row r="6" spans="1:4" x14ac:dyDescent="0.25">
      <c r="A6" s="6" t="s">
        <v>43</v>
      </c>
      <c r="B6" s="7">
        <v>80000</v>
      </c>
      <c r="C6" s="7">
        <v>71052.631578947374</v>
      </c>
      <c r="D6" s="7">
        <v>75000</v>
      </c>
    </row>
    <row r="16" spans="1:4" x14ac:dyDescent="0.25">
      <c r="A16" s="5" t="s">
        <v>46</v>
      </c>
      <c r="B16" s="5" t="s">
        <v>44</v>
      </c>
    </row>
    <row r="17" spans="1:4" x14ac:dyDescent="0.25">
      <c r="A17" s="5" t="s">
        <v>42</v>
      </c>
      <c r="B17" t="s">
        <v>18</v>
      </c>
      <c r="C17" t="s">
        <v>15</v>
      </c>
      <c r="D17" t="s">
        <v>43</v>
      </c>
    </row>
    <row r="18" spans="1:4" x14ac:dyDescent="0.25">
      <c r="A18" s="6" t="s">
        <v>16</v>
      </c>
      <c r="B18" s="4">
        <v>2</v>
      </c>
      <c r="C18" s="4">
        <v>9</v>
      </c>
      <c r="D18" s="4">
        <v>11</v>
      </c>
    </row>
    <row r="19" spans="1:4" x14ac:dyDescent="0.25">
      <c r="A19" s="6" t="s">
        <v>26</v>
      </c>
      <c r="B19" s="4">
        <v>2</v>
      </c>
      <c r="C19" s="4">
        <v>3</v>
      </c>
      <c r="D19" s="4">
        <v>5</v>
      </c>
    </row>
    <row r="20" spans="1:4" x14ac:dyDescent="0.25">
      <c r="A20" s="6" t="s">
        <v>22</v>
      </c>
      <c r="B20" s="4">
        <v>4</v>
      </c>
      <c r="C20" s="4">
        <v>3</v>
      </c>
      <c r="D20" s="4">
        <v>7</v>
      </c>
    </row>
    <row r="21" spans="1:4" x14ac:dyDescent="0.25">
      <c r="A21" s="6" t="s">
        <v>23</v>
      </c>
      <c r="B21" s="4">
        <v>3</v>
      </c>
      <c r="C21" s="4">
        <v>2</v>
      </c>
      <c r="D21" s="4">
        <v>5</v>
      </c>
    </row>
    <row r="22" spans="1:4" x14ac:dyDescent="0.25">
      <c r="A22" s="6" t="s">
        <v>47</v>
      </c>
      <c r="B22" s="4">
        <v>4</v>
      </c>
      <c r="C22" s="4">
        <v>2</v>
      </c>
      <c r="D22" s="4">
        <v>6</v>
      </c>
    </row>
    <row r="23" spans="1:4" x14ac:dyDescent="0.25">
      <c r="A23" s="6" t="s">
        <v>43</v>
      </c>
      <c r="B23" s="4">
        <v>15</v>
      </c>
      <c r="C23" s="4">
        <v>19</v>
      </c>
      <c r="D23" s="4">
        <v>34</v>
      </c>
    </row>
    <row r="32" spans="1:4" x14ac:dyDescent="0.25">
      <c r="A32" s="5" t="s">
        <v>46</v>
      </c>
      <c r="B32" s="5" t="s">
        <v>44</v>
      </c>
    </row>
    <row r="33" spans="1:4" x14ac:dyDescent="0.25">
      <c r="A33" s="5" t="s">
        <v>42</v>
      </c>
      <c r="B33" t="s">
        <v>18</v>
      </c>
      <c r="C33" t="s">
        <v>15</v>
      </c>
      <c r="D33" t="s">
        <v>43</v>
      </c>
    </row>
    <row r="34" spans="1:4" x14ac:dyDescent="0.25">
      <c r="A34" s="6" t="s">
        <v>48</v>
      </c>
      <c r="B34" s="4">
        <v>1</v>
      </c>
      <c r="C34" s="4">
        <v>4</v>
      </c>
      <c r="D34" s="4">
        <v>5</v>
      </c>
    </row>
    <row r="35" spans="1:4" x14ac:dyDescent="0.25">
      <c r="A35" s="6" t="s">
        <v>49</v>
      </c>
      <c r="B35" s="4">
        <v>12</v>
      </c>
      <c r="C35" s="4">
        <v>13</v>
      </c>
      <c r="D35" s="4">
        <v>25</v>
      </c>
    </row>
    <row r="36" spans="1:4" x14ac:dyDescent="0.25">
      <c r="A36" s="6" t="s">
        <v>50</v>
      </c>
      <c r="B36" s="4">
        <v>2</v>
      </c>
      <c r="C36" s="4">
        <v>2</v>
      </c>
      <c r="D36" s="4">
        <v>4</v>
      </c>
    </row>
    <row r="37" spans="1:4" x14ac:dyDescent="0.25">
      <c r="A37" s="6" t="s">
        <v>43</v>
      </c>
      <c r="B37" s="4">
        <v>15</v>
      </c>
      <c r="C37" s="4">
        <v>19</v>
      </c>
      <c r="D37" s="4">
        <v>34</v>
      </c>
    </row>
    <row r="46" spans="1:4" x14ac:dyDescent="0.25">
      <c r="A46" s="5" t="s">
        <v>46</v>
      </c>
      <c r="B46" s="5" t="s">
        <v>44</v>
      </c>
    </row>
    <row r="47" spans="1:4" x14ac:dyDescent="0.25">
      <c r="A47" s="5" t="s">
        <v>42</v>
      </c>
      <c r="B47" t="s">
        <v>18</v>
      </c>
      <c r="C47" t="s">
        <v>15</v>
      </c>
      <c r="D47" t="s">
        <v>43</v>
      </c>
    </row>
    <row r="48" spans="1:4" x14ac:dyDescent="0.25">
      <c r="A48" s="6">
        <v>26</v>
      </c>
      <c r="B48" s="4"/>
      <c r="C48" s="4">
        <v>2</v>
      </c>
      <c r="D48" s="4">
        <v>2</v>
      </c>
    </row>
    <row r="49" spans="1:4" x14ac:dyDescent="0.25">
      <c r="A49" s="6">
        <v>27</v>
      </c>
      <c r="B49" s="4"/>
      <c r="C49" s="4">
        <v>1</v>
      </c>
      <c r="D49" s="4">
        <v>1</v>
      </c>
    </row>
    <row r="50" spans="1:4" x14ac:dyDescent="0.25">
      <c r="A50" s="6">
        <v>29</v>
      </c>
      <c r="B50" s="4"/>
      <c r="C50" s="4">
        <v>1</v>
      </c>
      <c r="D50" s="4">
        <v>1</v>
      </c>
    </row>
    <row r="51" spans="1:4" x14ac:dyDescent="0.25">
      <c r="A51" s="6">
        <v>30</v>
      </c>
      <c r="B51" s="4">
        <v>1</v>
      </c>
      <c r="C51" s="4"/>
      <c r="D51" s="4">
        <v>1</v>
      </c>
    </row>
    <row r="52" spans="1:4" x14ac:dyDescent="0.25">
      <c r="A52" s="6">
        <v>32</v>
      </c>
      <c r="B52" s="4">
        <v>1</v>
      </c>
      <c r="C52" s="4">
        <v>1</v>
      </c>
      <c r="D52" s="4">
        <v>2</v>
      </c>
    </row>
    <row r="53" spans="1:4" x14ac:dyDescent="0.25">
      <c r="A53" s="6">
        <v>36</v>
      </c>
      <c r="B53" s="4"/>
      <c r="C53" s="4">
        <v>1</v>
      </c>
      <c r="D53" s="4">
        <v>1</v>
      </c>
    </row>
    <row r="54" spans="1:4" x14ac:dyDescent="0.25">
      <c r="A54" s="6">
        <v>37</v>
      </c>
      <c r="B54" s="4">
        <v>1</v>
      </c>
      <c r="C54" s="4">
        <v>1</v>
      </c>
      <c r="D54" s="4">
        <v>2</v>
      </c>
    </row>
    <row r="55" spans="1:4" x14ac:dyDescent="0.25">
      <c r="A55" s="6">
        <v>38</v>
      </c>
      <c r="B55" s="4"/>
      <c r="C55" s="4">
        <v>2</v>
      </c>
      <c r="D55" s="4">
        <v>2</v>
      </c>
    </row>
    <row r="56" spans="1:4" x14ac:dyDescent="0.25">
      <c r="A56" s="6">
        <v>40</v>
      </c>
      <c r="B56" s="4">
        <v>2</v>
      </c>
      <c r="C56" s="4">
        <v>1</v>
      </c>
      <c r="D56" s="4">
        <v>3</v>
      </c>
    </row>
    <row r="57" spans="1:4" x14ac:dyDescent="0.25">
      <c r="A57" s="6">
        <v>41</v>
      </c>
      <c r="B57" s="4">
        <v>1</v>
      </c>
      <c r="C57" s="4">
        <v>1</v>
      </c>
      <c r="D57" s="4">
        <v>2</v>
      </c>
    </row>
    <row r="58" spans="1:4" x14ac:dyDescent="0.25">
      <c r="A58" s="6">
        <v>43</v>
      </c>
      <c r="B58" s="4">
        <v>1</v>
      </c>
      <c r="C58" s="4">
        <v>1</v>
      </c>
      <c r="D58" s="4">
        <v>2</v>
      </c>
    </row>
    <row r="59" spans="1:4" x14ac:dyDescent="0.25">
      <c r="A59" s="6">
        <v>46</v>
      </c>
      <c r="B59" s="4">
        <v>2</v>
      </c>
      <c r="C59" s="4">
        <v>1</v>
      </c>
      <c r="D59" s="4">
        <v>3</v>
      </c>
    </row>
    <row r="60" spans="1:4" x14ac:dyDescent="0.25">
      <c r="A60" s="6">
        <v>47</v>
      </c>
      <c r="B60" s="4">
        <v>3</v>
      </c>
      <c r="C60" s="4">
        <v>2</v>
      </c>
      <c r="D60" s="4">
        <v>5</v>
      </c>
    </row>
    <row r="61" spans="1:4" x14ac:dyDescent="0.25">
      <c r="A61" s="6">
        <v>48</v>
      </c>
      <c r="B61" s="4">
        <v>1</v>
      </c>
      <c r="C61" s="4">
        <v>1</v>
      </c>
      <c r="D61" s="4">
        <v>2</v>
      </c>
    </row>
    <row r="62" spans="1:4" x14ac:dyDescent="0.25">
      <c r="A62" s="6">
        <v>52</v>
      </c>
      <c r="B62" s="4"/>
      <c r="C62" s="4">
        <v>1</v>
      </c>
      <c r="D62" s="4">
        <v>1</v>
      </c>
    </row>
    <row r="63" spans="1:4" x14ac:dyDescent="0.25">
      <c r="A63" s="6">
        <v>65</v>
      </c>
      <c r="B63" s="4">
        <v>1</v>
      </c>
      <c r="C63" s="4"/>
      <c r="D63" s="4">
        <v>1</v>
      </c>
    </row>
    <row r="64" spans="1:4" x14ac:dyDescent="0.25">
      <c r="A64" s="6">
        <v>66</v>
      </c>
      <c r="B64" s="4"/>
      <c r="C64" s="4">
        <v>2</v>
      </c>
      <c r="D64" s="4">
        <v>2</v>
      </c>
    </row>
    <row r="65" spans="1:4" x14ac:dyDescent="0.25">
      <c r="A65" s="6">
        <v>67</v>
      </c>
      <c r="B65" s="4">
        <v>1</v>
      </c>
      <c r="C65" s="4"/>
      <c r="D65" s="4">
        <v>1</v>
      </c>
    </row>
    <row r="66" spans="1:4" x14ac:dyDescent="0.25">
      <c r="A66" s="6" t="s">
        <v>43</v>
      </c>
      <c r="B66" s="4">
        <v>15</v>
      </c>
      <c r="C66" s="4">
        <v>19</v>
      </c>
      <c r="D66" s="4">
        <v>34</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palani keerthi</cp:lastModifiedBy>
  <dcterms:created xsi:type="dcterms:W3CDTF">2022-03-18T02:50:57Z</dcterms:created>
  <dcterms:modified xsi:type="dcterms:W3CDTF">2024-06-24T11:55:27Z</dcterms:modified>
</cp:coreProperties>
</file>