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903901\Downloads\"/>
    </mc:Choice>
  </mc:AlternateContent>
  <xr:revisionPtr revIDLastSave="0" documentId="13_ncr:1_{5C96A0C3-CAC0-4080-A955-0607A0D21992}" xr6:coauthVersionLast="47" xr6:coauthVersionMax="47" xr10:uidLastSave="{00000000-0000-0000-0000-000000000000}"/>
  <bookViews>
    <workbookView xWindow="-110" yWindow="-110" windowWidth="19420" windowHeight="10300" xr2:uid="{2F5DA99A-B5B4-42EF-AD69-57F97D31A368}"/>
  </bookViews>
  <sheets>
    <sheet name="Template" sheetId="5" r:id="rId1"/>
  </sheets>
  <definedNames>
    <definedName name="_xlnm._FilterDatabase" localSheetId="0" hidden="1">Template!$A$1:$H$26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6" i="5" l="1"/>
  <c r="G26" i="5"/>
  <c r="E26" i="5"/>
  <c r="D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H26" i="5" l="1"/>
</calcChain>
</file>

<file path=xl/sharedStrings.xml><?xml version="1.0" encoding="utf-8"?>
<sst xmlns="http://schemas.openxmlformats.org/spreadsheetml/2006/main" count="37" uniqueCount="17">
  <si>
    <t>DateTime</t>
  </si>
  <si>
    <t>Hydro 1 Output</t>
  </si>
  <si>
    <t>Hydro 2 Output</t>
  </si>
  <si>
    <t>High</t>
  </si>
  <si>
    <t>Medium</t>
  </si>
  <si>
    <t>HIgh</t>
  </si>
  <si>
    <t>Low</t>
  </si>
  <si>
    <t>Generator Commitment</t>
  </si>
  <si>
    <t>Solar Farm Output</t>
  </si>
  <si>
    <t>Risk of High Price</t>
  </si>
  <si>
    <t>Hydro 1</t>
  </si>
  <si>
    <t>Hydro 2</t>
  </si>
  <si>
    <t>Max output (MW)</t>
  </si>
  <si>
    <t>Available energy (MWh)</t>
  </si>
  <si>
    <t>Revenue</t>
  </si>
  <si>
    <t>SUM</t>
  </si>
  <si>
    <t xml:space="preserve">QLD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</si>
</sst>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9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20" fontId="4" fillId="3" borderId="5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8" fontId="4" fillId="3" borderId="6" xfId="1" applyNumberFormat="1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44" fontId="5" fillId="0" borderId="15" xfId="0" applyNumberFormat="1" applyFont="1" applyBorder="1" applyAlignment="1">
      <alignment horizontal="center"/>
    </xf>
    <xf numFmtId="0" fontId="3" fillId="2" borderId="1" xfId="2" applyFont="1" applyBorder="1" applyAlignment="1">
      <alignment horizontal="center" vertical="center" wrapText="1"/>
    </xf>
    <xf numFmtId="0" fontId="6" fillId="2" borderId="1" xfId="2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</cellXfs>
  <cellStyles count="3">
    <cellStyle name="Accent3" xfId="2" builtinId="37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Generation Output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Template!$E$1</c:f>
              <c:strCache>
                <c:ptCount val="1"/>
                <c:pt idx="0">
                  <c:v>Solar Farm Output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Template!$A$2:$A$26</c15:sqref>
                  </c15:fullRef>
                </c:ext>
              </c:extLst>
              <c:f>Template!$A$2:$A$25</c:f>
              <c:strCache>
                <c:ptCount val="24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19:00</c:v>
                </c:pt>
                <c:pt idx="19">
                  <c:v>20:00</c:v>
                </c:pt>
                <c:pt idx="20">
                  <c:v>21:00</c:v>
                </c:pt>
                <c:pt idx="21">
                  <c:v>22:00</c:v>
                </c:pt>
                <c:pt idx="22">
                  <c:v>23:00</c:v>
                </c:pt>
                <c:pt idx="23">
                  <c:v>0:00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Template!$E$2:$E$26</c15:sqref>
                  </c15:fullRef>
                </c:ext>
              </c:extLst>
              <c:f>Template!$E$2:$E$25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1.92</c:v>
                </c:pt>
                <c:pt idx="6">
                  <c:v>26.44</c:v>
                </c:pt>
                <c:pt idx="7">
                  <c:v>38.89</c:v>
                </c:pt>
                <c:pt idx="8">
                  <c:v>40.81</c:v>
                </c:pt>
                <c:pt idx="9">
                  <c:v>42.32</c:v>
                </c:pt>
                <c:pt idx="10">
                  <c:v>42</c:v>
                </c:pt>
                <c:pt idx="11">
                  <c:v>41.49</c:v>
                </c:pt>
                <c:pt idx="12">
                  <c:v>41.09</c:v>
                </c:pt>
                <c:pt idx="13">
                  <c:v>40.74</c:v>
                </c:pt>
                <c:pt idx="14">
                  <c:v>39.93</c:v>
                </c:pt>
                <c:pt idx="15">
                  <c:v>37.03</c:v>
                </c:pt>
                <c:pt idx="16">
                  <c:v>31.36</c:v>
                </c:pt>
                <c:pt idx="17">
                  <c:v>9.4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B7-4550-8488-239B6A6B4AB1}"/>
            </c:ext>
          </c:extLst>
        </c:ser>
        <c:ser>
          <c:idx val="3"/>
          <c:order val="3"/>
          <c:tx>
            <c:strRef>
              <c:f>Template!$F$1</c:f>
              <c:strCache>
                <c:ptCount val="1"/>
                <c:pt idx="0">
                  <c:v>Hydro 1 Output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Template!$A$2:$A$26</c15:sqref>
                  </c15:fullRef>
                </c:ext>
              </c:extLst>
              <c:f>Template!$A$2:$A$25</c:f>
              <c:strCache>
                <c:ptCount val="24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19:00</c:v>
                </c:pt>
                <c:pt idx="19">
                  <c:v>20:00</c:v>
                </c:pt>
                <c:pt idx="20">
                  <c:v>21:00</c:v>
                </c:pt>
                <c:pt idx="21">
                  <c:v>22:00</c:v>
                </c:pt>
                <c:pt idx="22">
                  <c:v>23:00</c:v>
                </c:pt>
                <c:pt idx="23">
                  <c:v>0:00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Template!$F$2:$F$26</c15:sqref>
                  </c15:fullRef>
                </c:ext>
              </c:extLst>
              <c:f>Template!$F$2:$F$25</c:f>
              <c:numCache>
                <c:formatCode>General</c:formatCode>
                <c:ptCount val="24"/>
                <c:pt idx="0">
                  <c:v>10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4</c:v>
                </c:pt>
                <c:pt idx="14">
                  <c:v>4</c:v>
                </c:pt>
                <c:pt idx="15">
                  <c:v>10</c:v>
                </c:pt>
                <c:pt idx="16">
                  <c:v>10</c:v>
                </c:pt>
                <c:pt idx="17">
                  <c:v>81</c:v>
                </c:pt>
                <c:pt idx="18">
                  <c:v>88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B7-4550-8488-239B6A6B4AB1}"/>
            </c:ext>
          </c:extLst>
        </c:ser>
        <c:ser>
          <c:idx val="4"/>
          <c:order val="4"/>
          <c:tx>
            <c:strRef>
              <c:f>Template!$G$1</c:f>
              <c:strCache>
                <c:ptCount val="1"/>
                <c:pt idx="0">
                  <c:v>Hydro 2 Output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Template!$A$2:$A$26</c15:sqref>
                  </c15:fullRef>
                </c:ext>
              </c:extLst>
              <c:f>Template!$A$2:$A$25</c:f>
              <c:strCache>
                <c:ptCount val="24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19:00</c:v>
                </c:pt>
                <c:pt idx="19">
                  <c:v>20:00</c:v>
                </c:pt>
                <c:pt idx="20">
                  <c:v>21:00</c:v>
                </c:pt>
                <c:pt idx="21">
                  <c:v>22:00</c:v>
                </c:pt>
                <c:pt idx="22">
                  <c:v>23:00</c:v>
                </c:pt>
                <c:pt idx="23">
                  <c:v>0:00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Template!$G$2:$G$26</c15:sqref>
                  </c15:fullRef>
                </c:ext>
              </c:extLst>
              <c:f>Template!$G$2:$G$25</c:f>
              <c:numCache>
                <c:formatCode>General</c:formatCode>
                <c:ptCount val="24"/>
                <c:pt idx="0">
                  <c:v>33</c:v>
                </c:pt>
                <c:pt idx="1">
                  <c:v>10</c:v>
                </c:pt>
                <c:pt idx="2">
                  <c:v>5</c:v>
                </c:pt>
                <c:pt idx="3">
                  <c:v>5</c:v>
                </c:pt>
                <c:pt idx="4">
                  <c:v>15</c:v>
                </c:pt>
                <c:pt idx="5">
                  <c:v>10</c:v>
                </c:pt>
                <c:pt idx="6">
                  <c:v>10</c:v>
                </c:pt>
                <c:pt idx="7">
                  <c:v>3</c:v>
                </c:pt>
                <c:pt idx="8">
                  <c:v>5</c:v>
                </c:pt>
                <c:pt idx="9">
                  <c:v>3</c:v>
                </c:pt>
                <c:pt idx="10">
                  <c:v>5</c:v>
                </c:pt>
                <c:pt idx="11">
                  <c:v>3</c:v>
                </c:pt>
                <c:pt idx="12">
                  <c:v>3</c:v>
                </c:pt>
                <c:pt idx="13">
                  <c:v>8</c:v>
                </c:pt>
                <c:pt idx="14">
                  <c:v>9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33</c:v>
                </c:pt>
                <c:pt idx="19">
                  <c:v>25</c:v>
                </c:pt>
                <c:pt idx="20">
                  <c:v>5</c:v>
                </c:pt>
                <c:pt idx="21">
                  <c:v>5</c:v>
                </c:pt>
                <c:pt idx="22">
                  <c:v>3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B7-4550-8488-239B6A6B4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994864"/>
        <c:axId val="1496374768"/>
      </c:areaChart>
      <c:lineChart>
        <c:grouping val="standard"/>
        <c:varyColors val="0"/>
        <c:ser>
          <c:idx val="2"/>
          <c:order val="2"/>
          <c:tx>
            <c:strRef>
              <c:f>Template!$D$1</c:f>
              <c:strCache>
                <c:ptCount val="1"/>
                <c:pt idx="0">
                  <c:v>Generator Commitment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Template!$A$2:$A$26</c15:sqref>
                  </c15:fullRef>
                </c:ext>
              </c:extLst>
              <c:f>Template!$A$2:$A$25</c:f>
              <c:strCache>
                <c:ptCount val="24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19:00</c:v>
                </c:pt>
                <c:pt idx="19">
                  <c:v>20:00</c:v>
                </c:pt>
                <c:pt idx="20">
                  <c:v>21:00</c:v>
                </c:pt>
                <c:pt idx="21">
                  <c:v>22:00</c:v>
                </c:pt>
                <c:pt idx="22">
                  <c:v>23:00</c:v>
                </c:pt>
                <c:pt idx="23">
                  <c:v>0:00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Template!$D$2:$D$26</c15:sqref>
                  </c15:fullRef>
                </c:ext>
              </c:extLst>
              <c:f>Template!$D$2:$D$25</c:f>
              <c:numCache>
                <c:formatCode>General</c:formatCode>
                <c:ptCount val="2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B7-4550-8488-239B6A6B4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8994864"/>
        <c:axId val="1496374768"/>
      </c:lineChart>
      <c:lineChart>
        <c:grouping val="standard"/>
        <c:varyColors val="0"/>
        <c:ser>
          <c:idx val="1"/>
          <c:order val="1"/>
          <c:tx>
            <c:strRef>
              <c:f>Template!$B$1</c:f>
              <c:strCache>
                <c:ptCount val="1"/>
                <c:pt idx="0">
                  <c:v>QLD Price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Template!$A$2:$A$26</c15:sqref>
                  </c15:fullRef>
                </c:ext>
              </c:extLst>
              <c:f>Template!$A$2:$A$25</c:f>
              <c:strCache>
                <c:ptCount val="24"/>
                <c:pt idx="0">
                  <c:v>1:00</c:v>
                </c:pt>
                <c:pt idx="1">
                  <c:v>2:00</c:v>
                </c:pt>
                <c:pt idx="2">
                  <c:v>3:00</c:v>
                </c:pt>
                <c:pt idx="3">
                  <c:v>4:00</c:v>
                </c:pt>
                <c:pt idx="4">
                  <c:v>5:00</c:v>
                </c:pt>
                <c:pt idx="5">
                  <c:v>6:00</c:v>
                </c:pt>
                <c:pt idx="6">
                  <c:v>7:00</c:v>
                </c:pt>
                <c:pt idx="7">
                  <c:v>8:00</c:v>
                </c:pt>
                <c:pt idx="8">
                  <c:v>9:00</c:v>
                </c:pt>
                <c:pt idx="9">
                  <c:v>10:00</c:v>
                </c:pt>
                <c:pt idx="10">
                  <c:v>11:00</c:v>
                </c:pt>
                <c:pt idx="11">
                  <c:v>12:00</c:v>
                </c:pt>
                <c:pt idx="12">
                  <c:v>13:00</c:v>
                </c:pt>
                <c:pt idx="13">
                  <c:v>14:00</c:v>
                </c:pt>
                <c:pt idx="14">
                  <c:v>15:00</c:v>
                </c:pt>
                <c:pt idx="15">
                  <c:v>16:00</c:v>
                </c:pt>
                <c:pt idx="16">
                  <c:v>17:00</c:v>
                </c:pt>
                <c:pt idx="17">
                  <c:v>18:00</c:v>
                </c:pt>
                <c:pt idx="18">
                  <c:v>19:00</c:v>
                </c:pt>
                <c:pt idx="19">
                  <c:v>20:00</c:v>
                </c:pt>
                <c:pt idx="20">
                  <c:v>21:00</c:v>
                </c:pt>
                <c:pt idx="21">
                  <c:v>22:00</c:v>
                </c:pt>
                <c:pt idx="22">
                  <c:v>23:00</c:v>
                </c:pt>
                <c:pt idx="23">
                  <c:v>0:00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Template!$B$2:$B$26</c15:sqref>
                  </c15:fullRef>
                </c:ext>
              </c:extLst>
              <c:f>Template!$B$2:$B$25</c:f>
              <c:numCache>
                <c:formatCode>General</c:formatCode>
                <c:ptCount val="24"/>
                <c:pt idx="0">
                  <c:v>82.18</c:v>
                </c:pt>
                <c:pt idx="1">
                  <c:v>62.57</c:v>
                </c:pt>
                <c:pt idx="2">
                  <c:v>56.59</c:v>
                </c:pt>
                <c:pt idx="3">
                  <c:v>54.28</c:v>
                </c:pt>
                <c:pt idx="4">
                  <c:v>68.02</c:v>
                </c:pt>
                <c:pt idx="5">
                  <c:v>67.180000000000007</c:v>
                </c:pt>
                <c:pt idx="6">
                  <c:v>64.010000000000005</c:v>
                </c:pt>
                <c:pt idx="7">
                  <c:v>44.44</c:v>
                </c:pt>
                <c:pt idx="8">
                  <c:v>52.21</c:v>
                </c:pt>
                <c:pt idx="9">
                  <c:v>48.87</c:v>
                </c:pt>
                <c:pt idx="10">
                  <c:v>52.72</c:v>
                </c:pt>
                <c:pt idx="11">
                  <c:v>47.33</c:v>
                </c:pt>
                <c:pt idx="12">
                  <c:v>48.79</c:v>
                </c:pt>
                <c:pt idx="13">
                  <c:v>58.41</c:v>
                </c:pt>
                <c:pt idx="14">
                  <c:v>59.44</c:v>
                </c:pt>
                <c:pt idx="15">
                  <c:v>78.64</c:v>
                </c:pt>
                <c:pt idx="16">
                  <c:v>74.11</c:v>
                </c:pt>
                <c:pt idx="17">
                  <c:v>98.17</c:v>
                </c:pt>
                <c:pt idx="18">
                  <c:v>220.5</c:v>
                </c:pt>
                <c:pt idx="19">
                  <c:v>66.37</c:v>
                </c:pt>
                <c:pt idx="20">
                  <c:v>62.9</c:v>
                </c:pt>
                <c:pt idx="21">
                  <c:v>53.92</c:v>
                </c:pt>
                <c:pt idx="22">
                  <c:v>49.53</c:v>
                </c:pt>
                <c:pt idx="23">
                  <c:v>44.95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B7-4550-8488-239B6A6B4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6561984"/>
        <c:axId val="179621072"/>
      </c:lineChart>
      <c:catAx>
        <c:axId val="92899486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374768"/>
        <c:crosses val="autoZero"/>
        <c:auto val="0"/>
        <c:lblAlgn val="ctr"/>
        <c:lblOffset val="100"/>
        <c:noMultiLvlLbl val="0"/>
      </c:catAx>
      <c:valAx>
        <c:axId val="149637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Output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994864"/>
        <c:crosses val="autoZero"/>
        <c:crossBetween val="between"/>
      </c:valAx>
      <c:valAx>
        <c:axId val="179621072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Price ($/MWh)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561984"/>
        <c:crosses val="max"/>
        <c:crossBetween val="between"/>
      </c:valAx>
      <c:catAx>
        <c:axId val="1566561984"/>
        <c:scaling>
          <c:orientation val="minMax"/>
        </c:scaling>
        <c:delete val="1"/>
        <c:axPos val="b"/>
        <c:numFmt formatCode="h:mm" sourceLinked="1"/>
        <c:majorTickMark val="out"/>
        <c:minorTickMark val="none"/>
        <c:tickLblPos val="nextTo"/>
        <c:crossAx val="179621072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0</xdr:row>
      <xdr:rowOff>114301</xdr:rowOff>
    </xdr:from>
    <xdr:to>
      <xdr:col>29</xdr:col>
      <xdr:colOff>663388</xdr:colOff>
      <xdr:row>36</xdr:row>
      <xdr:rowOff>167342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06DE26-6791-4A20-99F7-CDADF66354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3C35-EF43-47FB-8FB3-8FBD3BCA8386}">
  <dimension ref="A1:H35"/>
  <sheetViews>
    <sheetView tabSelected="1" zoomScale="51" zoomScaleNormal="90" workbookViewId="0">
      <selection activeCell="F15" sqref="F15"/>
    </sheetView>
  </sheetViews>
  <sheetFormatPr defaultColWidth="8.81640625" defaultRowHeight="14.5" x14ac:dyDescent="0.35"/>
  <cols>
    <col min="1" max="1" width="12.6328125" bestFit="1" customWidth="1"/>
    <col min="2" max="2" width="22.453125" bestFit="1" customWidth="1"/>
    <col min="3" max="3" width="21.6328125" bestFit="1" customWidth="1"/>
    <col min="4" max="4" width="19.453125" customWidth="1"/>
    <col min="5" max="5" width="23" bestFit="1" customWidth="1"/>
    <col min="6" max="7" width="19.453125" bestFit="1" customWidth="1"/>
    <col min="8" max="8" width="12.6328125" bestFit="1" customWidth="1"/>
  </cols>
  <sheetData>
    <row r="1" spans="1:8" ht="62.25" customHeight="1" thickTop="1" thickBot="1" x14ac:dyDescent="0.4">
      <c r="A1" s="15" t="s">
        <v>0</v>
      </c>
      <c r="B1" s="15" t="s">
        <v>16</v>
      </c>
      <c r="C1" s="15" t="s">
        <v>9</v>
      </c>
      <c r="D1" s="16" t="s">
        <v>7</v>
      </c>
      <c r="E1" s="15" t="s">
        <v>8</v>
      </c>
      <c r="F1" s="15" t="s">
        <v>1</v>
      </c>
      <c r="G1" s="15" t="s">
        <v>2</v>
      </c>
      <c r="H1" s="15" t="s">
        <v>14</v>
      </c>
    </row>
    <row r="2" spans="1:8" ht="16" thickTop="1" x14ac:dyDescent="0.35">
      <c r="A2" s="10">
        <v>44140.041666666664</v>
      </c>
      <c r="B2" s="11">
        <v>82.18</v>
      </c>
      <c r="C2" s="11" t="s">
        <v>6</v>
      </c>
      <c r="D2" s="11">
        <v>100</v>
      </c>
      <c r="E2" s="11">
        <v>0</v>
      </c>
      <c r="F2" s="11">
        <v>10</v>
      </c>
      <c r="G2" s="11">
        <v>33</v>
      </c>
      <c r="H2" s="12">
        <f>SUM(E2:G2)*B2</f>
        <v>3533.7400000000002</v>
      </c>
    </row>
    <row r="3" spans="1:8" ht="15.5" x14ac:dyDescent="0.35">
      <c r="A3" s="10">
        <v>44140.083333333336</v>
      </c>
      <c r="B3" s="11">
        <v>62.57</v>
      </c>
      <c r="C3" s="11" t="s">
        <v>6</v>
      </c>
      <c r="D3" s="11">
        <v>100</v>
      </c>
      <c r="E3" s="11">
        <v>0</v>
      </c>
      <c r="F3" s="11">
        <v>3</v>
      </c>
      <c r="G3" s="11">
        <v>10</v>
      </c>
      <c r="H3" s="12">
        <f t="shared" ref="H3:H25" si="0">SUM(E3:G3)*B3</f>
        <v>813.41</v>
      </c>
    </row>
    <row r="4" spans="1:8" ht="15.5" x14ac:dyDescent="0.35">
      <c r="A4" s="10">
        <v>44140.125</v>
      </c>
      <c r="B4" s="11">
        <v>56.59</v>
      </c>
      <c r="C4" s="11" t="s">
        <v>5</v>
      </c>
      <c r="D4" s="11">
        <v>100</v>
      </c>
      <c r="E4" s="11">
        <v>0</v>
      </c>
      <c r="F4" s="11">
        <v>3</v>
      </c>
      <c r="G4" s="11">
        <v>5</v>
      </c>
      <c r="H4" s="12">
        <f t="shared" si="0"/>
        <v>452.72</v>
      </c>
    </row>
    <row r="5" spans="1:8" ht="15.5" x14ac:dyDescent="0.35">
      <c r="A5" s="10">
        <v>44140.166666666664</v>
      </c>
      <c r="B5" s="11">
        <v>54.28</v>
      </c>
      <c r="C5" s="11" t="s">
        <v>5</v>
      </c>
      <c r="D5" s="11">
        <v>100</v>
      </c>
      <c r="E5" s="11">
        <v>0</v>
      </c>
      <c r="F5" s="11">
        <v>3</v>
      </c>
      <c r="G5" s="11">
        <v>5</v>
      </c>
      <c r="H5" s="12">
        <f t="shared" si="0"/>
        <v>434.24</v>
      </c>
    </row>
    <row r="6" spans="1:8" ht="15.5" x14ac:dyDescent="0.35">
      <c r="A6" s="10">
        <v>44140.208333333336</v>
      </c>
      <c r="B6" s="11">
        <v>68.02</v>
      </c>
      <c r="C6" s="11" t="s">
        <v>4</v>
      </c>
      <c r="D6" s="11">
        <v>100</v>
      </c>
      <c r="E6" s="11">
        <v>0</v>
      </c>
      <c r="F6" s="11">
        <v>4</v>
      </c>
      <c r="G6" s="11">
        <v>15</v>
      </c>
      <c r="H6" s="12">
        <f t="shared" si="0"/>
        <v>1292.3799999999999</v>
      </c>
    </row>
    <row r="7" spans="1:8" ht="15.5" x14ac:dyDescent="0.35">
      <c r="A7" s="10">
        <v>44140.25</v>
      </c>
      <c r="B7" s="11">
        <v>67.180000000000007</v>
      </c>
      <c r="C7" s="11" t="s">
        <v>4</v>
      </c>
      <c r="D7" s="11">
        <v>100</v>
      </c>
      <c r="E7" s="11">
        <v>1.92</v>
      </c>
      <c r="F7" s="11">
        <v>3</v>
      </c>
      <c r="G7" s="11">
        <v>10</v>
      </c>
      <c r="H7" s="12">
        <f t="shared" si="0"/>
        <v>1002.3256000000001</v>
      </c>
    </row>
    <row r="8" spans="1:8" ht="15.5" x14ac:dyDescent="0.35">
      <c r="A8" s="10">
        <v>44140.291666666664</v>
      </c>
      <c r="B8" s="11">
        <v>64.010000000000005</v>
      </c>
      <c r="C8" s="11" t="s">
        <v>6</v>
      </c>
      <c r="D8" s="11">
        <v>100</v>
      </c>
      <c r="E8" s="11">
        <v>26.44</v>
      </c>
      <c r="F8" s="11">
        <v>3</v>
      </c>
      <c r="G8" s="11">
        <v>10</v>
      </c>
      <c r="H8" s="12">
        <f t="shared" si="0"/>
        <v>2524.5544</v>
      </c>
    </row>
    <row r="9" spans="1:8" ht="15.5" x14ac:dyDescent="0.35">
      <c r="A9" s="10">
        <v>44140.333333333336</v>
      </c>
      <c r="B9" s="11">
        <v>44.44</v>
      </c>
      <c r="C9" s="11" t="s">
        <v>6</v>
      </c>
      <c r="D9" s="11">
        <v>100</v>
      </c>
      <c r="E9" s="11">
        <v>38.89</v>
      </c>
      <c r="F9" s="11">
        <v>1</v>
      </c>
      <c r="G9" s="11">
        <v>3</v>
      </c>
      <c r="H9" s="12">
        <f t="shared" si="0"/>
        <v>1906.0316</v>
      </c>
    </row>
    <row r="10" spans="1:8" ht="15.5" x14ac:dyDescent="0.35">
      <c r="A10" s="10">
        <v>44140.375</v>
      </c>
      <c r="B10" s="11">
        <v>52.21</v>
      </c>
      <c r="C10" s="11" t="s">
        <v>6</v>
      </c>
      <c r="D10" s="11">
        <v>100</v>
      </c>
      <c r="E10" s="11">
        <v>40.81</v>
      </c>
      <c r="F10" s="11">
        <v>3</v>
      </c>
      <c r="G10" s="11">
        <v>5</v>
      </c>
      <c r="H10" s="12">
        <f t="shared" si="0"/>
        <v>2548.3701000000001</v>
      </c>
    </row>
    <row r="11" spans="1:8" ht="15.5" x14ac:dyDescent="0.35">
      <c r="A11" s="10">
        <v>44140.416666666664</v>
      </c>
      <c r="B11" s="11">
        <v>48.87</v>
      </c>
      <c r="C11" s="11" t="s">
        <v>6</v>
      </c>
      <c r="D11" s="11">
        <v>100</v>
      </c>
      <c r="E11" s="11">
        <v>42.32</v>
      </c>
      <c r="F11" s="11">
        <v>2</v>
      </c>
      <c r="G11" s="11">
        <v>3</v>
      </c>
      <c r="H11" s="12">
        <f t="shared" si="0"/>
        <v>2312.5283999999997</v>
      </c>
    </row>
    <row r="12" spans="1:8" ht="15.5" x14ac:dyDescent="0.35">
      <c r="A12" s="10">
        <v>44140.458333333336</v>
      </c>
      <c r="B12" s="11">
        <v>52.72</v>
      </c>
      <c r="C12" s="11" t="s">
        <v>6</v>
      </c>
      <c r="D12" s="11">
        <v>100</v>
      </c>
      <c r="E12" s="11">
        <v>42</v>
      </c>
      <c r="F12" s="11">
        <v>3</v>
      </c>
      <c r="G12" s="11">
        <v>5</v>
      </c>
      <c r="H12" s="12">
        <f t="shared" si="0"/>
        <v>2636</v>
      </c>
    </row>
    <row r="13" spans="1:8" ht="15.5" x14ac:dyDescent="0.35">
      <c r="A13" s="10">
        <v>44140.5</v>
      </c>
      <c r="B13" s="11">
        <v>47.33</v>
      </c>
      <c r="C13" s="11" t="s">
        <v>6</v>
      </c>
      <c r="D13" s="11">
        <v>100</v>
      </c>
      <c r="E13" s="11">
        <v>41.49</v>
      </c>
      <c r="F13" s="11">
        <v>2</v>
      </c>
      <c r="G13" s="11">
        <v>3</v>
      </c>
      <c r="H13" s="12">
        <f t="shared" si="0"/>
        <v>2200.3717000000001</v>
      </c>
    </row>
    <row r="14" spans="1:8" ht="15.5" x14ac:dyDescent="0.35">
      <c r="A14" s="10">
        <v>44140.541666666664</v>
      </c>
      <c r="B14" s="11">
        <v>48.79</v>
      </c>
      <c r="C14" s="11" t="s">
        <v>6</v>
      </c>
      <c r="D14" s="11">
        <v>100</v>
      </c>
      <c r="E14" s="11">
        <v>41.09</v>
      </c>
      <c r="F14" s="11">
        <v>2</v>
      </c>
      <c r="G14" s="11">
        <v>3</v>
      </c>
      <c r="H14" s="12">
        <f t="shared" si="0"/>
        <v>2248.7311</v>
      </c>
    </row>
    <row r="15" spans="1:8" ht="15.5" x14ac:dyDescent="0.35">
      <c r="A15" s="10">
        <v>44140.583333333336</v>
      </c>
      <c r="B15" s="11">
        <v>58.41</v>
      </c>
      <c r="C15" s="11" t="s">
        <v>6</v>
      </c>
      <c r="D15" s="11">
        <v>100</v>
      </c>
      <c r="E15" s="11">
        <v>40.74</v>
      </c>
      <c r="F15" s="11">
        <v>4</v>
      </c>
      <c r="G15" s="11">
        <v>8</v>
      </c>
      <c r="H15" s="12">
        <f t="shared" si="0"/>
        <v>3080.5434</v>
      </c>
    </row>
    <row r="16" spans="1:8" ht="15.5" x14ac:dyDescent="0.35">
      <c r="A16" s="10">
        <v>44140.625</v>
      </c>
      <c r="B16" s="11">
        <v>59.44</v>
      </c>
      <c r="C16" s="11" t="s">
        <v>6</v>
      </c>
      <c r="D16" s="11">
        <v>100</v>
      </c>
      <c r="E16" s="11">
        <v>39.93</v>
      </c>
      <c r="F16" s="11">
        <v>4</v>
      </c>
      <c r="G16" s="11">
        <v>9</v>
      </c>
      <c r="H16" s="12">
        <f t="shared" si="0"/>
        <v>3146.1592000000001</v>
      </c>
    </row>
    <row r="17" spans="1:8" ht="15.5" x14ac:dyDescent="0.35">
      <c r="A17" s="10">
        <v>44140.666666666664</v>
      </c>
      <c r="B17" s="11">
        <v>78.64</v>
      </c>
      <c r="C17" s="11" t="s">
        <v>4</v>
      </c>
      <c r="D17" s="11">
        <v>100</v>
      </c>
      <c r="E17" s="11">
        <v>37.03</v>
      </c>
      <c r="F17" s="11">
        <v>10</v>
      </c>
      <c r="G17" s="11">
        <v>33</v>
      </c>
      <c r="H17" s="12">
        <f t="shared" si="0"/>
        <v>6293.5591999999997</v>
      </c>
    </row>
    <row r="18" spans="1:8" ht="15.5" x14ac:dyDescent="0.35">
      <c r="A18" s="10">
        <v>44140.708333333336</v>
      </c>
      <c r="B18" s="11">
        <v>74.11</v>
      </c>
      <c r="C18" s="11" t="s">
        <v>4</v>
      </c>
      <c r="D18" s="11">
        <v>100</v>
      </c>
      <c r="E18" s="11">
        <v>31.36</v>
      </c>
      <c r="F18" s="11">
        <v>10</v>
      </c>
      <c r="G18" s="11">
        <v>33</v>
      </c>
      <c r="H18" s="12">
        <f t="shared" si="0"/>
        <v>5510.8195999999998</v>
      </c>
    </row>
    <row r="19" spans="1:8" ht="15.5" x14ac:dyDescent="0.35">
      <c r="A19" s="10">
        <v>44140.75</v>
      </c>
      <c r="B19" s="11">
        <v>98.17</v>
      </c>
      <c r="C19" s="11" t="s">
        <v>3</v>
      </c>
      <c r="D19" s="11">
        <v>100</v>
      </c>
      <c r="E19" s="11">
        <v>9.4</v>
      </c>
      <c r="F19" s="11">
        <v>81</v>
      </c>
      <c r="G19" s="11">
        <v>33</v>
      </c>
      <c r="H19" s="12">
        <f t="shared" si="0"/>
        <v>12114.178</v>
      </c>
    </row>
    <row r="20" spans="1:8" ht="15.5" x14ac:dyDescent="0.35">
      <c r="A20" s="10">
        <v>44140.791666666664</v>
      </c>
      <c r="B20" s="11">
        <v>220.5</v>
      </c>
      <c r="C20" s="11" t="s">
        <v>3</v>
      </c>
      <c r="D20" s="11">
        <v>100</v>
      </c>
      <c r="E20" s="11">
        <v>0</v>
      </c>
      <c r="F20" s="11">
        <v>88</v>
      </c>
      <c r="G20" s="11">
        <v>33</v>
      </c>
      <c r="H20" s="12">
        <f t="shared" si="0"/>
        <v>26680.5</v>
      </c>
    </row>
    <row r="21" spans="1:8" ht="15.5" x14ac:dyDescent="0.35">
      <c r="A21" s="10">
        <v>44140.833333333336</v>
      </c>
      <c r="B21" s="11">
        <v>66.37</v>
      </c>
      <c r="C21" s="11" t="s">
        <v>3</v>
      </c>
      <c r="D21" s="11">
        <v>100</v>
      </c>
      <c r="E21" s="11">
        <v>0</v>
      </c>
      <c r="F21" s="11">
        <v>3</v>
      </c>
      <c r="G21" s="11">
        <v>25</v>
      </c>
      <c r="H21" s="12">
        <f t="shared" si="0"/>
        <v>1858.3600000000001</v>
      </c>
    </row>
    <row r="22" spans="1:8" ht="15.5" x14ac:dyDescent="0.35">
      <c r="A22" s="10">
        <v>44140.875</v>
      </c>
      <c r="B22" s="11">
        <v>62.9</v>
      </c>
      <c r="C22" s="11" t="s">
        <v>6</v>
      </c>
      <c r="D22" s="11">
        <v>100</v>
      </c>
      <c r="E22" s="11">
        <v>0</v>
      </c>
      <c r="F22" s="11">
        <v>2</v>
      </c>
      <c r="G22" s="11">
        <v>5</v>
      </c>
      <c r="H22" s="12">
        <f t="shared" si="0"/>
        <v>440.3</v>
      </c>
    </row>
    <row r="23" spans="1:8" ht="15.5" x14ac:dyDescent="0.35">
      <c r="A23" s="10">
        <v>44140.916666666664</v>
      </c>
      <c r="B23" s="11">
        <v>53.92</v>
      </c>
      <c r="C23" s="11" t="s">
        <v>6</v>
      </c>
      <c r="D23" s="11">
        <v>100</v>
      </c>
      <c r="E23" s="11">
        <v>0</v>
      </c>
      <c r="F23" s="11">
        <v>2</v>
      </c>
      <c r="G23" s="11">
        <v>5</v>
      </c>
      <c r="H23" s="12">
        <f t="shared" si="0"/>
        <v>377.44</v>
      </c>
    </row>
    <row r="24" spans="1:8" ht="15.5" x14ac:dyDescent="0.35">
      <c r="A24" s="10">
        <v>44140.958333333336</v>
      </c>
      <c r="B24" s="11">
        <v>49.53</v>
      </c>
      <c r="C24" s="11" t="s">
        <v>6</v>
      </c>
      <c r="D24" s="11">
        <v>100</v>
      </c>
      <c r="E24" s="11">
        <v>0</v>
      </c>
      <c r="F24" s="11">
        <v>2</v>
      </c>
      <c r="G24" s="11">
        <v>3</v>
      </c>
      <c r="H24" s="12">
        <f t="shared" si="0"/>
        <v>247.65</v>
      </c>
    </row>
    <row r="25" spans="1:8" ht="15.5" x14ac:dyDescent="0.35">
      <c r="A25" s="10">
        <v>44141</v>
      </c>
      <c r="B25" s="11">
        <v>44.95</v>
      </c>
      <c r="C25" s="11" t="s">
        <v>6</v>
      </c>
      <c r="D25" s="11">
        <v>100</v>
      </c>
      <c r="E25" s="11">
        <v>0</v>
      </c>
      <c r="F25" s="11">
        <v>2</v>
      </c>
      <c r="G25" s="11">
        <v>3</v>
      </c>
      <c r="H25" s="12">
        <f t="shared" si="0"/>
        <v>224.75</v>
      </c>
    </row>
    <row r="26" spans="1:8" ht="16" thickBot="1" x14ac:dyDescent="0.4">
      <c r="A26" s="17" t="s">
        <v>15</v>
      </c>
      <c r="B26" s="18"/>
      <c r="C26" s="18"/>
      <c r="D26" s="13">
        <f t="shared" ref="D26:E26" si="1">SUM(D2:D25)</f>
        <v>2400</v>
      </c>
      <c r="E26" s="13">
        <f t="shared" si="1"/>
        <v>433.42000000000007</v>
      </c>
      <c r="F26" s="13">
        <f>SUM(F2:F25)</f>
        <v>250</v>
      </c>
      <c r="G26" s="13">
        <f>SUM(G2:G25)</f>
        <v>300</v>
      </c>
      <c r="H26" s="14">
        <f>SUM(H2:H25)</f>
        <v>83879.662299999996</v>
      </c>
    </row>
    <row r="32" spans="1:8" ht="15" thickBot="1" x14ac:dyDescent="0.4"/>
    <row r="33" spans="2:4" ht="29" x14ac:dyDescent="0.35">
      <c r="B33" s="1"/>
      <c r="C33" s="2" t="s">
        <v>12</v>
      </c>
      <c r="D33" s="3" t="s">
        <v>13</v>
      </c>
    </row>
    <row r="34" spans="2:4" x14ac:dyDescent="0.35">
      <c r="B34" s="4" t="s">
        <v>10</v>
      </c>
      <c r="C34" s="5">
        <v>88</v>
      </c>
      <c r="D34" s="6">
        <v>250</v>
      </c>
    </row>
    <row r="35" spans="2:4" ht="15" thickBot="1" x14ac:dyDescent="0.4">
      <c r="B35" s="7" t="s">
        <v>11</v>
      </c>
      <c r="C35" s="8">
        <v>33</v>
      </c>
      <c r="D35" s="9">
        <v>300</v>
      </c>
    </row>
  </sheetData>
  <autoFilter ref="A1:H26" xr:uid="{770137A4-2F81-4E66-A76D-8D0D5FC56EC3}"/>
  <mergeCells count="1">
    <mergeCell ref="A26:C26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427EEF26EC4D41A2BD2641843914A5" ma:contentTypeVersion="13" ma:contentTypeDescription="Create a new document." ma:contentTypeScope="" ma:versionID="c0d84c56d77ae31dca0df02883bed508">
  <xsd:schema xmlns:xsd="http://www.w3.org/2001/XMLSchema" xmlns:xs="http://www.w3.org/2001/XMLSchema" xmlns:p="http://schemas.microsoft.com/office/2006/metadata/properties" xmlns:ns3="9e3c8481-f507-4c88-9a22-f51141d0346c" xmlns:ns4="601ed45b-246d-4cc9-aef2-8a254e077651" targetNamespace="http://schemas.microsoft.com/office/2006/metadata/properties" ma:root="true" ma:fieldsID="d6fb8720fdf987aab179ceffc1ac1a31" ns3:_="" ns4:_="">
    <xsd:import namespace="9e3c8481-f507-4c88-9a22-f51141d0346c"/>
    <xsd:import namespace="601ed45b-246d-4cc9-aef2-8a254e0776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3c8481-f507-4c88-9a22-f51141d03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1ed45b-246d-4cc9-aef2-8a254e07765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09E457-FEAF-4883-885B-683F1AA9DD54}">
  <ds:schemaRefs>
    <ds:schemaRef ds:uri="http://schemas.microsoft.com/office/2006/documentManagement/types"/>
    <ds:schemaRef ds:uri="http://schemas.microsoft.com/office/2006/metadata/properties"/>
    <ds:schemaRef ds:uri="9e3c8481-f507-4c88-9a22-f51141d0346c"/>
    <ds:schemaRef ds:uri="http://purl.org/dc/terms/"/>
    <ds:schemaRef ds:uri="http://purl.org/dc/elements/1.1/"/>
    <ds:schemaRef ds:uri="601ed45b-246d-4cc9-aef2-8a254e077651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2BAF253-0696-4493-9F8F-E774917DAA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DB9DF4-4001-4A4B-8FD5-E00F5CBC88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3c8481-f507-4c88-9a22-f51141d0346c"/>
    <ds:schemaRef ds:uri="601ed45b-246d-4cc9-aef2-8a254e0776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Jessup</dc:creator>
  <cp:lastModifiedBy>Keerthi Parthipan</cp:lastModifiedBy>
  <dcterms:created xsi:type="dcterms:W3CDTF">2021-03-18T06:19:53Z</dcterms:created>
  <dcterms:modified xsi:type="dcterms:W3CDTF">2024-09-04T05:03:37Z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0x01010037427EEF26EC4D41A2BD2641843914A5</vt:lpwstr>
  </property>
</Properties>
</file>