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VERALL" sheetId="6" r:id="rId1"/>
    <sheet name="PO-PSO" sheetId="4" r:id="rId2"/>
    <sheet name="REF" sheetId="5" r:id="rId3"/>
  </sheets>
  <calcPr calcId="124519"/>
</workbook>
</file>

<file path=xl/calcChain.xml><?xml version="1.0" encoding="utf-8"?>
<calcChain xmlns="http://schemas.openxmlformats.org/spreadsheetml/2006/main">
  <c r="A27" i="5"/>
  <c r="B27"/>
  <c r="A28"/>
  <c r="B28"/>
  <c r="A29"/>
  <c r="B29"/>
  <c r="A30"/>
  <c r="B30"/>
  <c r="A31"/>
  <c r="B31"/>
  <c r="A32"/>
  <c r="B32"/>
  <c r="A33"/>
  <c r="B33"/>
  <c r="A34"/>
  <c r="B34"/>
  <c r="A35"/>
  <c r="B35"/>
  <c r="I19" l="1"/>
  <c r="J19"/>
  <c r="B2"/>
  <c r="A5" s="1"/>
  <c r="C19"/>
  <c r="D19"/>
  <c r="E19"/>
  <c r="F19"/>
  <c r="G19"/>
  <c r="H19"/>
  <c r="K19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H25" l="1"/>
  <c r="I25"/>
  <c r="J25"/>
  <c r="F25"/>
  <c r="E25"/>
  <c r="C25"/>
  <c r="K25"/>
  <c r="D25"/>
  <c r="G25"/>
  <c r="A17"/>
  <c r="A16"/>
  <c r="A15"/>
  <c r="A14"/>
  <c r="A13"/>
  <c r="A10"/>
  <c r="A9"/>
  <c r="A8"/>
  <c r="A7"/>
  <c r="A6"/>
  <c r="A19"/>
  <c r="A18"/>
</calcChain>
</file>

<file path=xl/sharedStrings.xml><?xml version="1.0" encoding="utf-8"?>
<sst xmlns="http://schemas.openxmlformats.org/spreadsheetml/2006/main" count="98" uniqueCount="30">
  <si>
    <t>PO1</t>
  </si>
  <si>
    <t xml:space="preserve">Basic and Discipline specific knowledge: Apply knowledge of basic mathematics, science and engineering fundamentals and engineering specialization to solve the engineering problems. </t>
  </si>
  <si>
    <t>PO2</t>
  </si>
  <si>
    <t xml:space="preserve">Problem analysis: Identify and analyse well-defined engineering problems using codified standard methods. </t>
  </si>
  <si>
    <t>PO3</t>
  </si>
  <si>
    <t xml:space="preserve">Design/ development of solutions: Design solutions for well-defined technical problems and assist with the design of systems components or processes to meet specified needs. </t>
  </si>
  <si>
    <t>PO4</t>
  </si>
  <si>
    <t>Engineering Tools, Experimentation and Testing: Apply modern engineering tools and appropriate technique to conduct standard tests and measurements.</t>
  </si>
  <si>
    <t>PO5</t>
  </si>
  <si>
    <t>PO6</t>
  </si>
  <si>
    <t>PO7</t>
  </si>
  <si>
    <t>Life-long learning: Ability to analyse individual needs and engage in updating in the context of technological changes.</t>
  </si>
  <si>
    <t>PSO1</t>
  </si>
  <si>
    <t>An ability to apply the concepts of Electronics &amp; Communication Engineering and to various areas like Communication Systems, Digital &amp; Analog Devices, etc.</t>
  </si>
  <si>
    <t>PSO2</t>
  </si>
  <si>
    <t>Apply software and hardware tools to solve problems in the domain of Electronics and Communication Engineering.</t>
  </si>
  <si>
    <t>Faculty
Signature</t>
  </si>
  <si>
    <t>-</t>
  </si>
  <si>
    <t>.6</t>
  </si>
  <si>
    <t>.5</t>
  </si>
  <si>
    <t>.4</t>
  </si>
  <si>
    <t>.3</t>
  </si>
  <si>
    <t>.2</t>
  </si>
  <si>
    <t>.1</t>
  </si>
  <si>
    <t>CO</t>
  </si>
  <si>
    <t>Faculty Name and Designation</t>
  </si>
  <si>
    <t>Couse Code:</t>
  </si>
  <si>
    <t>Course Titile:</t>
  </si>
  <si>
    <t>Engineering practices for society, sustainability and environment: Apply appropriate technology in context of society, sustainability, environment and ethical practices.</t>
  </si>
  <si>
    <t xml:space="preserve">Project Management: Use engineering management principles individually, as a team member or a leader to manage projects and effectively communicate about well-defined engineering activities.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</si>
</sst>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1" width="14.7109375" customWidth="1"/>
  </cols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B1" sqref="B1:K1"/>
    </sheetView>
  </sheetViews>
  <sheetFormatPr defaultRowHeight="15"/>
  <sheetData>
    <row r="1" spans="1:11" ht="35.25" customHeight="1">
      <c r="A1" s="1" t="s">
        <v>0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ht="35.25" customHeight="1">
      <c r="A2" s="1" t="s">
        <v>2</v>
      </c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ht="35.25" customHeight="1">
      <c r="A3" s="1" t="s">
        <v>4</v>
      </c>
      <c r="B3" s="19" t="s">
        <v>5</v>
      </c>
      <c r="C3" s="19"/>
      <c r="D3" s="19"/>
      <c r="E3" s="19"/>
      <c r="F3" s="19"/>
      <c r="G3" s="19"/>
      <c r="H3" s="19"/>
      <c r="I3" s="19"/>
      <c r="J3" s="19"/>
      <c r="K3" s="19"/>
    </row>
    <row r="4" spans="1:11" ht="35.25" customHeight="1">
      <c r="A4" s="1" t="s">
        <v>6</v>
      </c>
      <c r="B4" s="19" t="s">
        <v>7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ht="35.25" customHeight="1">
      <c r="A5" s="1" t="s">
        <v>8</v>
      </c>
      <c r="B5" s="19" t="s">
        <v>28</v>
      </c>
      <c r="C5" s="19"/>
      <c r="D5" s="19"/>
      <c r="E5" s="19"/>
      <c r="F5" s="19"/>
      <c r="G5" s="19"/>
      <c r="H5" s="19"/>
      <c r="I5" s="19"/>
      <c r="J5" s="19"/>
      <c r="K5" s="19"/>
    </row>
    <row r="6" spans="1:11" ht="35.25" customHeight="1">
      <c r="A6" s="1" t="s">
        <v>9</v>
      </c>
      <c r="B6" s="19" t="s">
        <v>29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ht="35.25" customHeight="1">
      <c r="A7" s="1" t="s">
        <v>10</v>
      </c>
      <c r="B7" s="19" t="s">
        <v>11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ht="35.25" customHeight="1">
      <c r="A8" s="1" t="s">
        <v>12</v>
      </c>
      <c r="B8" s="19" t="s">
        <v>13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35.25" customHeight="1">
      <c r="A9" s="1" t="s">
        <v>14</v>
      </c>
      <c r="B9" s="19" t="s">
        <v>15</v>
      </c>
      <c r="C9" s="19"/>
      <c r="D9" s="19"/>
      <c r="E9" s="19"/>
      <c r="F9" s="19"/>
      <c r="G9" s="19"/>
      <c r="H9" s="19"/>
      <c r="I9" s="19"/>
      <c r="J9" s="19"/>
      <c r="K9" s="19"/>
    </row>
  </sheetData>
  <mergeCells count="9">
    <mergeCell ref="B7:K7"/>
    <mergeCell ref="B8:K8"/>
    <mergeCell ref="B9:K9"/>
    <mergeCell ref="B1:K1"/>
    <mergeCell ref="B2:K2"/>
    <mergeCell ref="B3:K3"/>
    <mergeCell ref="B4:K4"/>
    <mergeCell ref="B5:K5"/>
    <mergeCell ref="B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8"/>
  <sheetViews>
    <sheetView view="pageBreakPreview" zoomScale="60" workbookViewId="0">
      <selection activeCell="C19" sqref="C19"/>
    </sheetView>
  </sheetViews>
  <sheetFormatPr defaultColWidth="12.28515625" defaultRowHeight="15" customHeight="1"/>
  <cols>
    <col min="1" max="1" width="19.7109375" style="3" customWidth="1"/>
    <col min="2" max="2" width="3.7109375" style="3" customWidth="1"/>
    <col min="3" max="11" width="7" style="2" customWidth="1"/>
    <col min="12" max="12" width="12.28515625" style="2" customWidth="1"/>
    <col min="13" max="16384" width="12.28515625" style="2"/>
  </cols>
  <sheetData>
    <row r="1" spans="1:11" ht="25.5" customHeight="1">
      <c r="A1" s="16" t="s">
        <v>27</v>
      </c>
      <c r="B1" s="21"/>
      <c r="C1" s="20"/>
      <c r="D1" s="20"/>
      <c r="E1" s="20"/>
      <c r="F1" s="20"/>
      <c r="G1" s="20"/>
      <c r="H1" s="20"/>
      <c r="I1" s="20"/>
      <c r="J1" s="20"/>
      <c r="K1" s="20"/>
    </row>
    <row r="2" spans="1:11" ht="25.5" customHeight="1">
      <c r="A2" s="16" t="s">
        <v>26</v>
      </c>
      <c r="B2" s="21" t="str">
        <f ca="1">RIGHT(CELL("filename",D2),LEN(CELL("filename",D2))-FIND("]",CELL("filename",D2)))</f>
        <v>REF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57" customHeight="1">
      <c r="A3" s="15" t="s">
        <v>25</v>
      </c>
      <c r="B3" s="21"/>
      <c r="C3" s="20"/>
      <c r="D3" s="20"/>
      <c r="E3" s="20"/>
      <c r="F3" s="20"/>
      <c r="G3" s="20"/>
      <c r="H3" s="20"/>
      <c r="I3" s="20"/>
      <c r="J3" s="20"/>
      <c r="K3" s="20"/>
    </row>
    <row r="4" spans="1:11" ht="12" customHeight="1">
      <c r="A4" s="17"/>
      <c r="B4" s="18"/>
    </row>
    <row r="5" spans="1:11" ht="21.75" customHeight="1">
      <c r="A5" s="14" t="str">
        <f ca="1">B2</f>
        <v>REF</v>
      </c>
      <c r="B5" s="13" t="s">
        <v>23</v>
      </c>
      <c r="C5" s="19"/>
      <c r="D5" s="20"/>
      <c r="E5" s="20"/>
      <c r="F5" s="20"/>
      <c r="G5" s="20"/>
      <c r="H5" s="20"/>
      <c r="I5" s="20"/>
      <c r="J5" s="20"/>
      <c r="K5" s="20"/>
    </row>
    <row r="6" spans="1:11" ht="21.75" customHeight="1">
      <c r="A6" s="14" t="str">
        <f ca="1">A5</f>
        <v>REF</v>
      </c>
      <c r="B6" s="13" t="s">
        <v>22</v>
      </c>
      <c r="C6" s="24"/>
      <c r="D6" s="20"/>
      <c r="E6" s="20"/>
      <c r="F6" s="20"/>
      <c r="G6" s="20"/>
      <c r="H6" s="20"/>
      <c r="I6" s="20"/>
      <c r="J6" s="20"/>
      <c r="K6" s="20"/>
    </row>
    <row r="7" spans="1:11" ht="21.75" customHeight="1">
      <c r="A7" s="14" t="str">
        <f ca="1">A5</f>
        <v>REF</v>
      </c>
      <c r="B7" s="13" t="s">
        <v>21</v>
      </c>
      <c r="C7" s="24"/>
      <c r="D7" s="20"/>
      <c r="E7" s="20"/>
      <c r="F7" s="20"/>
      <c r="G7" s="20"/>
      <c r="H7" s="20"/>
      <c r="I7" s="20"/>
      <c r="J7" s="20"/>
      <c r="K7" s="20"/>
    </row>
    <row r="8" spans="1:11" ht="21.75" customHeight="1">
      <c r="A8" s="14" t="str">
        <f ca="1">A5</f>
        <v>REF</v>
      </c>
      <c r="B8" s="13" t="s">
        <v>20</v>
      </c>
      <c r="C8" s="24"/>
      <c r="D8" s="20"/>
      <c r="E8" s="20"/>
      <c r="F8" s="20"/>
      <c r="G8" s="20"/>
      <c r="H8" s="20"/>
      <c r="I8" s="20"/>
      <c r="J8" s="20"/>
      <c r="K8" s="20"/>
    </row>
    <row r="9" spans="1:11" ht="21.75" customHeight="1">
      <c r="A9" s="14" t="str">
        <f ca="1">A5</f>
        <v>REF</v>
      </c>
      <c r="B9" s="13" t="s">
        <v>19</v>
      </c>
      <c r="C9" s="24"/>
      <c r="D9" s="20"/>
      <c r="E9" s="20"/>
      <c r="F9" s="20"/>
      <c r="G9" s="20"/>
      <c r="H9" s="20"/>
      <c r="I9" s="20"/>
      <c r="J9" s="20"/>
      <c r="K9" s="20"/>
    </row>
    <row r="10" spans="1:11" ht="21.75" customHeight="1">
      <c r="A10" s="14" t="str">
        <f ca="1">A5</f>
        <v>REF</v>
      </c>
      <c r="B10" s="13" t="s">
        <v>18</v>
      </c>
      <c r="C10" s="24"/>
      <c r="D10" s="20"/>
      <c r="E10" s="20"/>
      <c r="F10" s="20"/>
      <c r="G10" s="20"/>
      <c r="H10" s="20"/>
      <c r="I10" s="20"/>
      <c r="J10" s="20"/>
      <c r="K10" s="20"/>
    </row>
    <row r="11" spans="1:11" ht="18.600000000000001" customHeight="1"/>
    <row r="12" spans="1:11" ht="18.600000000000001" customHeight="1">
      <c r="A12" s="22" t="s">
        <v>24</v>
      </c>
      <c r="B12" s="23"/>
      <c r="C12" s="10" t="s">
        <v>0</v>
      </c>
      <c r="D12" s="10" t="s">
        <v>2</v>
      </c>
      <c r="E12" s="10" t="s">
        <v>4</v>
      </c>
      <c r="F12" s="10" t="s">
        <v>6</v>
      </c>
      <c r="G12" s="10" t="s">
        <v>8</v>
      </c>
      <c r="H12" s="10" t="s">
        <v>9</v>
      </c>
      <c r="I12" s="10" t="s">
        <v>10</v>
      </c>
      <c r="J12" s="10" t="s">
        <v>12</v>
      </c>
      <c r="K12" s="10" t="s">
        <v>14</v>
      </c>
    </row>
    <row r="13" spans="1:11" ht="18.600000000000001" customHeight="1">
      <c r="A13" s="12" t="str">
        <f ca="1">A5</f>
        <v>REF</v>
      </c>
      <c r="B13" s="11" t="s">
        <v>23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</row>
    <row r="14" spans="1:11" ht="18.600000000000001" customHeight="1">
      <c r="A14" s="12" t="str">
        <f ca="1">A5</f>
        <v>REF</v>
      </c>
      <c r="B14" s="11" t="s">
        <v>22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1" ht="18.600000000000001" customHeight="1">
      <c r="A15" s="12" t="str">
        <f ca="1">A5</f>
        <v>REF</v>
      </c>
      <c r="B15" s="11" t="s">
        <v>21</v>
      </c>
      <c r="C15" s="10" t="s">
        <v>17</v>
      </c>
      <c r="D15" s="10" t="s">
        <v>17</v>
      </c>
      <c r="E15" s="10" t="s">
        <v>17</v>
      </c>
      <c r="F15" s="10" t="s">
        <v>17</v>
      </c>
      <c r="G15" s="10" t="s">
        <v>17</v>
      </c>
      <c r="H15" s="10" t="s">
        <v>17</v>
      </c>
      <c r="I15" s="10" t="s">
        <v>17</v>
      </c>
      <c r="J15" s="10" t="s">
        <v>17</v>
      </c>
      <c r="K15" s="10" t="s">
        <v>17</v>
      </c>
    </row>
    <row r="16" spans="1:11" ht="18.600000000000001" customHeight="1">
      <c r="A16" s="12" t="str">
        <f ca="1">A5</f>
        <v>REF</v>
      </c>
      <c r="B16" s="11" t="s">
        <v>20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17</v>
      </c>
    </row>
    <row r="17" spans="1:11" ht="18.600000000000001" customHeight="1">
      <c r="A17" s="12" t="str">
        <f ca="1">A5</f>
        <v>REF</v>
      </c>
      <c r="B17" s="11" t="s">
        <v>19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17</v>
      </c>
      <c r="I17" s="10" t="s">
        <v>17</v>
      </c>
      <c r="J17" s="10" t="s">
        <v>17</v>
      </c>
      <c r="K17" s="10" t="s">
        <v>17</v>
      </c>
    </row>
    <row r="18" spans="1:11" ht="18.600000000000001" customHeight="1">
      <c r="A18" s="12" t="str">
        <f ca="1">A5</f>
        <v>REF</v>
      </c>
      <c r="B18" s="11" t="s">
        <v>18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17</v>
      </c>
    </row>
    <row r="19" spans="1:11" s="6" customFormat="1" ht="18.600000000000001" customHeight="1">
      <c r="A19" s="9" t="str">
        <f ca="1">A5</f>
        <v>REF</v>
      </c>
      <c r="B19" s="8"/>
      <c r="C19" s="7" t="str">
        <f t="shared" ref="C19:H19" si="0">IFERROR(AVERAGE(C13:C18),"-")</f>
        <v>-</v>
      </c>
      <c r="D19" s="7" t="str">
        <f t="shared" si="0"/>
        <v>-</v>
      </c>
      <c r="E19" s="7" t="str">
        <f t="shared" si="0"/>
        <v>-</v>
      </c>
      <c r="F19" s="7" t="str">
        <f t="shared" si="0"/>
        <v>-</v>
      </c>
      <c r="G19" s="7" t="str">
        <f t="shared" si="0"/>
        <v>-</v>
      </c>
      <c r="H19" s="7" t="str">
        <f t="shared" si="0"/>
        <v>-</v>
      </c>
      <c r="I19" s="7" t="str">
        <f t="shared" ref="I19:J19" si="1">IFERROR(AVERAGE(I13:I18),"-")</f>
        <v>-</v>
      </c>
      <c r="J19" s="7" t="str">
        <f t="shared" si="1"/>
        <v>-</v>
      </c>
      <c r="K19" s="7" t="str">
        <f>IFERROR(AVERAGE(K13:K18),"-")</f>
        <v>-</v>
      </c>
    </row>
    <row r="20" spans="1:11" ht="19.899999999999999" customHeight="1"/>
    <row r="21" spans="1:11" ht="15" hidden="1" customHeight="1"/>
    <row r="22" spans="1:11" ht="15" hidden="1" customHeight="1">
      <c r="C22" s="2">
        <f t="shared" ref="C22:K22" si="2">COUNTIF(C13:C18,1)</f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t="15" hidden="1" customHeight="1">
      <c r="C23" s="2">
        <f t="shared" ref="C23:K23" si="3">COUNTIF(C13:C18,2)</f>
        <v>0</v>
      </c>
      <c r="D23" s="2">
        <f t="shared" si="3"/>
        <v>0</v>
      </c>
      <c r="E23" s="2">
        <f t="shared" si="3"/>
        <v>0</v>
      </c>
      <c r="F23" s="2">
        <f t="shared" si="3"/>
        <v>0</v>
      </c>
      <c r="G23" s="2">
        <f t="shared" si="3"/>
        <v>0</v>
      </c>
      <c r="H23" s="2">
        <f t="shared" si="3"/>
        <v>0</v>
      </c>
      <c r="I23" s="2">
        <f t="shared" si="3"/>
        <v>0</v>
      </c>
      <c r="J23" s="2">
        <f t="shared" si="3"/>
        <v>0</v>
      </c>
      <c r="K23" s="2">
        <f t="shared" si="3"/>
        <v>0</v>
      </c>
    </row>
    <row r="24" spans="1:11" ht="15" hidden="1" customHeight="1">
      <c r="C24" s="2">
        <f t="shared" ref="C24:K24" si="4">COUNTIF(C13:C18,3)</f>
        <v>0</v>
      </c>
      <c r="D24" s="2">
        <f t="shared" si="4"/>
        <v>0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</row>
    <row r="25" spans="1:11" ht="15" hidden="1" customHeight="1">
      <c r="C25" s="2">
        <f t="shared" ref="C25:K25" si="5">SUM(C22:C24)</f>
        <v>0</v>
      </c>
      <c r="D25" s="2">
        <f t="shared" si="5"/>
        <v>0</v>
      </c>
      <c r="E25" s="2">
        <f t="shared" si="5"/>
        <v>0</v>
      </c>
      <c r="F25" s="2">
        <f t="shared" si="5"/>
        <v>0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0</v>
      </c>
    </row>
    <row r="26" spans="1:11" ht="15" hidden="1" customHeight="1"/>
    <row r="27" spans="1:11" ht="32.25" customHeight="1">
      <c r="A27" s="5" t="str">
        <f>'PO-PSO'!A1</f>
        <v>PO1</v>
      </c>
      <c r="B27" s="19" t="str">
        <f>'PO-PSO'!B1</f>
        <v xml:space="preserve">Basic and Discipline specific knowledge: Apply knowledge of basic mathematics, science and engineering fundamentals and engineering specialization to solve the engineering problems. 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32.25" customHeight="1">
      <c r="A28" s="5" t="str">
        <f>'PO-PSO'!A2</f>
        <v>PO2</v>
      </c>
      <c r="B28" s="19" t="str">
        <f>'PO-PSO'!B2</f>
        <v xml:space="preserve">Problem analysis: Identify and analyse well-defined engineering problems using codified standard methods. </v>
      </c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32.25" customHeight="1">
      <c r="A29" s="5" t="str">
        <f>'PO-PSO'!A3</f>
        <v>PO3</v>
      </c>
      <c r="B29" s="19" t="str">
        <f>'PO-PSO'!B3</f>
        <v xml:space="preserve">Design/ development of solutions: Design solutions for well-defined technical problems and assist with the design of systems components or processes to meet specified needs. </v>
      </c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32.25" customHeight="1">
      <c r="A30" s="5" t="str">
        <f>'PO-PSO'!A4</f>
        <v>PO4</v>
      </c>
      <c r="B30" s="19" t="str">
        <f>'PO-PSO'!B4</f>
        <v>Engineering Tools, Experimentation and Testing: Apply modern engineering tools and appropriate technique to conduct standard tests and measurements.</v>
      </c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32.25" customHeight="1">
      <c r="A31" s="5" t="str">
        <f>'PO-PSO'!A5</f>
        <v>PO5</v>
      </c>
      <c r="B31" s="19" t="str">
        <f>'PO-PSO'!B5</f>
        <v>Engineering practices for society, sustainability and environment: Apply appropriate technology in context of society, sustainability, environment and ethical practices.</v>
      </c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32.25" customHeight="1">
      <c r="A32" s="5" t="str">
        <f>'PO-PSO'!A6</f>
        <v>PO6</v>
      </c>
      <c r="B32" s="19" t="str">
        <f>'PO-PSO'!B6</f>
        <v xml:space="preserve">Project Management: Use engineering management principles individually, as a team member or a leader to manage projects and effectively communicate about well-defined engineering activities. </v>
      </c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32.25" customHeight="1">
      <c r="A33" s="5" t="str">
        <f>'PO-PSO'!A7</f>
        <v>PO7</v>
      </c>
      <c r="B33" s="19" t="str">
        <f>'PO-PSO'!B7</f>
        <v>Life-long learning: Ability to analyse individual needs and engage in updating in the context of technological changes.</v>
      </c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32.25" customHeight="1">
      <c r="A34" s="5" t="str">
        <f>'PO-PSO'!A8</f>
        <v>PSO1</v>
      </c>
      <c r="B34" s="19" t="str">
        <f>'PO-PSO'!B8</f>
        <v>An ability to apply the concepts of Electronics &amp; Communication Engineering and to various areas like Communication Systems, Digital &amp; Analog Devices, etc.</v>
      </c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32.25" customHeight="1">
      <c r="A35" s="5" t="str">
        <f>'PO-PSO'!A9</f>
        <v>PSO2</v>
      </c>
      <c r="B35" s="19" t="str">
        <f>'PO-PSO'!B9</f>
        <v>Apply software and hardware tools to solve problems in the domain of Electronics and Communication Engineering.</v>
      </c>
      <c r="C35" s="20"/>
      <c r="D35" s="20"/>
      <c r="E35" s="20"/>
      <c r="F35" s="20"/>
      <c r="G35" s="20"/>
      <c r="H35" s="20"/>
      <c r="I35" s="20"/>
      <c r="J35" s="20"/>
      <c r="K35" s="20"/>
    </row>
    <row r="37" spans="1:11" ht="18" customHeight="1"/>
    <row r="38" spans="1:11" ht="31.5" customHeight="1">
      <c r="A38" s="4" t="s">
        <v>16</v>
      </c>
    </row>
  </sheetData>
  <mergeCells count="19">
    <mergeCell ref="B3:K3"/>
    <mergeCell ref="B1:K1"/>
    <mergeCell ref="B2:K2"/>
    <mergeCell ref="A12:B12"/>
    <mergeCell ref="C5:K5"/>
    <mergeCell ref="C6:K6"/>
    <mergeCell ref="C7:K7"/>
    <mergeCell ref="C8:K8"/>
    <mergeCell ref="C9:K9"/>
    <mergeCell ref="C10:K10"/>
    <mergeCell ref="B35:K35"/>
    <mergeCell ref="B27:K27"/>
    <mergeCell ref="B28:K28"/>
    <mergeCell ref="B29:K29"/>
    <mergeCell ref="B30:K30"/>
    <mergeCell ref="B31:K31"/>
    <mergeCell ref="B32:K32"/>
    <mergeCell ref="B33:K33"/>
    <mergeCell ref="B34:K34"/>
  </mergeCells>
  <pageMargins left="0.75" right="0.75" top="1" bottom="1" header="0.5" footer="0.5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PO-PSO</vt:lpstr>
      <vt:lpstr>REF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2024-03-13T19:16:27Z</dcterms:modified>
</cp:coreProperties>
</file>