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2023\DotNetExperiments\OSPorting\Import\ImportDataAutoCore\ImportExcel\ImportExcel\"/>
    </mc:Choice>
  </mc:AlternateContent>
  <xr:revisionPtr revIDLastSave="0" documentId="13_ncr:1_{A8A50232-7DE1-428B-A77F-FCEA91414662}" xr6:coauthVersionLast="47" xr6:coauthVersionMax="47" xr10:uidLastSave="{00000000-0000-0000-0000-000000000000}"/>
  <bookViews>
    <workbookView xWindow="-108" yWindow="-108" windowWidth="23256" windowHeight="12576" tabRatio="783" activeTab="2" xr2:uid="{00000000-000D-0000-FFFF-FFFF00000000}"/>
  </bookViews>
  <sheets>
    <sheet name="Project_Plan" sheetId="13" r:id="rId1"/>
    <sheet name="Team_Capacity" sheetId="15" r:id="rId2"/>
    <sheet name="HW_Planning" sheetId="17" r:id="rId3"/>
  </sheets>
  <definedNames>
    <definedName name="_xlnm._FilterDatabase" localSheetId="2" hidden="1">HW_Planning!$A$2:$N$26</definedName>
    <definedName name="_xlnm._FilterDatabase" localSheetId="0" hidden="1">Project_Plan!$A$5:$A$20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9" i="17" l="1"/>
  <c r="J39" i="17"/>
  <c r="K38" i="17"/>
  <c r="J38" i="17"/>
  <c r="K37" i="17"/>
  <c r="J37" i="17"/>
  <c r="K36" i="17"/>
  <c r="J36" i="17"/>
  <c r="K33" i="17"/>
  <c r="J33" i="17"/>
  <c r="K32" i="17"/>
  <c r="J32" i="17"/>
  <c r="K30" i="17"/>
  <c r="J30" i="17"/>
  <c r="K29" i="17"/>
  <c r="J29" i="17"/>
  <c r="K27" i="17"/>
  <c r="J27" i="17"/>
  <c r="K28" i="17"/>
  <c r="J28" i="17"/>
  <c r="K19" i="17" l="1" a="1"/>
  <c r="K19" i="17" s="1"/>
  <c r="K26" i="17"/>
  <c r="J26" i="17"/>
  <c r="K21" i="17"/>
  <c r="K25" i="17"/>
  <c r="J25" i="17"/>
  <c r="K24" i="17"/>
  <c r="J24" i="17"/>
  <c r="K23" i="17"/>
  <c r="J23" i="17"/>
  <c r="K22" i="17"/>
  <c r="J22" i="17"/>
  <c r="J21" i="17" l="1"/>
  <c r="K20" i="17"/>
  <c r="J20" i="17"/>
  <c r="J18" i="17"/>
  <c r="J19" i="17"/>
  <c r="K16" i="17" l="1"/>
  <c r="K18" i="17"/>
  <c r="K17" i="17"/>
  <c r="J17" i="17"/>
  <c r="J16" i="17"/>
  <c r="K15" i="17"/>
  <c r="J15" i="17"/>
  <c r="K12" i="17"/>
  <c r="J12" i="17"/>
  <c r="K11" i="17"/>
  <c r="J11" i="17"/>
  <c r="K10" i="17"/>
  <c r="J10" i="17"/>
  <c r="K9" i="17"/>
  <c r="J9" i="17"/>
  <c r="K8" i="17"/>
  <c r="J8" i="17"/>
  <c r="K7" i="17"/>
  <c r="J7" i="17"/>
  <c r="K6" i="17"/>
  <c r="J6" i="17"/>
  <c r="K5" i="17"/>
  <c r="J5" i="17"/>
  <c r="K13" i="17"/>
  <c r="J13" i="17"/>
  <c r="K4" i="17"/>
  <c r="J4" i="17"/>
  <c r="K3" i="17"/>
  <c r="J3" i="17"/>
  <c r="K2" i="17"/>
  <c r="J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<sst xmlns="http://schemas.openxmlformats.org/spreadsheetml/2006/main" count="1271" uniqueCount="392">
  <si>
    <t>CW20</t>
  </si>
  <si>
    <t>CW34</t>
  </si>
  <si>
    <t>CW33</t>
  </si>
  <si>
    <t>CW21</t>
  </si>
  <si>
    <t>CW19</t>
  </si>
  <si>
    <t>CW31</t>
  </si>
  <si>
    <t>CW15</t>
  </si>
  <si>
    <t>CW14</t>
  </si>
  <si>
    <t>CW28</t>
  </si>
  <si>
    <t>CW22</t>
  </si>
  <si>
    <t>CW23</t>
  </si>
  <si>
    <t>CW24</t>
  </si>
  <si>
    <t>CW25</t>
  </si>
  <si>
    <t>CW26</t>
  </si>
  <si>
    <t>CW27</t>
  </si>
  <si>
    <t>CW29</t>
  </si>
  <si>
    <t>CW30</t>
  </si>
  <si>
    <t>CW32</t>
  </si>
  <si>
    <t>CW35</t>
  </si>
  <si>
    <t>CW36</t>
  </si>
  <si>
    <t>CW37</t>
  </si>
  <si>
    <t>CW38</t>
  </si>
  <si>
    <t>CW39</t>
  </si>
  <si>
    <t>CW40</t>
  </si>
  <si>
    <t>CW41</t>
  </si>
  <si>
    <t>CW42</t>
  </si>
  <si>
    <t>CW43</t>
  </si>
  <si>
    <t>CW44</t>
  </si>
  <si>
    <t>CW45</t>
  </si>
  <si>
    <t>CW46</t>
  </si>
  <si>
    <t>CW47</t>
  </si>
  <si>
    <t>CW48</t>
  </si>
  <si>
    <t>CW49</t>
  </si>
  <si>
    <t>CW50</t>
  </si>
  <si>
    <t>CW51</t>
  </si>
  <si>
    <t>CW52</t>
  </si>
  <si>
    <t>August</t>
  </si>
  <si>
    <t>September</t>
  </si>
  <si>
    <t>November</t>
  </si>
  <si>
    <t>CW10</t>
  </si>
  <si>
    <t>CW11</t>
  </si>
  <si>
    <t>CW12</t>
  </si>
  <si>
    <t>CW13</t>
  </si>
  <si>
    <t>CW16</t>
  </si>
  <si>
    <t>CW17</t>
  </si>
  <si>
    <t>CW18</t>
  </si>
  <si>
    <t>April</t>
  </si>
  <si>
    <t>July</t>
  </si>
  <si>
    <t>October</t>
  </si>
  <si>
    <t>December</t>
  </si>
  <si>
    <t>CW01</t>
  </si>
  <si>
    <t>CW02</t>
  </si>
  <si>
    <t>CW03</t>
  </si>
  <si>
    <t>CW05</t>
  </si>
  <si>
    <t>CW06</t>
  </si>
  <si>
    <t>CW07</t>
  </si>
  <si>
    <t>CW08</t>
  </si>
  <si>
    <t>CW09</t>
  </si>
  <si>
    <t>January</t>
  </si>
  <si>
    <t>February</t>
  </si>
  <si>
    <t>March</t>
  </si>
  <si>
    <t>May</t>
  </si>
  <si>
    <t>June</t>
  </si>
  <si>
    <t>CW04</t>
  </si>
  <si>
    <t>Vacation (Plan)</t>
  </si>
  <si>
    <t>Syam</t>
  </si>
  <si>
    <t>Kavya</t>
  </si>
  <si>
    <t>Jeswin</t>
  </si>
  <si>
    <t>Shiva</t>
  </si>
  <si>
    <t>S1</t>
  </si>
  <si>
    <t>S2</t>
  </si>
  <si>
    <t>S3</t>
  </si>
  <si>
    <t>S4</t>
  </si>
  <si>
    <t>S5</t>
  </si>
  <si>
    <t>S6</t>
  </si>
  <si>
    <t>IP</t>
  </si>
  <si>
    <t>Y24-PI1</t>
  </si>
  <si>
    <t>Y24-PI1
IP Sprint</t>
  </si>
  <si>
    <t>Adil</t>
  </si>
  <si>
    <t>Sathya</t>
  </si>
  <si>
    <t>Chandru</t>
  </si>
  <si>
    <t>Product Owner (Port)</t>
  </si>
  <si>
    <t>Y24-PI2
IP Sprint</t>
  </si>
  <si>
    <t>Y24-PI3
IP Sprint</t>
  </si>
  <si>
    <t>Y24-PI4
IP Sprint</t>
  </si>
  <si>
    <t>Y25-PI1
IP Sprint</t>
  </si>
  <si>
    <t>Y24-PI2</t>
  </si>
  <si>
    <t>Y24-PI3</t>
  </si>
  <si>
    <t>Y24-PI4</t>
  </si>
  <si>
    <t>Y25-PI1</t>
  </si>
  <si>
    <t>Pengcheng (Franz)</t>
  </si>
  <si>
    <t>Manjunath
(28h)</t>
  </si>
  <si>
    <t>Team</t>
  </si>
  <si>
    <t>Treville</t>
  </si>
  <si>
    <t>AutoCore OS 6.1 ARM CV2FS85CR52 DD - Conti AM Lindau
EBACQ-37359 EBACQ-&lt;tbd&gt;
blocker</t>
  </si>
  <si>
    <t>AutoCore OS 6.1 ARM CV2FS85CR52 RFM - Conti AM Lindau
EBACQ-37359 EBACQ-&lt;tbd&gt;
blocker</t>
  </si>
  <si>
    <t>Y25-PI2</t>
  </si>
  <si>
    <t>Y25-PI3</t>
  </si>
  <si>
    <t>Y25-PI4</t>
  </si>
  <si>
    <t>Y25-PI2
IP Sprint</t>
  </si>
  <si>
    <t>Y25-PI3
IP Sprint</t>
  </si>
  <si>
    <t>PI Planning</t>
  </si>
  <si>
    <t>Y25-PI4
IP Sprint</t>
  </si>
  <si>
    <t>CW53</t>
  </si>
  <si>
    <t>Y26-PI1</t>
  </si>
  <si>
    <t>Y26-PI1
IP Sprint</t>
  </si>
  <si>
    <t>Y26-PI2</t>
  </si>
  <si>
    <t>Y26-PI2
IP Sprint</t>
  </si>
  <si>
    <t>Y26-PI3</t>
  </si>
  <si>
    <t>Y26-PI3
IP Sprint</t>
  </si>
  <si>
    <t>Y26-PI4</t>
  </si>
  <si>
    <t>Y26-PI4
IP Sprint</t>
  </si>
  <si>
    <t>Wenjie (Jerry)</t>
  </si>
  <si>
    <t>AutoCore OS 6.1 S32Z27XLLCE RFM - EB Zoneo 
EBACQ-37628 EBACQ-&lt;TBD&gt;
ASCOS-8940</t>
  </si>
  <si>
    <t>Chethan</t>
  </si>
  <si>
    <t>Jegadeesan</t>
  </si>
  <si>
    <t>Status</t>
  </si>
  <si>
    <t>ARM</t>
  </si>
  <si>
    <t>CORTEXM</t>
  </si>
  <si>
    <t>Start Date</t>
  </si>
  <si>
    <t>PI</t>
  </si>
  <si>
    <t>RH850F1K</t>
  </si>
  <si>
    <t>S32Z27XLLCE</t>
  </si>
  <si>
    <t>Jerry</t>
  </si>
  <si>
    <t>Manjunath</t>
  </si>
  <si>
    <t>MVQ622X</t>
  </si>
  <si>
    <t>TC4DXX</t>
  </si>
  <si>
    <t>TRICORE</t>
  </si>
  <si>
    <t>RH850</t>
  </si>
  <si>
    <t>TC36XD</t>
  </si>
  <si>
    <t>Team Velocity Calculation Helper</t>
  </si>
  <si>
    <t>Planning data</t>
  </si>
  <si>
    <t>Story Points</t>
  </si>
  <si>
    <t>Team Members</t>
  </si>
  <si>
    <t>Sprint</t>
  </si>
  <si>
    <t>Start</t>
  </si>
  <si>
    <t>End</t>
  </si>
  <si>
    <t>Work Days</t>
  </si>
  <si>
    <t>General %</t>
  </si>
  <si>
    <t>Unplanned %</t>
  </si>
  <si>
    <t>Availability %</t>
  </si>
  <si>
    <t>Capacity</t>
  </si>
  <si>
    <t>Adjust</t>
  </si>
  <si>
    <t>Team Velocity</t>
  </si>
  <si>
    <t>Jeswin Simon Aricatt</t>
  </si>
  <si>
    <t>Kavyashree Eshwar</t>
  </si>
  <si>
    <t>Chandrakant Hugar</t>
  </si>
  <si>
    <t>Jegadeesan K</t>
  </si>
  <si>
    <t>Shivakumar Nadgir</t>
  </si>
  <si>
    <t>Syamkumar NS</t>
  </si>
  <si>
    <t>Chethan R</t>
  </si>
  <si>
    <t>Adil Siddiqui</t>
  </si>
  <si>
    <t>Manjunath Bhavimani</t>
  </si>
  <si>
    <t>Franz</t>
  </si>
  <si>
    <t>#15</t>
  </si>
  <si>
    <t>#16</t>
  </si>
  <si>
    <t>#17</t>
  </si>
  <si>
    <t>#18</t>
  </si>
  <si>
    <t>#19</t>
  </si>
  <si>
    <t>#20</t>
  </si>
  <si>
    <t>#21</t>
  </si>
  <si>
    <t>#22</t>
  </si>
  <si>
    <t>Avail.</t>
  </si>
  <si>
    <t>Absence</t>
  </si>
  <si>
    <t xml:space="preserve"> -    </t>
  </si>
  <si>
    <t>India</t>
  </si>
  <si>
    <t>PI Velocity:</t>
  </si>
  <si>
    <t>General Assumptions</t>
  </si>
  <si>
    <t>List of Holidays</t>
  </si>
  <si>
    <t>h/day</t>
  </si>
  <si>
    <t>h/story point</t>
  </si>
  <si>
    <t xml:space="preserve">-    </t>
  </si>
  <si>
    <t>TDA4</t>
  </si>
  <si>
    <t>MPC5777M</t>
  </si>
  <si>
    <t>PA</t>
  </si>
  <si>
    <t xml:space="preserve">S32K146 </t>
  </si>
  <si>
    <t>DERIVATIVE</t>
  </si>
  <si>
    <t>Person</t>
  </si>
  <si>
    <t>Comments</t>
  </si>
  <si>
    <t xml:space="preserve">MCU: </t>
  </si>
  <si>
    <t>B11005</t>
  </si>
  <si>
    <t>Yes</t>
  </si>
  <si>
    <t>B11014</t>
  </si>
  <si>
    <t>B10077</t>
  </si>
  <si>
    <t>er01280p</t>
  </si>
  <si>
    <t>B11001</t>
  </si>
  <si>
    <t>er01329p</t>
  </si>
  <si>
    <t>FS32K146UAVLQ(-0N73V-QDW2052Y)</t>
  </si>
  <si>
    <t>HW: Asset No: (B11005)</t>
  </si>
  <si>
    <t>HW evaluation Board</t>
  </si>
  <si>
    <t>S32K146EVB-Q144</t>
  </si>
  <si>
    <t>#103580</t>
  </si>
  <si>
    <t>Test PC</t>
  </si>
  <si>
    <t>End Date</t>
  </si>
  <si>
    <t>Earlier with gcc  but to be done with GHS-2021.1.6 Compiler  ,This needs to be followed by product Update.To include generator fix</t>
  </si>
  <si>
    <t>PPC5777MQMVA8-0N78H-QEMH1413C / cut3</t>
  </si>
  <si>
    <t xml:space="preserve">Daughterboard with MPC5777M (BGA512) cut3. Requires MPC57xx Motherboard, e.g. Inv-No.: 924616, SCH-27853 Rev. B, 700-27853 Rev. X1, Leihgabe von Denso
</t>
  </si>
  <si>
    <t>MPC57xx Motherboard +
 MPC5777M_512DS</t>
  </si>
  <si>
    <t>#924616 + #924600</t>
  </si>
  <si>
    <t>S32K34X</t>
  </si>
  <si>
    <t>#101967</t>
  </si>
  <si>
    <t>S32K3XXEVB-Q257</t>
  </si>
  <si>
    <t>P32K344EHVMMS-0P55A-CTSK2026E</t>
  </si>
  <si>
    <t>No</t>
  </si>
  <si>
    <t>#103490</t>
  </si>
  <si>
    <t>S32K14X</t>
  </si>
  <si>
    <t>iMX8DXL</t>
  </si>
  <si>
    <t>B12043</t>
  </si>
  <si>
    <t>Jery</t>
  </si>
  <si>
    <t>TC38XQ</t>
  </si>
  <si>
    <t>B11009</t>
  </si>
  <si>
    <t>B11007</t>
  </si>
  <si>
    <t>B11006</t>
  </si>
  <si>
    <t>B11004</t>
  </si>
  <si>
    <t>B10076</t>
  </si>
  <si>
    <t>er01267p</t>
  </si>
  <si>
    <t>ARCH</t>
  </si>
  <si>
    <t>#101616</t>
  </si>
  <si>
    <t>S32K144EVB-Q100</t>
  </si>
  <si>
    <t>PS32K144-HAMLL-0N57U-QWA1930E</t>
  </si>
  <si>
    <t xml:space="preserve">#101825 - JLR - S32K2x - 2  dual Core - S32K24 </t>
  </si>
  <si>
    <t>MCIMX8DXL-EVK</t>
  </si>
  <si>
    <t>J721EXSOMG01EVM + J721EXCP01EVM (TDA4)</t>
  </si>
  <si>
    <t>J721EXCP01EVM (TDA4)</t>
  </si>
  <si>
    <t>#101791</t>
  </si>
  <si>
    <t>PIMX8DL-2AVNF-ZAB</t>
  </si>
  <si>
    <t>#104124</t>
  </si>
  <si>
    <t xml:space="preserve"> #104062 </t>
  </si>
  <si>
    <t xml:space="preserve"> TC4X9 COM V1.0 </t>
  </si>
  <si>
    <t xml:space="preserve"> SAA-TC4D9XE-20MF500CC-AA-EES (3FT6R616H01-GE324) </t>
  </si>
  <si>
    <t xml:space="preserve"> #925225 (PB)  +  #102787 (MB) </t>
  </si>
  <si>
    <t xml:space="preserve"> Y-RH850-F1X-100PIN-PB-T1-V2 + RH850-X1X-MB-T1-V1 </t>
  </si>
  <si>
    <t>R7F7016214(-3TC-2237-TJ21214)</t>
  </si>
  <si>
    <t>P32Z270ADCK0MJFT(-P65C-ATTJ2207A)-E5x</t>
  </si>
  <si>
    <t>S32Z27X-DC Daughter Board</t>
  </si>
  <si>
    <t># 103083</t>
  </si>
  <si>
    <t xml:space="preserve">TC3X4L TH V1.0 </t>
  </si>
  <si>
    <t>SAK-TC364DP-64F300W-AA</t>
  </si>
  <si>
    <t>#104018</t>
  </si>
  <si>
    <t>EV-DB-MV-Q6223-A0-1</t>
  </si>
  <si>
    <t>MV-Q6223-WT-170AA-P69T520.2-2310-A0E-TW-ES</t>
  </si>
  <si>
    <t>SAK-TC387QP-160F300S-AA-EES</t>
  </si>
  <si>
    <t>TC3X7 TH V2.01</t>
  </si>
  <si>
    <t>#102703</t>
  </si>
  <si>
    <t>CV2FS85CR52</t>
  </si>
  <si>
    <t>?</t>
  </si>
  <si>
    <t>AutoCore OS 6.1 ARM J6FPGADEV1 DD - EB PMG
EBACQ-38489 EBACQ-&lt;TBD&gt;</t>
  </si>
  <si>
    <t>TC33XL</t>
  </si>
  <si>
    <t>#103691</t>
  </si>
  <si>
    <t>SAK-TC333LP-32F300F-AA-ES</t>
  </si>
  <si>
    <t>TC333 TH V1.0</t>
  </si>
  <si>
    <t>CV2FS Dev. Kit main board</t>
  </si>
  <si>
    <t>AB023-202-V11</t>
  </si>
  <si>
    <t>Conti requali-</t>
  </si>
  <si>
    <t>Senthil</t>
  </si>
  <si>
    <t>CYT4BB</t>
  </si>
  <si>
    <t>CYT2B9X</t>
  </si>
  <si>
    <t>S32K311</t>
  </si>
  <si>
    <t>S32NZ55CR52</t>
  </si>
  <si>
    <t>Y23-PI4-S3</t>
  </si>
  <si>
    <t>Y23-PI4-S2</t>
  </si>
  <si>
    <t>Y23-PI4-S1</t>
  </si>
  <si>
    <t>SAF8544</t>
  </si>
  <si>
    <t>Molex MWCT-2016S - Customer Board</t>
  </si>
  <si>
    <t>NA</t>
  </si>
  <si>
    <t>CYT4BB HW waiting-  Will Rxd by 26-Oct</t>
  </si>
  <si>
    <t xml:space="preserve"> CYT2B95CACQ0AZ(-10344063-C-10-SGS-CYP-JPN-C)</t>
  </si>
  <si>
    <t>CYTVII-B-E-1M-SK</t>
  </si>
  <si>
    <t>#103784</t>
  </si>
  <si>
    <t>X-STRX-ANT-KIT-A</t>
  </si>
  <si>
    <t>#104229</t>
  </si>
  <si>
    <t>#104279</t>
  </si>
  <si>
    <t>Swapped the JLR board with Autoliv Board as JLR board need by ACP team ( Rutuja)</t>
  </si>
  <si>
    <t>PS32K146UAVLQ-0N73V-QAC1735E</t>
  </si>
  <si>
    <t>PPC5777M2MVA8B-0N50N-QAA1448B</t>
  </si>
  <si>
    <t>#104283 , #104286</t>
  </si>
  <si>
    <t xml:space="preserve">AutoCore OS 6.1.X MV88Q515x RFM - EB Zoneo
EBACQ-38978 </t>
  </si>
  <si>
    <t>SAF8544-B1(-T6R740.L1-01-Y0rD23231X-13-X12-X13)</t>
  </si>
  <si>
    <t>CYT4BB8CEBES(-148VV003-B-10-CYP-TWN-C)</t>
  </si>
  <si>
    <t>CYTVII-B-H-176-SO</t>
  </si>
  <si>
    <t>WAITING TO RECEIVE</t>
  </si>
  <si>
    <t>MWCT2016SHVPA(-0P09C-CTAA2318B)</t>
  </si>
  <si>
    <t>Molex Manta Ruby 2 (MAGR) M16</t>
  </si>
  <si>
    <t>CYT2B7X</t>
  </si>
  <si>
    <t>Y23-PI4-S4</t>
  </si>
  <si>
    <t>#103590</t>
  </si>
  <si>
    <t>CYT2B75CADES(-03444512-D-10-CYP-JPN-C)</t>
  </si>
  <si>
    <t>CYTVII-B-E-176-CPU</t>
  </si>
  <si>
    <t>#104301</t>
  </si>
  <si>
    <t>AutoCore OS 6.1 ARM TDA4VMCR5 RFM - EB PMG
EBACQ-36927</t>
  </si>
  <si>
    <t>#104339</t>
  </si>
  <si>
    <t>AutoCore OS 6.1.X ARM E36XX RFM (MultiCore)- EBACQ-37731</t>
  </si>
  <si>
    <t>MVQ515X</t>
  </si>
  <si>
    <t>E36XX</t>
  </si>
  <si>
    <t>#104355</t>
  </si>
  <si>
    <t>88Q5152-DGH2-P69F280.5ES-2251-B1PN2-TW-ES</t>
  </si>
  <si>
    <t>88Q5152 REV B</t>
  </si>
  <si>
    <t>Y24-PI1-S2</t>
  </si>
  <si>
    <t>OPEN</t>
  </si>
  <si>
    <t>RH850U2BX</t>
  </si>
  <si>
    <t>FINISHED</t>
  </si>
  <si>
    <t>SD109_E3600_BGA 324_DEV_KIT Rev. A01</t>
  </si>
  <si>
    <t>E3640-AGKAACS(-020501002238C1)</t>
  </si>
  <si>
    <t>Y-RH850-U2B-468PIN-PB-T1-V1 + Y-RH850-XIX-MB-T1-V1 Evaluation Platform</t>
  </si>
  <si>
    <t>103931 + 103933</t>
  </si>
  <si>
    <t>ASCOS-9287</t>
  </si>
  <si>
    <t>ASCOS-4351</t>
  </si>
  <si>
    <t>ASCOS-7951</t>
  </si>
  <si>
    <t>ASCOS-9196</t>
  </si>
  <si>
    <t>ASCOS-8524</t>
  </si>
  <si>
    <t>AutoCore OS 6.1.X CORTEXM S32K35X DevDrop - WiTricity
EBACQ-39027 EBACQ-39238</t>
  </si>
  <si>
    <t>AutoCore OS 6.1.X CORTEXM S32K35X RFM - WiTricity
EBACQ-39027 EBACQ-39238</t>
  </si>
  <si>
    <t>AutoCore OS 6.1.X CORTEXM S32K14X RFM TitanX
EBACQ-37445 EBACQ-39044</t>
  </si>
  <si>
    <t>AutoCore OS 6.1 RH850 RH850U2B8 DD - Innoviz
EBACQ-39203 EBACQ-39240</t>
  </si>
  <si>
    <t>AutoCore OS 6.1 RH850 RH850U2B8 RFM - Innoviz
EBACQ-39203 EBACQ-39240</t>
  </si>
  <si>
    <t>AutoCore OS 6.1 CORTEXM S32NZ55M7 DD - EB PMG
EBACQ-37751 EBACQ-37810</t>
  </si>
  <si>
    <t>AutoCore OS 6.1 ARM S32NZ55CR52 DD - EB PMG
EBACQ-37751 EBACQ-37810</t>
  </si>
  <si>
    <t>AutoCore OS 6.1 XPC5777M RFM - Denso
EBACQ-35701 EBACQ-39092
Blocker</t>
  </si>
  <si>
    <t>S32K35X</t>
  </si>
  <si>
    <t>???</t>
  </si>
  <si>
    <t>PS32K146UAVLQ-0N73V-QDW2052T</t>
  </si>
  <si>
    <t>#104416/7/8/9</t>
  </si>
  <si>
    <t>TJA1145A-EVB</t>
  </si>
  <si>
    <t>#104405/6/7</t>
  </si>
  <si>
    <t>Y24-PI1-S3</t>
  </si>
  <si>
    <t>AutoCore OS 6.1 MVQ6223 RFM - EB Zoneo
EBACQ-37862 EBACQ-&lt;TBD&gt;</t>
  </si>
  <si>
    <t>Scrum Master</t>
  </si>
  <si>
    <t>ASCOS-5345</t>
  </si>
  <si>
    <t>AutoCore OS 6.1.X - SJA1110 - DD - EB PMG EBACQ-39536 EBACQ-39574</t>
  </si>
  <si>
    <t>AutoCore OS 6.1.X - SJA1110 - RFM - EB PMG EBACQ-39536 EBACQ-39574</t>
  </si>
  <si>
    <t>ASCOS-4253</t>
  </si>
  <si>
    <t>Y24-PI1-S6</t>
  </si>
  <si>
    <t>#104081</t>
  </si>
  <si>
    <t>S32K3X4EVB-T172</t>
  </si>
  <si>
    <t>P32K344EHVPBS 0P55A CTZQ2213A</t>
  </si>
  <si>
    <t>ASCOS-9242</t>
  </si>
  <si>
    <t>CYT4BF</t>
  </si>
  <si>
    <t>SJA1110X</t>
  </si>
  <si>
    <t>SJA1110-EVM</t>
  </si>
  <si>
    <t>#104551</t>
  </si>
  <si>
    <t>SJA1110A-TR7X5434.000-04-sS23030</t>
  </si>
  <si>
    <t>#104533/ #104534</t>
  </si>
  <si>
    <t>CTVYII-B-H-8M-320-CPU Traveo II Evaluation Board</t>
  </si>
  <si>
    <t>CYT4BFCCHDES-02988902-D-10</t>
  </si>
  <si>
    <t>AutoCore OS 6.1.X CYT4BFCCJ  - EBACQ-37889 - EBACQ-39601</t>
  </si>
  <si>
    <t>Y24-PI1-IP</t>
  </si>
  <si>
    <t>CYT3DL</t>
  </si>
  <si>
    <t>#102066</t>
  </si>
  <si>
    <t>CYTVII-C-2D-4M-216-CPU</t>
  </si>
  <si>
    <t>CYT3DL-ABHAES</t>
  </si>
  <si>
    <t>Y24-PI1_IP</t>
  </si>
  <si>
    <t>RH850P1HC</t>
  </si>
  <si>
    <t>#100714</t>
  </si>
  <si>
    <t>RH850-X1X-MB-T2-V1 + RH850-P1XC-292PIN-PB-T1-V2</t>
  </si>
  <si>
    <t>R7F701371EABG-C</t>
  </si>
  <si>
    <t>Sathyanarayanan GA(SM)</t>
  </si>
  <si>
    <t>Nanditha</t>
  </si>
  <si>
    <t>Senthil (PO)</t>
  </si>
  <si>
    <t>Y24-PI1-IP/Y24-PI2</t>
  </si>
  <si>
    <t>AM62XX</t>
  </si>
  <si>
    <t>#104655/#104656</t>
  </si>
  <si>
    <t>SK-AM62</t>
  </si>
  <si>
    <t>Not Available</t>
  </si>
  <si>
    <t>AutoCore OS 6.1.X S32K344 RFM - Internal PMG - EBACQ-39572</t>
  </si>
  <si>
    <t>AutoCore OS 6.1.X S32NZ55-M7 DD -  Internal PMG - EBACQ-37751</t>
  </si>
  <si>
    <t>AutoCore OS 6.1 CORTEXM S32NZ55-R52 DD - EB PMG
EBACQ-37751 EBACQ-37810</t>
  </si>
  <si>
    <t>AutoCore OS 6.1 CORTEXM S32NZ55-R52 RFM - EB PMG
EBACQ-37751 EBACQ-37810</t>
  </si>
  <si>
    <t>AutoCore OS 6.1.X iNDI872XX DD  -EBACQ-39087</t>
  </si>
  <si>
    <t>RTCACM-959</t>
  </si>
  <si>
    <t>RTCACM-1091</t>
  </si>
  <si>
    <t>RTCACM-957</t>
  </si>
  <si>
    <t>RTCACM-1055</t>
  </si>
  <si>
    <t>AutoCore OS 6.1.X AM6254 TI DD - Internal PMG - EBACQ-39633</t>
  </si>
  <si>
    <t>AutoCore OS 6.1.X MWCT2D16S DD - Molex - EBACQ-38753</t>
  </si>
  <si>
    <t>AutoCore OS 6.1.X MWCT2D16S RFM - Molex - EBACQ-38753</t>
  </si>
  <si>
    <t>AutoCore OS 6.1.X S32K312 RFM - JLR - EBACQ-35074</t>
  </si>
  <si>
    <t>AutoCore OS 6.1.X S32K344 RFM - JLR - EBACQ-34904</t>
  </si>
  <si>
    <t>AutoCore OS 6.1.X S32K311 RFM - JLR - EBACQ-36419</t>
  </si>
  <si>
    <t>AutoCore OS 6.1.X S32NZ55-M7 RFM -  Internal PMG - EBACQ-37751</t>
  </si>
  <si>
    <t>AutoCore OS 6.1.X AM6254 TI RFM - Internal PMG - EBACQ-39633</t>
  </si>
  <si>
    <t>AutoCore OS 6.1.X SAF85XXM7 - Onboarding - RTCACM-1098</t>
  </si>
  <si>
    <t>iNDI872XX</t>
  </si>
  <si>
    <t>#104566 /#104567.</t>
  </si>
  <si>
    <t>UQI FB FFB4 PCBA Eval Board</t>
  </si>
  <si>
    <t>iND87200 ES 79353.09 2229</t>
  </si>
  <si>
    <t>MWCT2D1XS</t>
  </si>
  <si>
    <t>#104571</t>
  </si>
  <si>
    <t>NXP WCT15WAUTOS2MD Rev. B</t>
  </si>
  <si>
    <t>PWCT2D16SHVPA 0P97C CZSL2322A</t>
  </si>
  <si>
    <t>MV88Q515X</t>
  </si>
  <si>
    <t>Start Week</t>
  </si>
  <si>
    <t>End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</si>
</sst>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theme="2" tint="-9.9917600024414813E-2"/>
      </patternFill>
    </fill>
    <fill>
      <patternFill patternType="solid">
        <fgColor rgb="FF66FFFF"/>
        <bgColor theme="2" tint="-9.9887081514938816E-2"/>
      </patternFill>
    </fill>
    <fill>
      <patternFill patternType="lightTrellis">
        <fgColor theme="2" tint="-9.982604449598681E-2"/>
        <bgColor rgb="FF66FFFF"/>
      </patternFill>
    </fill>
    <fill>
      <patternFill patternType="solid">
        <fgColor rgb="FF3366FF"/>
        <bgColor theme="2" tint="-9.9887081514938816E-2"/>
      </patternFill>
    </fill>
    <fill>
      <patternFill patternType="solid">
        <fgColor rgb="FF90BCFF"/>
        <bgColor theme="2" tint="-9.9673451948606828E-2"/>
      </patternFill>
    </fill>
    <fill>
      <patternFill patternType="solid">
        <fgColor rgb="FF00EB00"/>
        <bgColor theme="2" tint="-9.985656300546282E-2"/>
      </patternFill>
    </fill>
    <fill>
      <patternFill patternType="solid">
        <fgColor rgb="FF90FF90"/>
        <bgColor theme="2" tint="-9.982604449598681E-2"/>
      </patternFill>
    </fill>
    <fill>
      <patternFill patternType="solid">
        <fgColor rgb="FFCC3399"/>
        <bgColor theme="2" tint="-9.9765007477034817E-2"/>
      </patternFill>
    </fill>
    <fill>
      <patternFill patternType="solid">
        <fgColor rgb="FFFFFF66"/>
        <bgColor theme="2" tint="-9.9734488967558821E-2"/>
      </patternFill>
    </fill>
    <fill>
      <patternFill patternType="solid">
        <fgColor rgb="FFFF9900"/>
        <bgColor theme="2" tint="-9.9703970458082825E-2"/>
      </patternFill>
    </fill>
    <fill>
      <patternFill patternType="solid">
        <fgColor rgb="FF00AC00"/>
        <bgColor theme="2" tint="-9.982604449598681E-2"/>
      </patternFill>
    </fill>
    <fill>
      <patternFill patternType="darkGray">
        <fgColor theme="2" tint="-9.982604449598681E-2"/>
        <bgColor rgb="FF00EB00"/>
      </patternFill>
    </fill>
    <fill>
      <patternFill patternType="solid">
        <fgColor theme="1"/>
        <bgColor theme="2" tint="-9.9887081514938816E-2"/>
      </patternFill>
    </fill>
    <fill>
      <patternFill patternType="solid">
        <fgColor rgb="FF969696"/>
        <bgColor theme="2" tint="-9.9642933439130832E-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00AC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FBCFF"/>
        <bgColor theme="2" tint="-9.9673451948606828E-2"/>
      </patternFill>
    </fill>
    <fill>
      <patternFill patternType="solid">
        <fgColor rgb="FF8FBCFF"/>
        <bgColor indexed="64"/>
      </patternFill>
    </fill>
    <fill>
      <patternFill patternType="solid">
        <fgColor rgb="FF0066FF"/>
        <bgColor theme="2" tint="-9.9673451948606828E-2"/>
      </patternFill>
    </fill>
    <fill>
      <patternFill patternType="solid">
        <fgColor rgb="FF9BBB59"/>
        <bgColor indexed="64"/>
      </patternFill>
    </fill>
    <fill>
      <patternFill patternType="solid">
        <fgColor rgb="FFFF0000"/>
        <bgColor theme="2" tint="-9.9673451948606828E-2"/>
      </patternFill>
    </fill>
    <fill>
      <patternFill patternType="solid">
        <fgColor theme="1" tint="4.9989318521683403E-2"/>
        <bgColor indexed="64"/>
      </patternFill>
    </fill>
  </fills>
  <borders count="5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9">
    <xf numFmtId="0" fontId="0" fillId="0" borderId="0" applyNumberFormat="0" applyProtection="0">
      <alignment horizontal="center" vertical="center" wrapText="1"/>
    </xf>
    <xf numFmtId="0" fontId="2" fillId="2" borderId="0" applyNumberFormat="0" applyBorder="0" applyProtection="0">
      <alignment wrapText="1"/>
    </xf>
    <xf numFmtId="0" fontId="3" fillId="3" borderId="0" applyNumberFormat="0" applyBorder="0" applyProtection="0">
      <alignment wrapText="1"/>
    </xf>
    <xf numFmtId="0" fontId="4" fillId="4" borderId="0" applyNumberFormat="0" applyBorder="0" applyProtection="0">
      <alignment wrapText="1"/>
    </xf>
    <xf numFmtId="0" fontId="7" fillId="12" borderId="3" applyAlignment="0">
      <alignment vertical="center" wrapText="1"/>
    </xf>
    <xf numFmtId="0" fontId="5" fillId="7" borderId="0" applyAlignment="0">
      <alignment vertical="center" wrapText="1"/>
    </xf>
    <xf numFmtId="0" fontId="5" fillId="6" borderId="3" applyAlignment="0">
      <alignment vertical="center" wrapText="1"/>
    </xf>
    <xf numFmtId="0" fontId="6" fillId="11" borderId="3" applyAlignment="0">
      <alignment vertical="center" wrapText="1"/>
    </xf>
    <xf numFmtId="0" fontId="6" fillId="10" borderId="3" applyAlignment="0">
      <alignment vertical="center" wrapText="1"/>
    </xf>
    <xf numFmtId="0" fontId="7" fillId="8" borderId="3" applyAlignment="0">
      <alignment vertical="center" wrapText="1"/>
    </xf>
    <xf numFmtId="0" fontId="7" fillId="17" borderId="0" applyAlignment="0">
      <alignment vertical="center" wrapText="1"/>
    </xf>
    <xf numFmtId="0" fontId="6" fillId="9" borderId="3" applyAlignment="0">
      <alignment vertical="center" wrapText="1"/>
    </xf>
    <xf numFmtId="0" fontId="6" fillId="13" borderId="3" applyAlignment="0">
      <alignment vertical="center" wrapText="1"/>
    </xf>
    <xf numFmtId="0" fontId="6" fillId="14" borderId="3" applyAlignment="0">
      <alignment vertical="center" wrapText="1"/>
    </xf>
    <xf numFmtId="0" fontId="6" fillId="15" borderId="3" applyAlignment="0">
      <alignment vertical="center" wrapText="1"/>
    </xf>
    <xf numFmtId="0" fontId="6" fillId="16" borderId="3" applyAlignment="0">
      <alignment vertical="center" wrapText="1"/>
    </xf>
    <xf numFmtId="0" fontId="5" fillId="5" borderId="3" applyAlignment="0">
      <alignment vertical="center" wrapText="1"/>
    </xf>
    <xf numFmtId="0" fontId="7" fillId="18" borderId="3" applyAlignment="0">
      <alignment vertical="center" wrapText="1"/>
    </xf>
    <xf numFmtId="0" fontId="23" fillId="0" borderId="0" applyNumberFormat="0" applyFill="0" applyBorder="0" applyAlignment="0" applyProtection="0">
      <alignment horizontal="center" vertical="center" wrapText="1"/>
    </xf>
  </cellStyleXfs>
  <cellXfs count="266">
    <xf numFmtId="0" fontId="0" fillId="0" borderId="0" xfId="0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1" xfId="0" applyFont="1" applyBorder="1">
      <alignment horizontal="center" vertical="center" wrapText="1"/>
    </xf>
    <xf numFmtId="0" fontId="1" fillId="0" borderId="2" xfId="0" applyFont="1" applyBorder="1">
      <alignment horizontal="center" vertical="center" wrapText="1"/>
    </xf>
    <xf numFmtId="0" fontId="1" fillId="0" borderId="3" xfId="0" applyFont="1" applyBorder="1">
      <alignment horizontal="center" vertical="center" wrapText="1"/>
    </xf>
    <xf numFmtId="0" fontId="1" fillId="0" borderId="6" xfId="0" applyFont="1" applyBorder="1">
      <alignment horizontal="center" vertical="center" wrapText="1"/>
    </xf>
    <xf numFmtId="0" fontId="1" fillId="0" borderId="8" xfId="0" applyFont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19" borderId="0" xfId="0" applyFill="1">
      <alignment horizontal="center" vertical="center" wrapText="1"/>
    </xf>
    <xf numFmtId="0" fontId="0" fillId="20" borderId="0" xfId="0" applyFill="1">
      <alignment horizontal="center" vertical="center" wrapText="1"/>
    </xf>
    <xf numFmtId="0" fontId="0" fillId="7" borderId="3" xfId="5" applyFont="1" applyBorder="1" applyAlignment="1">
      <alignment vertical="center" wrapText="1"/>
    </xf>
    <xf numFmtId="0" fontId="0" fillId="21" borderId="0" xfId="0" applyFill="1">
      <alignment horizontal="center" vertical="center" wrapText="1"/>
    </xf>
    <xf numFmtId="0" fontId="0" fillId="22" borderId="0" xfId="0" applyFill="1">
      <alignment horizontal="center" vertical="center" wrapText="1"/>
    </xf>
    <xf numFmtId="0" fontId="0" fillId="23" borderId="0" xfId="0" applyFill="1">
      <alignment horizontal="center" vertical="center" wrapText="1"/>
    </xf>
    <xf numFmtId="0" fontId="0" fillId="24" borderId="0" xfId="0" applyFill="1">
      <alignment horizontal="center" vertical="center" wrapText="1"/>
    </xf>
    <xf numFmtId="0" fontId="0" fillId="25" borderId="0" xfId="0" applyFill="1">
      <alignment horizontal="center" vertical="center" wrapText="1"/>
    </xf>
    <xf numFmtId="0" fontId="0" fillId="26" borderId="0" xfId="0" applyFill="1">
      <alignment horizontal="center" vertical="center" wrapText="1"/>
    </xf>
    <xf numFmtId="0" fontId="0" fillId="27" borderId="0" xfId="0" applyFill="1">
      <alignment horizontal="center" vertical="center" wrapText="1"/>
    </xf>
    <xf numFmtId="0" fontId="0" fillId="28" borderId="0" xfId="0" applyFill="1">
      <alignment horizontal="center" vertical="center" wrapText="1"/>
    </xf>
    <xf numFmtId="0" fontId="0" fillId="29" borderId="0" xfId="0" applyFill="1">
      <alignment horizontal="center" vertical="center" wrapText="1"/>
    </xf>
    <xf numFmtId="0" fontId="0" fillId="30" borderId="0" xfId="0" applyFill="1">
      <alignment horizontal="center" vertical="center" wrapText="1"/>
    </xf>
    <xf numFmtId="0" fontId="0" fillId="0" borderId="3" xfId="0" applyBorder="1">
      <alignment horizontal="center" vertical="center" wrapText="1"/>
    </xf>
    <xf numFmtId="0" fontId="9" fillId="0" borderId="0" xfId="0" applyFont="1" applyAlignment="1"/>
    <xf numFmtId="0" fontId="0" fillId="31" borderId="45" xfId="0" applyFill="1" applyBorder="1">
      <alignment horizontal="center" vertical="center" wrapText="1"/>
    </xf>
    <xf numFmtId="0" fontId="0" fillId="31" borderId="42" xfId="0" applyFill="1" applyBorder="1">
      <alignment horizontal="center" vertical="center" wrapText="1"/>
    </xf>
    <xf numFmtId="0" fontId="0" fillId="31" borderId="46" xfId="0" applyFill="1" applyBorder="1">
      <alignment horizontal="center" vertical="center" wrapText="1"/>
    </xf>
    <xf numFmtId="0" fontId="11" fillId="32" borderId="11" xfId="0" applyFont="1" applyFill="1" applyBorder="1" applyAlignment="1"/>
    <xf numFmtId="0" fontId="11" fillId="32" borderId="27" xfId="0" applyFont="1" applyFill="1" applyBorder="1" applyAlignment="1">
      <alignment horizontal="center"/>
    </xf>
    <xf numFmtId="0" fontId="11" fillId="32" borderId="28" xfId="0" applyFont="1" applyFill="1" applyBorder="1" applyAlignment="1">
      <alignment horizontal="center"/>
    </xf>
    <xf numFmtId="0" fontId="11" fillId="32" borderId="29" xfId="0" applyFont="1" applyFill="1" applyBorder="1" applyAlignment="1">
      <alignment horizontal="center"/>
    </xf>
    <xf numFmtId="0" fontId="11" fillId="32" borderId="30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14" fontId="9" fillId="0" borderId="8" xfId="0" applyNumberFormat="1" applyFont="1" applyBorder="1" applyAlignment="1">
      <alignment horizontal="center"/>
    </xf>
    <xf numFmtId="9" fontId="6" fillId="36" borderId="8" xfId="0" applyNumberFormat="1" applyFont="1" applyFill="1" applyBorder="1" applyAlignment="1">
      <alignment horizontal="center"/>
    </xf>
    <xf numFmtId="9" fontId="6" fillId="0" borderId="24" xfId="0" applyNumberFormat="1" applyFont="1" applyBorder="1" applyAlignment="1">
      <alignment horizontal="center"/>
    </xf>
    <xf numFmtId="0" fontId="6" fillId="39" borderId="18" xfId="0" applyFont="1" applyFill="1" applyBorder="1" applyAlignment="1">
      <alignment horizontal="center"/>
    </xf>
    <xf numFmtId="0" fontId="6" fillId="34" borderId="8" xfId="0" applyFont="1" applyFill="1" applyBorder="1" applyAlignment="1">
      <alignment horizontal="center"/>
    </xf>
    <xf numFmtId="0" fontId="18" fillId="35" borderId="24" xfId="0" applyFont="1" applyFill="1" applyBorder="1" applyAlignment="1">
      <alignment horizontal="center"/>
    </xf>
    <xf numFmtId="9" fontId="9" fillId="34" borderId="18" xfId="0" applyNumberFormat="1" applyFont="1" applyFill="1" applyBorder="1" applyAlignment="1">
      <alignment horizontal="center"/>
    </xf>
    <xf numFmtId="0" fontId="9" fillId="34" borderId="24" xfId="0" applyFont="1" applyFill="1" applyBorder="1" applyAlignment="1">
      <alignment horizontal="center"/>
    </xf>
    <xf numFmtId="9" fontId="9" fillId="37" borderId="16" xfId="0" applyNumberFormat="1" applyFont="1" applyFill="1" applyBorder="1" applyAlignment="1">
      <alignment horizontal="center"/>
    </xf>
    <xf numFmtId="0" fontId="9" fillId="37" borderId="23" xfId="0" applyFont="1" applyFill="1" applyBorder="1" applyAlignment="1">
      <alignment horizontal="center"/>
    </xf>
    <xf numFmtId="9" fontId="9" fillId="34" borderId="16" xfId="0" applyNumberFormat="1" applyFont="1" applyFill="1" applyBorder="1" applyAlignment="1">
      <alignment horizontal="center"/>
    </xf>
    <xf numFmtId="0" fontId="9" fillId="34" borderId="23" xfId="0" applyFont="1" applyFill="1" applyBorder="1" applyAlignment="1">
      <alignment horizontal="center"/>
    </xf>
    <xf numFmtId="0" fontId="9" fillId="38" borderId="23" xfId="0" applyFont="1" applyFill="1" applyBorder="1" applyAlignment="1">
      <alignment horizontal="center"/>
    </xf>
    <xf numFmtId="9" fontId="9" fillId="38" borderId="16" xfId="0" applyNumberFormat="1" applyFont="1" applyFill="1" applyBorder="1" applyAlignment="1">
      <alignment horizontal="center"/>
    </xf>
    <xf numFmtId="9" fontId="9" fillId="38" borderId="32" xfId="0" applyNumberFormat="1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9" fontId="6" fillId="36" borderId="3" xfId="0" applyNumberFormat="1" applyFont="1" applyFill="1" applyBorder="1" applyAlignment="1">
      <alignment horizontal="center"/>
    </xf>
    <xf numFmtId="9" fontId="6" fillId="0" borderId="33" xfId="0" applyNumberFormat="1" applyFont="1" applyBorder="1" applyAlignment="1">
      <alignment horizontal="center"/>
    </xf>
    <xf numFmtId="0" fontId="6" fillId="34" borderId="3" xfId="0" applyFont="1" applyFill="1" applyBorder="1" applyAlignment="1">
      <alignment horizontal="center"/>
    </xf>
    <xf numFmtId="0" fontId="18" fillId="35" borderId="33" xfId="0" applyFont="1" applyFill="1" applyBorder="1" applyAlignment="1">
      <alignment horizontal="center"/>
    </xf>
    <xf numFmtId="0" fontId="9" fillId="34" borderId="33" xfId="0" applyFont="1" applyFill="1" applyBorder="1" applyAlignment="1">
      <alignment horizontal="center"/>
    </xf>
    <xf numFmtId="0" fontId="9" fillId="37" borderId="33" xfId="0" applyFont="1" applyFill="1" applyBorder="1" applyAlignment="1">
      <alignment horizontal="center"/>
    </xf>
    <xf numFmtId="0" fontId="9" fillId="38" borderId="33" xfId="0" applyFont="1" applyFill="1" applyBorder="1" applyAlignment="1">
      <alignment horizontal="center"/>
    </xf>
    <xf numFmtId="9" fontId="9" fillId="34" borderId="34" xfId="0" applyNumberFormat="1" applyFont="1" applyFill="1" applyBorder="1" applyAlignment="1">
      <alignment horizontal="center"/>
    </xf>
    <xf numFmtId="9" fontId="9" fillId="37" borderId="34" xfId="0" applyNumberFormat="1" applyFont="1" applyFill="1" applyBorder="1" applyAlignment="1">
      <alignment horizontal="center"/>
    </xf>
    <xf numFmtId="9" fontId="9" fillId="38" borderId="34" xfId="0" applyNumberFormat="1" applyFont="1" applyFill="1" applyBorder="1" applyAlignment="1">
      <alignment horizontal="center"/>
    </xf>
    <xf numFmtId="9" fontId="9" fillId="38" borderId="6" xfId="0" applyNumberFormat="1" applyFont="1" applyFill="1" applyBorder="1" applyAlignment="1">
      <alignment horizontal="center"/>
    </xf>
    <xf numFmtId="14" fontId="9" fillId="0" borderId="3" xfId="0" applyNumberFormat="1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14" fontId="9" fillId="0" borderId="30" xfId="0" applyNumberFormat="1" applyFont="1" applyBorder="1" applyAlignment="1">
      <alignment horizontal="center"/>
    </xf>
    <xf numFmtId="9" fontId="6" fillId="36" borderId="30" xfId="0" applyNumberFormat="1" applyFont="1" applyFill="1" applyBorder="1" applyAlignment="1">
      <alignment horizontal="center"/>
    </xf>
    <xf numFmtId="9" fontId="6" fillId="40" borderId="28" xfId="0" applyNumberFormat="1" applyFont="1" applyFill="1" applyBorder="1" applyAlignment="1">
      <alignment horizontal="center"/>
    </xf>
    <xf numFmtId="0" fontId="6" fillId="39" borderId="35" xfId="0" applyFont="1" applyFill="1" applyBorder="1" applyAlignment="1">
      <alignment horizontal="center"/>
    </xf>
    <xf numFmtId="0" fontId="6" fillId="34" borderId="30" xfId="0" applyFont="1" applyFill="1" applyBorder="1" applyAlignment="1">
      <alignment horizontal="center"/>
    </xf>
    <xf numFmtId="0" fontId="18" fillId="35" borderId="28" xfId="0" applyFont="1" applyFill="1" applyBorder="1" applyAlignment="1">
      <alignment horizontal="center"/>
    </xf>
    <xf numFmtId="0" fontId="9" fillId="34" borderId="28" xfId="0" applyFont="1" applyFill="1" applyBorder="1" applyAlignment="1">
      <alignment horizontal="center"/>
    </xf>
    <xf numFmtId="0" fontId="9" fillId="37" borderId="28" xfId="0" applyFont="1" applyFill="1" applyBorder="1" applyAlignment="1">
      <alignment horizontal="center"/>
    </xf>
    <xf numFmtId="0" fontId="9" fillId="38" borderId="28" xfId="0" applyFont="1" applyFill="1" applyBorder="1" applyAlignment="1">
      <alignment horizontal="center"/>
    </xf>
    <xf numFmtId="9" fontId="9" fillId="34" borderId="27" xfId="0" applyNumberFormat="1" applyFont="1" applyFill="1" applyBorder="1" applyAlignment="1">
      <alignment horizontal="center"/>
    </xf>
    <xf numFmtId="9" fontId="9" fillId="37" borderId="27" xfId="0" applyNumberFormat="1" applyFont="1" applyFill="1" applyBorder="1" applyAlignment="1">
      <alignment horizontal="center"/>
    </xf>
    <xf numFmtId="9" fontId="9" fillId="38" borderId="27" xfId="0" applyNumberFormat="1" applyFont="1" applyFill="1" applyBorder="1" applyAlignment="1">
      <alignment horizontal="center"/>
    </xf>
    <xf numFmtId="9" fontId="9" fillId="38" borderId="29" xfId="0" applyNumberFormat="1" applyFont="1" applyFill="1" applyBorder="1" applyAlignment="1">
      <alignment horizontal="center"/>
    </xf>
    <xf numFmtId="0" fontId="17" fillId="41" borderId="37" xfId="0" applyFont="1" applyFill="1" applyBorder="1" applyAlignment="1">
      <alignment horizontal="left"/>
    </xf>
    <xf numFmtId="0" fontId="9" fillId="32" borderId="16" xfId="0" applyFont="1" applyFill="1" applyBorder="1" applyAlignment="1"/>
    <xf numFmtId="14" fontId="9" fillId="0" borderId="39" xfId="0" applyNumberFormat="1" applyFont="1" applyBorder="1" applyAlignment="1">
      <alignment horizontal="left"/>
    </xf>
    <xf numFmtId="0" fontId="9" fillId="32" borderId="27" xfId="0" applyFont="1" applyFill="1" applyBorder="1" applyAlignment="1"/>
    <xf numFmtId="0" fontId="9" fillId="0" borderId="39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0" fillId="42" borderId="3" xfId="0" applyFill="1" applyBorder="1">
      <alignment horizontal="center" vertical="center" wrapText="1"/>
    </xf>
    <xf numFmtId="0" fontId="19" fillId="35" borderId="14" xfId="0" applyFont="1" applyFill="1" applyBorder="1" applyAlignment="1">
      <alignment horizontal="right"/>
    </xf>
    <xf numFmtId="0" fontId="19" fillId="35" borderId="36" xfId="0" applyFont="1" applyFill="1" applyBorder="1" applyAlignment="1"/>
    <xf numFmtId="0" fontId="0" fillId="31" borderId="3" xfId="0" applyFill="1" applyBorder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>
      <alignment horizontal="center" vertical="center" wrapText="1"/>
    </xf>
    <xf numFmtId="0" fontId="0" fillId="42" borderId="0" xfId="0" applyFill="1">
      <alignment horizontal="center" vertical="center" wrapText="1"/>
    </xf>
    <xf numFmtId="0" fontId="0" fillId="42" borderId="20" xfId="0" applyFill="1" applyBorder="1">
      <alignment horizontal="center" vertical="center" wrapText="1"/>
    </xf>
    <xf numFmtId="0" fontId="0" fillId="22" borderId="3" xfId="0" applyFill="1" applyBorder="1">
      <alignment horizontal="center" vertical="center" wrapText="1"/>
    </xf>
    <xf numFmtId="0" fontId="0" fillId="0" borderId="20" xfId="0" applyBorder="1">
      <alignment horizontal="center" vertical="center" wrapText="1"/>
    </xf>
    <xf numFmtId="0" fontId="0" fillId="5" borderId="3" xfId="16" applyFont="1" applyAlignment="1">
      <alignment vertical="center" wrapText="1"/>
    </xf>
    <xf numFmtId="0" fontId="0" fillId="0" borderId="9" xfId="0" applyBorder="1">
      <alignment horizontal="center" vertical="center" wrapText="1"/>
    </xf>
    <xf numFmtId="0" fontId="0" fillId="0" borderId="47" xfId="0" applyBorder="1">
      <alignment horizontal="center" vertical="center" wrapText="1"/>
    </xf>
    <xf numFmtId="0" fontId="0" fillId="42" borderId="47" xfId="0" applyFill="1" applyBorder="1">
      <alignment horizontal="center" vertical="center" wrapText="1"/>
    </xf>
    <xf numFmtId="0" fontId="0" fillId="0" borderId="7" xfId="0" applyBorder="1">
      <alignment horizontal="center" vertical="center" wrapText="1"/>
    </xf>
    <xf numFmtId="0" fontId="0" fillId="0" borderId="48" xfId="0" applyBorder="1">
      <alignment horizontal="center" vertical="center" wrapText="1"/>
    </xf>
    <xf numFmtId="164" fontId="0" fillId="0" borderId="47" xfId="0" applyNumberFormat="1" applyBorder="1">
      <alignment horizontal="center" vertical="center" wrapText="1"/>
    </xf>
    <xf numFmtId="164" fontId="0" fillId="0" borderId="20" xfId="0" applyNumberFormat="1" applyBorder="1">
      <alignment horizontal="center" vertical="center" wrapText="1"/>
    </xf>
    <xf numFmtId="0" fontId="0" fillId="0" borderId="8" xfId="0" applyBorder="1">
      <alignment horizontal="center" vertical="center" wrapText="1"/>
    </xf>
    <xf numFmtId="0" fontId="0" fillId="0" borderId="2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24" fillId="43" borderId="3" xfId="18" applyFont="1" applyFill="1" applyBorder="1" applyAlignment="1">
      <alignment vertical="center" wrapText="1"/>
    </xf>
    <xf numFmtId="0" fontId="6" fillId="43" borderId="4" xfId="11" applyFill="1" applyBorder="1" applyAlignment="1">
      <alignment vertical="center" wrapText="1"/>
    </xf>
    <xf numFmtId="0" fontId="0" fillId="48" borderId="0" xfId="0" applyFill="1">
      <alignment horizontal="center" vertical="center" wrapText="1"/>
    </xf>
    <xf numFmtId="0" fontId="6" fillId="43" borderId="47" xfId="11" applyFill="1" applyBorder="1" applyAlignment="1">
      <alignment vertical="center" wrapText="1"/>
    </xf>
    <xf numFmtId="0" fontId="0" fillId="7" borderId="8" xfId="5" applyFont="1" applyBorder="1" applyAlignment="1">
      <alignment vertical="center" wrapText="1"/>
    </xf>
    <xf numFmtId="0" fontId="6" fillId="43" borderId="3" xfId="11" applyFill="1" applyAlignment="1">
      <alignment vertical="center" wrapText="1"/>
    </xf>
    <xf numFmtId="0" fontId="0" fillId="43" borderId="4" xfId="0" applyFill="1" applyBorder="1" applyAlignment="1">
      <alignment vertical="center" wrapText="1"/>
    </xf>
    <xf numFmtId="15" fontId="0" fillId="0" borderId="3" xfId="0" applyNumberFormat="1" applyBorder="1">
      <alignment horizontal="center" vertical="center" wrapText="1"/>
    </xf>
    <xf numFmtId="0" fontId="0" fillId="7" borderId="20" xfId="5" applyFont="1" applyBorder="1" applyAlignment="1">
      <alignment vertical="center" wrapText="1"/>
    </xf>
    <xf numFmtId="0" fontId="0" fillId="0" borderId="20" xfId="0" applyBorder="1" applyAlignment="1">
      <alignment horizontal="center" vertical="center"/>
    </xf>
    <xf numFmtId="15" fontId="0" fillId="0" borderId="0" xfId="0" applyNumberFormat="1">
      <alignment horizontal="center" vertical="center" wrapText="1"/>
    </xf>
    <xf numFmtId="0" fontId="6" fillId="36" borderId="8" xfId="0" applyFont="1" applyFill="1" applyBorder="1" applyAlignment="1">
      <alignment horizontal="center" vertical="center"/>
    </xf>
    <xf numFmtId="0" fontId="1" fillId="0" borderId="9" xfId="0" applyFont="1" applyBorder="1">
      <alignment horizontal="center" vertical="center" wrapText="1"/>
    </xf>
    <xf numFmtId="0" fontId="0" fillId="50" borderId="0" xfId="0" applyFill="1">
      <alignment horizontal="center" vertical="center" wrapText="1"/>
    </xf>
    <xf numFmtId="0" fontId="0" fillId="44" borderId="20" xfId="0" applyFill="1" applyBorder="1" applyAlignment="1">
      <alignment horizontal="center" wrapText="1"/>
    </xf>
    <xf numFmtId="0" fontId="21" fillId="44" borderId="20" xfId="0" applyFont="1" applyFill="1" applyBorder="1" applyAlignment="1">
      <alignment horizontal="center" wrapText="1"/>
    </xf>
    <xf numFmtId="0" fontId="0" fillId="44" borderId="8" xfId="0" applyFill="1" applyBorder="1" applyAlignment="1">
      <alignment horizontal="center" vertical="center"/>
    </xf>
    <xf numFmtId="0" fontId="20" fillId="44" borderId="8" xfId="0" applyFont="1" applyFill="1" applyBorder="1">
      <alignment horizontal="center" vertical="center" wrapText="1"/>
    </xf>
    <xf numFmtId="0" fontId="22" fillId="44" borderId="20" xfId="0" applyFont="1" applyFill="1" applyBorder="1" applyAlignment="1">
      <alignment horizontal="center" wrapText="1"/>
    </xf>
    <xf numFmtId="0" fontId="0" fillId="46" borderId="3" xfId="0" applyFill="1" applyBorder="1">
      <alignment horizontal="center" vertical="center" wrapText="1"/>
    </xf>
    <xf numFmtId="0" fontId="6" fillId="47" borderId="3" xfId="11" applyFill="1" applyAlignment="1">
      <alignment horizontal="center" vertical="center" wrapText="1"/>
    </xf>
    <xf numFmtId="0" fontId="24" fillId="43" borderId="3" xfId="18" applyFont="1" applyFill="1" applyBorder="1" applyAlignment="1">
      <alignment horizontal="center" vertical="center"/>
    </xf>
    <xf numFmtId="0" fontId="0" fillId="43" borderId="10" xfId="0" applyFill="1" applyBorder="1">
      <alignment horizontal="center" vertical="center" wrapText="1"/>
    </xf>
    <xf numFmtId="0" fontId="6" fillId="46" borderId="3" xfId="11" applyFill="1" applyAlignment="1">
      <alignment horizontal="center" vertical="center" wrapText="1"/>
    </xf>
    <xf numFmtId="0" fontId="0" fillId="43" borderId="4" xfId="0" applyFill="1" applyBorder="1">
      <alignment horizontal="center" vertical="center" wrapText="1"/>
    </xf>
    <xf numFmtId="0" fontId="0" fillId="43" borderId="5" xfId="0" applyFill="1" applyBorder="1">
      <alignment horizontal="center" vertical="center" wrapText="1"/>
    </xf>
    <xf numFmtId="0" fontId="0" fillId="43" borderId="6" xfId="0" applyFill="1" applyBorder="1">
      <alignment horizontal="center" vertical="center" wrapText="1"/>
    </xf>
    <xf numFmtId="0" fontId="24" fillId="43" borderId="4" xfId="18" applyFont="1" applyFill="1" applyBorder="1" applyAlignment="1">
      <alignment horizontal="center" vertical="center" wrapText="1"/>
    </xf>
    <xf numFmtId="0" fontId="24" fillId="43" borderId="5" xfId="18" applyFont="1" applyFill="1" applyBorder="1" applyAlignment="1">
      <alignment horizontal="center" vertical="center" wrapText="1"/>
    </xf>
    <xf numFmtId="0" fontId="24" fillId="43" borderId="6" xfId="18" applyFont="1" applyFill="1" applyBorder="1" applyAlignment="1">
      <alignment horizontal="center" vertical="center" wrapText="1"/>
    </xf>
    <xf numFmtId="0" fontId="24" fillId="43" borderId="47" xfId="18" applyFont="1" applyFill="1" applyBorder="1" applyAlignment="1">
      <alignment horizontal="center" vertical="center" wrapText="1"/>
    </xf>
    <xf numFmtId="0" fontId="24" fillId="43" borderId="49" xfId="18" applyFont="1" applyFill="1" applyBorder="1" applyAlignment="1">
      <alignment horizontal="center" vertical="center" wrapText="1"/>
    </xf>
    <xf numFmtId="0" fontId="24" fillId="43" borderId="2" xfId="18" applyFont="1" applyFill="1" applyBorder="1" applyAlignment="1">
      <alignment horizontal="center" vertical="center" wrapText="1"/>
    </xf>
    <xf numFmtId="0" fontId="24" fillId="43" borderId="50" xfId="18" applyFont="1" applyFill="1" applyBorder="1" applyAlignment="1">
      <alignment horizontal="center" vertical="center" wrapText="1"/>
    </xf>
    <xf numFmtId="0" fontId="24" fillId="43" borderId="7" xfId="18" applyFont="1" applyFill="1" applyBorder="1" applyAlignment="1">
      <alignment horizontal="center" vertical="center" wrapText="1"/>
    </xf>
    <xf numFmtId="0" fontId="24" fillId="43" borderId="10" xfId="18" applyFont="1" applyFill="1" applyBorder="1" applyAlignment="1">
      <alignment horizontal="center" vertical="center" wrapText="1"/>
    </xf>
    <xf numFmtId="0" fontId="24" fillId="43" borderId="48" xfId="18" applyFont="1" applyFill="1" applyBorder="1" applyAlignment="1">
      <alignment horizontal="center" vertical="center" wrapText="1"/>
    </xf>
    <xf numFmtId="0" fontId="0" fillId="46" borderId="4" xfId="0" applyFill="1" applyBorder="1">
      <alignment horizontal="center" vertical="center" wrapText="1"/>
    </xf>
    <xf numFmtId="0" fontId="0" fillId="46" borderId="6" xfId="0" applyFill="1" applyBorder="1">
      <alignment horizontal="center" vertical="center" wrapText="1"/>
    </xf>
    <xf numFmtId="0" fontId="6" fillId="43" borderId="4" xfId="11" applyFill="1" applyBorder="1" applyAlignment="1">
      <alignment horizontal="center" vertical="center" wrapText="1"/>
    </xf>
    <xf numFmtId="0" fontId="6" fillId="43" borderId="6" xfId="11" applyFill="1" applyBorder="1" applyAlignment="1">
      <alignment horizontal="center" vertical="center" wrapText="1"/>
    </xf>
    <xf numFmtId="0" fontId="0" fillId="46" borderId="5" xfId="0" applyFill="1" applyBorder="1">
      <alignment horizontal="center" vertical="center" wrapText="1"/>
    </xf>
    <xf numFmtId="0" fontId="6" fillId="43" borderId="5" xfId="11" applyFill="1" applyBorder="1" applyAlignment="1">
      <alignment horizontal="center" vertical="center" wrapText="1"/>
    </xf>
    <xf numFmtId="0" fontId="0" fillId="43" borderId="3" xfId="0" applyFill="1" applyBorder="1">
      <alignment horizontal="center" vertical="center" wrapText="1"/>
    </xf>
    <xf numFmtId="0" fontId="0" fillId="7" borderId="4" xfId="5" applyFont="1" applyBorder="1" applyAlignment="1">
      <alignment horizontal="center" vertical="center" wrapText="1"/>
    </xf>
    <xf numFmtId="0" fontId="0" fillId="7" borderId="5" xfId="5" applyFont="1" applyBorder="1" applyAlignment="1">
      <alignment horizontal="center" vertical="center" wrapText="1"/>
    </xf>
    <xf numFmtId="0" fontId="0" fillId="7" borderId="6" xfId="5" applyFont="1" applyBorder="1" applyAlignment="1">
      <alignment horizontal="center" vertical="center" wrapText="1"/>
    </xf>
    <xf numFmtId="0" fontId="0" fillId="26" borderId="4" xfId="0" applyFill="1" applyBorder="1">
      <alignment horizontal="center" vertical="center" wrapText="1"/>
    </xf>
    <xf numFmtId="0" fontId="0" fillId="26" borderId="6" xfId="0" applyFill="1" applyBorder="1">
      <alignment horizontal="center" vertical="center" wrapText="1"/>
    </xf>
    <xf numFmtId="0" fontId="6" fillId="46" borderId="4" xfId="11" applyFill="1" applyBorder="1" applyAlignment="1">
      <alignment horizontal="center" vertical="center" wrapText="1"/>
    </xf>
    <xf numFmtId="0" fontId="6" fillId="46" borderId="5" xfId="11" applyFill="1" applyBorder="1" applyAlignment="1">
      <alignment horizontal="center" vertical="center" wrapText="1"/>
    </xf>
    <xf numFmtId="0" fontId="6" fillId="46" borderId="6" xfId="11" applyFill="1" applyBorder="1" applyAlignment="1">
      <alignment horizontal="center" vertical="center" wrapText="1"/>
    </xf>
    <xf numFmtId="0" fontId="0" fillId="25" borderId="4" xfId="0" applyFill="1" applyBorder="1">
      <alignment horizontal="center" vertical="center" wrapText="1"/>
    </xf>
    <xf numFmtId="0" fontId="0" fillId="25" borderId="6" xfId="0" applyFill="1" applyBorder="1">
      <alignment horizontal="center" vertical="center" wrapText="1"/>
    </xf>
    <xf numFmtId="0" fontId="0" fillId="23" borderId="4" xfId="0" applyFill="1" applyBorder="1">
      <alignment horizontal="center" vertical="center" wrapText="1"/>
    </xf>
    <xf numFmtId="0" fontId="0" fillId="23" borderId="6" xfId="0" applyFill="1" applyBorder="1">
      <alignment horizontal="center" vertical="center" wrapText="1"/>
    </xf>
    <xf numFmtId="0" fontId="0" fillId="21" borderId="4" xfId="0" applyFill="1" applyBorder="1">
      <alignment horizontal="center" vertical="center" wrapText="1"/>
    </xf>
    <xf numFmtId="0" fontId="0" fillId="21" borderId="6" xfId="0" applyFill="1" applyBorder="1">
      <alignment horizontal="center" vertical="center" wrapText="1"/>
    </xf>
    <xf numFmtId="0" fontId="0" fillId="22" borderId="4" xfId="0" applyFill="1" applyBorder="1">
      <alignment horizontal="center" vertical="center" wrapText="1"/>
    </xf>
    <xf numFmtId="0" fontId="0" fillId="22" borderId="6" xfId="0" applyFill="1" applyBorder="1">
      <alignment horizontal="center" vertical="center" wrapText="1"/>
    </xf>
    <xf numFmtId="0" fontId="0" fillId="24" borderId="4" xfId="0" applyFill="1" applyBorder="1">
      <alignment horizontal="center" vertical="center" wrapText="1"/>
    </xf>
    <xf numFmtId="0" fontId="0" fillId="24" borderId="6" xfId="0" applyFill="1" applyBorder="1">
      <alignment horizontal="center" vertical="center" wrapText="1"/>
    </xf>
    <xf numFmtId="0" fontId="24" fillId="43" borderId="4" xfId="18" applyFont="1" applyFill="1" applyBorder="1" applyAlignment="1">
      <alignment horizontal="center" vertical="center"/>
    </xf>
    <xf numFmtId="0" fontId="24" fillId="43" borderId="5" xfId="18" applyFont="1" applyFill="1" applyBorder="1" applyAlignment="1">
      <alignment horizontal="center" vertical="center"/>
    </xf>
    <xf numFmtId="0" fontId="24" fillId="43" borderId="6" xfId="18" applyFont="1" applyFill="1" applyBorder="1" applyAlignment="1">
      <alignment horizontal="center" vertical="center"/>
    </xf>
    <xf numFmtId="0" fontId="0" fillId="28" borderId="4" xfId="0" applyFill="1" applyBorder="1">
      <alignment horizontal="center" vertical="center" wrapText="1"/>
    </xf>
    <xf numFmtId="0" fontId="0" fillId="28" borderId="6" xfId="0" applyFill="1" applyBorder="1">
      <alignment horizontal="center" vertical="center" wrapText="1"/>
    </xf>
    <xf numFmtId="0" fontId="0" fillId="29" borderId="4" xfId="0" applyFill="1" applyBorder="1">
      <alignment horizontal="center" vertical="center" wrapText="1"/>
    </xf>
    <xf numFmtId="0" fontId="0" fillId="29" borderId="6" xfId="0" applyFill="1" applyBorder="1">
      <alignment horizontal="center" vertical="center" wrapText="1"/>
    </xf>
    <xf numFmtId="0" fontId="0" fillId="27" borderId="4" xfId="0" applyFill="1" applyBorder="1">
      <alignment horizontal="center" vertical="center" wrapText="1"/>
    </xf>
    <xf numFmtId="0" fontId="0" fillId="27" borderId="6" xfId="0" applyFill="1" applyBorder="1">
      <alignment horizontal="center" vertical="center" wrapText="1"/>
    </xf>
    <xf numFmtId="0" fontId="0" fillId="19" borderId="4" xfId="0" applyFill="1" applyBorder="1">
      <alignment horizontal="center" vertical="center" wrapText="1"/>
    </xf>
    <xf numFmtId="0" fontId="0" fillId="19" borderId="6" xfId="0" applyFill="1" applyBorder="1">
      <alignment horizontal="center" vertical="center" wrapText="1"/>
    </xf>
    <xf numFmtId="0" fontId="0" fillId="30" borderId="4" xfId="0" applyFill="1" applyBorder="1">
      <alignment horizontal="center" vertical="center" wrapText="1"/>
    </xf>
    <xf numFmtId="0" fontId="0" fillId="30" borderId="6" xfId="0" applyFill="1" applyBorder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5" fillId="5" borderId="4" xfId="16" applyBorder="1" applyAlignment="1">
      <alignment horizontal="center" vertical="center" wrapText="1"/>
    </xf>
    <xf numFmtId="0" fontId="5" fillId="5" borderId="5" xfId="16" applyBorder="1" applyAlignment="1">
      <alignment horizontal="center" vertical="center" wrapText="1"/>
    </xf>
    <xf numFmtId="0" fontId="5" fillId="5" borderId="6" xfId="16" applyBorder="1" applyAlignment="1">
      <alignment horizontal="center" vertical="center" wrapText="1"/>
    </xf>
    <xf numFmtId="0" fontId="0" fillId="5" borderId="4" xfId="16" applyFont="1" applyBorder="1" applyAlignment="1">
      <alignment horizontal="center" vertical="center" wrapText="1"/>
    </xf>
    <xf numFmtId="0" fontId="0" fillId="5" borderId="5" xfId="16" applyFont="1" applyBorder="1" applyAlignment="1">
      <alignment horizontal="center" vertical="center" wrapText="1"/>
    </xf>
    <xf numFmtId="0" fontId="0" fillId="5" borderId="6" xfId="16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45" borderId="9" xfId="11" applyFill="1" applyBorder="1" applyAlignment="1">
      <alignment horizontal="center" vertical="center" wrapText="1"/>
    </xf>
    <xf numFmtId="0" fontId="6" fillId="45" borderId="0" xfId="11" applyFill="1" applyBorder="1" applyAlignment="1">
      <alignment horizontal="center" vertical="center" wrapText="1"/>
    </xf>
    <xf numFmtId="0" fontId="6" fillId="45" borderId="4" xfId="11" applyFill="1" applyBorder="1" applyAlignment="1">
      <alignment horizontal="center" vertical="center" wrapText="1"/>
    </xf>
    <xf numFmtId="0" fontId="6" fillId="45" borderId="5" xfId="11" applyFill="1" applyBorder="1" applyAlignment="1">
      <alignment horizontal="center" vertical="center" wrapText="1"/>
    </xf>
    <xf numFmtId="0" fontId="6" fillId="45" borderId="6" xfId="11" applyFill="1" applyBorder="1" applyAlignment="1">
      <alignment horizontal="center" vertical="center" wrapText="1"/>
    </xf>
    <xf numFmtId="0" fontId="6" fillId="9" borderId="4" xfId="11" applyBorder="1" applyAlignment="1">
      <alignment horizontal="center" vertical="center" wrapText="1"/>
    </xf>
    <xf numFmtId="0" fontId="6" fillId="9" borderId="10" xfId="11" applyBorder="1" applyAlignment="1">
      <alignment horizontal="center" vertical="center" wrapText="1"/>
    </xf>
    <xf numFmtId="0" fontId="6" fillId="9" borderId="48" xfId="11" applyBorder="1" applyAlignment="1">
      <alignment horizontal="center" vertical="center" wrapText="1"/>
    </xf>
    <xf numFmtId="0" fontId="0" fillId="20" borderId="49" xfId="0" applyFill="1" applyBorder="1">
      <alignment horizontal="center" vertical="center" wrapText="1"/>
    </xf>
    <xf numFmtId="0" fontId="0" fillId="20" borderId="50" xfId="0" applyFill="1" applyBorder="1">
      <alignment horizontal="center" vertical="center" wrapText="1"/>
    </xf>
    <xf numFmtId="0" fontId="6" fillId="43" borderId="3" xfId="11" applyFill="1" applyAlignment="1">
      <alignment horizontal="center" vertical="center" wrapText="1"/>
    </xf>
    <xf numFmtId="0" fontId="6" fillId="43" borderId="47" xfId="11" applyFill="1" applyBorder="1" applyAlignment="1">
      <alignment horizontal="center" vertical="center" wrapText="1"/>
    </xf>
    <xf numFmtId="0" fontId="6" fillId="47" borderId="4" xfId="11" applyFill="1" applyBorder="1" applyAlignment="1">
      <alignment horizontal="center" vertical="center" wrapText="1"/>
    </xf>
    <xf numFmtId="0" fontId="6" fillId="47" borderId="5" xfId="11" applyFill="1" applyBorder="1" applyAlignment="1">
      <alignment horizontal="center" vertical="center" wrapText="1"/>
    </xf>
    <xf numFmtId="0" fontId="6" fillId="47" borderId="8" xfId="11" applyFill="1" applyBorder="1" applyAlignment="1">
      <alignment horizontal="center" vertical="center" wrapText="1"/>
    </xf>
    <xf numFmtId="0" fontId="6" fillId="43" borderId="9" xfId="11" applyFill="1" applyBorder="1" applyAlignment="1">
      <alignment horizontal="center" vertical="center" wrapText="1"/>
    </xf>
    <xf numFmtId="0" fontId="6" fillId="43" borderId="0" xfId="11" applyFill="1" applyBorder="1" applyAlignment="1">
      <alignment horizontal="center" vertical="center" wrapText="1"/>
    </xf>
    <xf numFmtId="0" fontId="6" fillId="43" borderId="1" xfId="11" applyFill="1" applyBorder="1" applyAlignment="1">
      <alignment horizontal="center" vertical="center" wrapText="1"/>
    </xf>
    <xf numFmtId="0" fontId="6" fillId="46" borderId="8" xfId="11" applyFill="1" applyBorder="1" applyAlignment="1">
      <alignment horizontal="center" vertical="center" wrapText="1"/>
    </xf>
    <xf numFmtId="0" fontId="6" fillId="49" borderId="10" xfId="11" applyFill="1" applyBorder="1" applyAlignment="1">
      <alignment horizontal="center" vertical="center" wrapText="1"/>
    </xf>
    <xf numFmtId="0" fontId="6" fillId="49" borderId="48" xfId="11" applyFill="1" applyBorder="1" applyAlignment="1">
      <alignment horizontal="center" vertical="center" wrapText="1"/>
    </xf>
    <xf numFmtId="0" fontId="15" fillId="38" borderId="25" xfId="0" applyFont="1" applyFill="1" applyBorder="1" applyAlignment="1">
      <alignment horizontal="center"/>
    </xf>
    <xf numFmtId="0" fontId="15" fillId="38" borderId="43" xfId="0" applyFont="1" applyFill="1" applyBorder="1" applyAlignment="1">
      <alignment horizontal="center"/>
    </xf>
    <xf numFmtId="0" fontId="15" fillId="34" borderId="25" xfId="0" applyFont="1" applyFill="1" applyBorder="1" applyAlignment="1">
      <alignment horizontal="center"/>
    </xf>
    <xf numFmtId="0" fontId="15" fillId="34" borderId="43" xfId="0" applyFont="1" applyFill="1" applyBorder="1" applyAlignment="1">
      <alignment horizontal="center"/>
    </xf>
    <xf numFmtId="0" fontId="14" fillId="37" borderId="26" xfId="0" applyFont="1" applyFill="1" applyBorder="1" applyAlignment="1"/>
    <xf numFmtId="0" fontId="14" fillId="37" borderId="43" xfId="0" applyFont="1" applyFill="1" applyBorder="1" applyAlignment="1"/>
    <xf numFmtId="0" fontId="15" fillId="36" borderId="25" xfId="0" applyFont="1" applyFill="1" applyBorder="1" applyAlignment="1"/>
    <xf numFmtId="0" fontId="15" fillId="36" borderId="43" xfId="0" applyFont="1" applyFill="1" applyBorder="1" applyAlignment="1"/>
    <xf numFmtId="0" fontId="11" fillId="32" borderId="3" xfId="0" applyFont="1" applyFill="1" applyBorder="1">
      <alignment horizontal="center" vertical="center" wrapText="1"/>
    </xf>
    <xf numFmtId="0" fontId="14" fillId="37" borderId="25" xfId="0" applyFont="1" applyFill="1" applyBorder="1" applyAlignment="1"/>
    <xf numFmtId="0" fontId="14" fillId="36" borderId="26" xfId="0" applyFont="1" applyFill="1" applyBorder="1" applyAlignment="1"/>
    <xf numFmtId="0" fontId="10" fillId="0" borderId="0" xfId="0" applyFont="1" applyAlignment="1">
      <alignment horizontal="left"/>
    </xf>
    <xf numFmtId="0" fontId="9" fillId="0" borderId="0" xfId="0" applyFont="1" applyAlignment="1"/>
    <xf numFmtId="0" fontId="9" fillId="0" borderId="42" xfId="0" applyFont="1" applyBorder="1" applyAlignment="1"/>
    <xf numFmtId="0" fontId="11" fillId="32" borderId="12" xfId="0" applyFont="1" applyFill="1" applyBorder="1" applyAlignment="1">
      <alignment horizontal="center"/>
    </xf>
    <xf numFmtId="0" fontId="11" fillId="32" borderId="13" xfId="0" applyFont="1" applyFill="1" applyBorder="1" applyAlignment="1">
      <alignment horizontal="center"/>
    </xf>
    <xf numFmtId="0" fontId="11" fillId="32" borderId="51" xfId="0" applyFont="1" applyFill="1" applyBorder="1" applyAlignment="1">
      <alignment horizontal="center"/>
    </xf>
    <xf numFmtId="0" fontId="11" fillId="32" borderId="36" xfId="0" applyFont="1" applyFill="1" applyBorder="1" applyAlignment="1">
      <alignment horizontal="center"/>
    </xf>
    <xf numFmtId="0" fontId="12" fillId="33" borderId="14" xfId="0" applyFont="1" applyFill="1" applyBorder="1">
      <alignment horizontal="center" vertical="center" wrapText="1"/>
    </xf>
    <xf numFmtId="0" fontId="12" fillId="33" borderId="13" xfId="0" applyFont="1" applyFill="1" applyBorder="1">
      <alignment horizontal="center" vertical="center" wrapText="1"/>
    </xf>
    <xf numFmtId="0" fontId="12" fillId="33" borderId="36" xfId="0" applyFont="1" applyFill="1" applyBorder="1">
      <alignment horizontal="center" vertical="center" wrapText="1"/>
    </xf>
    <xf numFmtId="0" fontId="11" fillId="32" borderId="14" xfId="0" applyFont="1" applyFill="1" applyBorder="1" applyAlignment="1">
      <alignment horizontal="center"/>
    </xf>
    <xf numFmtId="0" fontId="15" fillId="34" borderId="26" xfId="0" applyFont="1" applyFill="1" applyBorder="1" applyAlignment="1">
      <alignment horizontal="center"/>
    </xf>
    <xf numFmtId="0" fontId="15" fillId="38" borderId="26" xfId="0" applyFont="1" applyFill="1" applyBorder="1" applyAlignment="1">
      <alignment horizontal="center"/>
    </xf>
    <xf numFmtId="0" fontId="14" fillId="36" borderId="25" xfId="0" applyFont="1" applyFill="1" applyBorder="1" applyAlignment="1"/>
    <xf numFmtId="0" fontId="11" fillId="32" borderId="17" xfId="0" applyFont="1" applyFill="1" applyBorder="1">
      <alignment horizontal="center" vertical="center" wrapText="1"/>
    </xf>
    <xf numFmtId="0" fontId="11" fillId="32" borderId="18" xfId="0" applyFont="1" applyFill="1" applyBorder="1">
      <alignment horizontal="center" vertical="center" wrapText="1"/>
    </xf>
    <xf numFmtId="0" fontId="11" fillId="32" borderId="19" xfId="0" applyFont="1" applyFill="1" applyBorder="1">
      <alignment horizontal="center" vertical="center" wrapText="1"/>
    </xf>
    <xf numFmtId="0" fontId="11" fillId="32" borderId="8" xfId="0" applyFont="1" applyFill="1" applyBorder="1">
      <alignment horizontal="center" vertical="center" wrapText="1"/>
    </xf>
    <xf numFmtId="0" fontId="11" fillId="32" borderId="19" xfId="0" applyFont="1" applyFill="1" applyBorder="1" applyAlignment="1">
      <alignment horizontal="center" wrapText="1"/>
    </xf>
    <xf numFmtId="0" fontId="11" fillId="32" borderId="8" xfId="0" applyFont="1" applyFill="1" applyBorder="1" applyAlignment="1">
      <alignment horizontal="center" wrapText="1"/>
    </xf>
    <xf numFmtId="0" fontId="11" fillId="32" borderId="21" xfId="0" applyFont="1" applyFill="1" applyBorder="1">
      <alignment horizontal="center" vertical="center" wrapText="1"/>
    </xf>
    <xf numFmtId="0" fontId="11" fillId="32" borderId="22" xfId="0" applyFont="1" applyFill="1" applyBorder="1">
      <alignment horizontal="center" vertical="center" wrapText="1"/>
    </xf>
    <xf numFmtId="0" fontId="12" fillId="33" borderId="17" xfId="0" applyFont="1" applyFill="1" applyBorder="1">
      <alignment horizontal="center" vertical="center" wrapText="1"/>
    </xf>
    <xf numFmtId="0" fontId="12" fillId="33" borderId="18" xfId="0" applyFont="1" applyFill="1" applyBorder="1">
      <alignment horizontal="center" vertical="center" wrapText="1"/>
    </xf>
    <xf numFmtId="0" fontId="12" fillId="34" borderId="19" xfId="0" applyFont="1" applyFill="1" applyBorder="1">
      <alignment horizontal="center" vertical="center" wrapText="1"/>
    </xf>
    <xf numFmtId="0" fontId="12" fillId="34" borderId="8" xfId="0" applyFont="1" applyFill="1" applyBorder="1">
      <alignment horizontal="center" vertical="center" wrapText="1"/>
    </xf>
    <xf numFmtId="0" fontId="13" fillId="35" borderId="21" xfId="0" applyFont="1" applyFill="1" applyBorder="1">
      <alignment horizontal="center" vertical="center" wrapText="1"/>
    </xf>
    <xf numFmtId="0" fontId="13" fillId="35" borderId="24" xfId="0" applyFont="1" applyFill="1" applyBorder="1">
      <alignment horizontal="center" vertical="center" wrapText="1"/>
    </xf>
    <xf numFmtId="0" fontId="14" fillId="36" borderId="43" xfId="0" applyFont="1" applyFill="1" applyBorder="1" applyAlignment="1"/>
    <xf numFmtId="0" fontId="16" fillId="0" borderId="44" xfId="0" applyFont="1" applyBorder="1" applyAlignment="1">
      <alignment horizontal="center" vertical="center" textRotation="90" wrapText="1"/>
    </xf>
    <xf numFmtId="0" fontId="16" fillId="0" borderId="31" xfId="0" applyFont="1" applyBorder="1" applyAlignment="1">
      <alignment horizontal="center" vertical="center" textRotation="90" wrapText="1"/>
    </xf>
    <xf numFmtId="0" fontId="16" fillId="0" borderId="18" xfId="0" applyFont="1" applyBorder="1" applyAlignment="1">
      <alignment horizontal="center" vertical="center" textRotation="90" wrapText="1"/>
    </xf>
    <xf numFmtId="0" fontId="17" fillId="32" borderId="14" xfId="0" applyFont="1" applyFill="1" applyBorder="1" applyAlignment="1">
      <alignment horizontal="left" indent="3"/>
    </xf>
    <xf numFmtId="0" fontId="17" fillId="32" borderId="13" xfId="0" applyFont="1" applyFill="1" applyBorder="1" applyAlignment="1">
      <alignment horizontal="left" indent="3"/>
    </xf>
    <xf numFmtId="0" fontId="17" fillId="32" borderId="15" xfId="0" applyFont="1" applyFill="1" applyBorder="1" applyAlignment="1">
      <alignment horizontal="left" indent="3"/>
    </xf>
    <xf numFmtId="0" fontId="9" fillId="32" borderId="38" xfId="0" applyFont="1" applyFill="1" applyBorder="1" applyAlignment="1">
      <alignment horizontal="left"/>
    </xf>
    <xf numFmtId="0" fontId="9" fillId="32" borderId="32" xfId="0" applyFont="1" applyFill="1" applyBorder="1" applyAlignment="1">
      <alignment horizontal="left"/>
    </xf>
    <xf numFmtId="0" fontId="9" fillId="32" borderId="40" xfId="0" applyFont="1" applyFill="1" applyBorder="1" applyAlignment="1">
      <alignment horizontal="left"/>
    </xf>
    <xf numFmtId="0" fontId="9" fillId="32" borderId="29" xfId="0" applyFont="1" applyFill="1" applyBorder="1" applyAlignment="1">
      <alignment horizontal="left"/>
    </xf>
    <xf numFmtId="164" fontId="0" fillId="22" borderId="3" xfId="0" applyNumberFormat="1" applyFill="1" applyBorder="1">
      <alignment horizontal="center" vertical="center" wrapText="1"/>
    </xf>
    <xf numFmtId="49" fontId="22" fillId="44" borderId="20" xfId="0" applyNumberFormat="1" applyFont="1" applyFill="1" applyBorder="1" applyAlignment="1">
      <alignment horizontal="center" wrapText="1"/>
    </xf>
    <xf numFmtId="49" fontId="0" fillId="0" borderId="3" xfId="0" applyNumberFormat="1" applyBorder="1">
      <alignment horizontal="center" vertical="center" wrapText="1"/>
    </xf>
    <xf numFmtId="49" fontId="0" fillId="0" borderId="47" xfId="0" applyNumberFormat="1" applyBorder="1">
      <alignment horizontal="center" vertical="center" wrapText="1"/>
    </xf>
    <xf numFmtId="49" fontId="0" fillId="0" borderId="20" xfId="0" applyNumberFormat="1" applyBorder="1">
      <alignment horizontal="center" vertical="center" wrapText="1"/>
    </xf>
    <xf numFmtId="49" fontId="0" fillId="0" borderId="0" xfId="0" applyNumberFormat="1">
      <alignment horizontal="center" vertical="center" wrapText="1"/>
    </xf>
  </cellXfs>
  <cellStyles count="19">
    <cellStyle name="Atomics" xfId="13" xr:uid="{03AFBBBD-E0CC-428C-876B-1F85A9D92E43}"/>
    <cellStyle name="Bad" xfId="2" builtinId="27" customBuiltin="1"/>
    <cellStyle name="Config Checker" xfId="15" xr:uid="{66DB07D4-766F-4064-849F-6F5F57015C87}"/>
    <cellStyle name="EHV DEV" xfId="4" xr:uid="{2FF0359E-0A65-402F-9747-4C4A4B95D32C}"/>
    <cellStyle name="Good" xfId="1" builtinId="26" customBuiltin="1"/>
    <cellStyle name="Hyperlink" xfId="18" builtinId="8"/>
    <cellStyle name="IOC" xfId="12" xr:uid="{D141DBD5-DF46-4924-AE94-6488EB7C96ED}"/>
    <cellStyle name="MISC" xfId="16" xr:uid="{A37237BD-950E-4A1F-B7D7-628E9B1D84B5}"/>
    <cellStyle name="MK DEV" xfId="8" xr:uid="{A189BF54-8A24-49D9-A92B-418E4D0FA08F}"/>
    <cellStyle name="MK Inspection" xfId="14" xr:uid="{C9E25099-1455-4413-9323-5CA8327C621C}"/>
    <cellStyle name="MK Porting" xfId="7" xr:uid="{ED9420EA-2EFD-4FA7-BDB5-67F0CA8AE97F}"/>
    <cellStyle name="Neutral" xfId="3" builtinId="28" customBuiltin="1"/>
    <cellStyle name="Normal" xfId="0" builtinId="0" customBuiltin="1"/>
    <cellStyle name="Not available" xfId="10" xr:uid="{00000000-0005-0000-0000-000006000000}"/>
    <cellStyle name="OS DEV" xfId="9" xr:uid="{A1A776DC-288E-4F65-AE02-178DD088E57C}"/>
    <cellStyle name="OS Porting" xfId="11" xr:uid="{1B8BF91F-3C4F-48EF-A376-B293F7C78EA9}"/>
    <cellStyle name="Osek" xfId="17" xr:uid="{B860C662-460B-4328-B1C1-E08F2F78CE11}"/>
    <cellStyle name="Vacation" xfId="6" xr:uid="{6A5B0AC0-F9D4-40B3-BF45-E1E05C1DED6B}"/>
    <cellStyle name="Vacation (Plan)" xfId="5" xr:uid="{29568275-AD28-42AA-8999-ED8BC0F6A2EB}"/>
  </cellStyles>
  <dxfs count="17"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0" formatCode="dd/mmm/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0" formatCode="dd/mmm/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00AC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8FBCFF"/>
      <color rgb="FF0066FF"/>
      <color rgb="FF9BBB59"/>
      <color rgb="FF00AC00"/>
      <color rgb="FF00EB00"/>
      <color rgb="FF969696"/>
      <color rgb="FF90FF90"/>
      <color rgb="FFFF9900"/>
      <color rgb="FFFFFF66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98E6B2-9C42-432B-B318-F270FA15CE65}" name="Table1" displayName="Table1" ref="A1:N39" totalsRowShown="0" headerRowDxfId="14" tableBorderDxfId="13">
  <autoFilter ref="A1:N39" xr:uid="{6398E6B2-9C42-432B-B318-F270FA15CE65}"/>
  <tableColumns count="14">
    <tableColumn id="2" xr3:uid="{2831513A-9D9D-4935-BD9A-F82E53F43991}" name="PI" dataDxfId="12"/>
    <tableColumn id="3" xr3:uid="{AEFF94B3-2EFE-44C1-946D-101B2B2FA93E}" name="Status" dataDxfId="11"/>
    <tableColumn id="4" xr3:uid="{9745E2FC-6CF4-4A26-B0A4-578E03A7AF95}" name="ARCH" dataDxfId="10"/>
    <tableColumn id="5" xr3:uid="{E177BC39-224E-401A-BB1D-76380A27C73E}" name="DERIVATIVE" dataDxfId="9"/>
    <tableColumn id="6" xr3:uid="{D756FD1A-3848-4565-A9A7-8D606C27B19A}" name="Test PC" dataDxfId="8"/>
    <tableColumn id="7" xr3:uid="{5220130F-3504-4977-99EF-C657273566F0}" name="HW: Asset No: (B11005)" dataDxfId="7"/>
    <tableColumn id="8" xr3:uid="{298888EE-0960-4029-9BCE-2D7CD248E6DF}" name="HW evaluation Board" dataDxfId="6"/>
    <tableColumn id="9" xr3:uid="{13BDA211-4648-49DC-ACDE-1429EBB4315C}" name="MCU: " dataDxfId="5"/>
    <tableColumn id="10" xr3:uid="{A6C98C89-CCEB-4D90-B401-8A1189B9E4DD}" name="Person" dataDxfId="4"/>
    <tableColumn id="11" xr3:uid="{86F21E60-C681-4D1A-92F7-F3F0D36924EA}" name="Start Week" dataDxfId="1">
      <calculatedColumnFormula>CONCATENATE("CW",WEEKNUM(L2,1))</calculatedColumnFormula>
    </tableColumn>
    <tableColumn id="12" xr3:uid="{570238A2-0250-41AB-A14E-DEF0ACB480EE}" name="End Week" dataDxfId="0">
      <calculatedColumnFormula>CONCATENATE("CW",WEEKNUM(M2,1))</calculatedColumnFormula>
    </tableColumn>
    <tableColumn id="13" xr3:uid="{B427CAF3-80BB-422D-BE30-FD3135E85AB7}" name="Start Date" dataDxfId="3"/>
    <tableColumn id="14" xr3:uid="{BB801162-1923-49A7-8FB8-769EB705487C}" name="End Date" dataDxfId="2"/>
    <tableColumn id="15" xr3:uid="{1C3E29CD-67DB-4000-807C-197E0EF7FF59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elektrobit.com/browse/ASCOS-5345" TargetMode="External"/><Relationship Id="rId13" Type="http://schemas.openxmlformats.org/officeDocument/2006/relationships/hyperlink" Target="https://jira.elektrobit.com/browse/RTCACM-1055" TargetMode="External"/><Relationship Id="rId3" Type="http://schemas.openxmlformats.org/officeDocument/2006/relationships/hyperlink" Target="https://jira.elektrobit.com/browse/ASCOS-4351" TargetMode="External"/><Relationship Id="rId7" Type="http://schemas.openxmlformats.org/officeDocument/2006/relationships/hyperlink" Target="https://jira.elektrobit.com/browse/ASCOS-7316" TargetMode="External"/><Relationship Id="rId12" Type="http://schemas.openxmlformats.org/officeDocument/2006/relationships/hyperlink" Target="https://jira.elektrobit.com/browse/RTCACM-957" TargetMode="External"/><Relationship Id="rId2" Type="http://schemas.openxmlformats.org/officeDocument/2006/relationships/hyperlink" Target="https://jira.elektrobit.com/browse/ASCOS-9287" TargetMode="External"/><Relationship Id="rId1" Type="http://schemas.openxmlformats.org/officeDocument/2006/relationships/hyperlink" Target="https://jira.elektrobit.com/browse/ASCOS-7951" TargetMode="External"/><Relationship Id="rId6" Type="http://schemas.openxmlformats.org/officeDocument/2006/relationships/hyperlink" Target="https://jira.elektrobit.com/browse/ASCOS-7316" TargetMode="External"/><Relationship Id="rId11" Type="http://schemas.openxmlformats.org/officeDocument/2006/relationships/hyperlink" Target="https://jira.elektrobit.com/browse/RTCACM-1091" TargetMode="External"/><Relationship Id="rId5" Type="http://schemas.openxmlformats.org/officeDocument/2006/relationships/hyperlink" Target="https://jira.elektrobit.com/browse/ASCOS-919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jira.elektrobit.com/browse/RTCACM-959" TargetMode="External"/><Relationship Id="rId4" Type="http://schemas.openxmlformats.org/officeDocument/2006/relationships/hyperlink" Target="https://jira.elektrobit.com/browse/ASCOS-8524" TargetMode="External"/><Relationship Id="rId9" Type="http://schemas.openxmlformats.org/officeDocument/2006/relationships/hyperlink" Target="https://jira.elektrobit.com/browse/ASCOS-5345" TargetMode="External"/><Relationship Id="rId14" Type="http://schemas.openxmlformats.org/officeDocument/2006/relationships/hyperlink" Target="https://jira.elektrobit.com/browse/RTCACM-95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C38"/>
  <sheetViews>
    <sheetView zoomScale="85" zoomScaleNormal="85" workbookViewId="0">
      <pane xSplit="2" ySplit="5" topLeftCell="K11" activePane="bottomRight" state="frozen"/>
      <selection pane="topRight" activeCell="B1" sqref="B1"/>
      <selection pane="bottomLeft" activeCell="A4" sqref="A4"/>
      <selection pane="bottomRight" activeCell="X12" sqref="X12"/>
    </sheetView>
  </sheetViews>
  <sheetFormatPr defaultColWidth="9.44140625" defaultRowHeight="14.4" x14ac:dyDescent="0.3"/>
  <cols>
    <col min="1" max="1" width="13.77734375" customWidth="1"/>
    <col min="2" max="2" width="16.44140625" style="7" customWidth="1"/>
    <col min="13" max="13" width="10.44140625" bestFit="1" customWidth="1"/>
    <col min="27" max="27" width="10.44140625" bestFit="1" customWidth="1"/>
    <col min="41" max="41" width="10.44140625" bestFit="1" customWidth="1"/>
    <col min="51" max="51" width="10.44140625" bestFit="1" customWidth="1"/>
    <col min="65" max="65" width="10.44140625" bestFit="1" customWidth="1"/>
    <col min="79" max="79" width="10.44140625" bestFit="1" customWidth="1"/>
    <col min="93" max="93" width="10.44140625" bestFit="1" customWidth="1"/>
    <col min="103" max="103" width="12.21875" customWidth="1"/>
    <col min="117" max="117" width="10.44140625" bestFit="1" customWidth="1"/>
    <col min="131" max="131" width="10.44140625" bestFit="1" customWidth="1"/>
    <col min="145" max="145" width="10.44140625" bestFit="1" customWidth="1"/>
  </cols>
  <sheetData>
    <row r="1" spans="1:159" ht="28.8" x14ac:dyDescent="0.3">
      <c r="C1" s="9" t="s">
        <v>76</v>
      </c>
      <c r="D1" s="9" t="s">
        <v>76</v>
      </c>
      <c r="E1" s="9" t="s">
        <v>76</v>
      </c>
      <c r="F1" s="104" t="s">
        <v>76</v>
      </c>
      <c r="G1" s="9" t="s">
        <v>76</v>
      </c>
      <c r="H1" s="9" t="s">
        <v>76</v>
      </c>
      <c r="I1" s="9" t="s">
        <v>76</v>
      </c>
      <c r="J1" s="9" t="s">
        <v>76</v>
      </c>
      <c r="K1" s="9" t="s">
        <v>76</v>
      </c>
      <c r="L1" s="9" t="s">
        <v>77</v>
      </c>
      <c r="M1" s="9" t="s">
        <v>77</v>
      </c>
      <c r="N1" s="11" t="s">
        <v>86</v>
      </c>
      <c r="O1" s="11" t="s">
        <v>86</v>
      </c>
      <c r="P1" s="11" t="s">
        <v>86</v>
      </c>
      <c r="Q1" s="11" t="s">
        <v>86</v>
      </c>
      <c r="R1" s="11" t="s">
        <v>86</v>
      </c>
      <c r="S1" s="11" t="s">
        <v>86</v>
      </c>
      <c r="T1" s="11" t="s">
        <v>86</v>
      </c>
      <c r="U1" s="11" t="s">
        <v>86</v>
      </c>
      <c r="V1" s="11" t="s">
        <v>86</v>
      </c>
      <c r="W1" s="11" t="s">
        <v>86</v>
      </c>
      <c r="X1" s="11" t="s">
        <v>86</v>
      </c>
      <c r="Y1" s="11" t="s">
        <v>86</v>
      </c>
      <c r="Z1" s="11" t="s">
        <v>82</v>
      </c>
      <c r="AA1" s="11" t="s">
        <v>82</v>
      </c>
      <c r="AB1" s="12" t="s">
        <v>87</v>
      </c>
      <c r="AC1" s="12" t="s">
        <v>87</v>
      </c>
      <c r="AD1" s="12" t="s">
        <v>87</v>
      </c>
      <c r="AE1" s="12" t="s">
        <v>87</v>
      </c>
      <c r="AF1" s="12" t="s">
        <v>87</v>
      </c>
      <c r="AG1" s="12" t="s">
        <v>87</v>
      </c>
      <c r="AH1" s="12" t="s">
        <v>87</v>
      </c>
      <c r="AI1" s="12" t="s">
        <v>87</v>
      </c>
      <c r="AJ1" s="12" t="s">
        <v>87</v>
      </c>
      <c r="AK1" s="12" t="s">
        <v>87</v>
      </c>
      <c r="AL1" s="12" t="s">
        <v>87</v>
      </c>
      <c r="AM1" s="12" t="s">
        <v>87</v>
      </c>
      <c r="AN1" s="12" t="s">
        <v>83</v>
      </c>
      <c r="AO1" s="12" t="s">
        <v>83</v>
      </c>
      <c r="AP1" s="13" t="s">
        <v>88</v>
      </c>
      <c r="AQ1" s="13" t="s">
        <v>88</v>
      </c>
      <c r="AR1" s="13" t="s">
        <v>88</v>
      </c>
      <c r="AS1" s="13" t="s">
        <v>88</v>
      </c>
      <c r="AT1" s="13" t="s">
        <v>88</v>
      </c>
      <c r="AU1" s="13" t="s">
        <v>88</v>
      </c>
      <c r="AV1" s="13" t="s">
        <v>88</v>
      </c>
      <c r="AW1" s="13" t="s">
        <v>88</v>
      </c>
      <c r="AX1" s="13" t="s">
        <v>84</v>
      </c>
      <c r="AY1" s="13" t="s">
        <v>84</v>
      </c>
      <c r="AZ1" s="14" t="s">
        <v>89</v>
      </c>
      <c r="BA1" s="14" t="s">
        <v>89</v>
      </c>
      <c r="BB1" s="14" t="s">
        <v>89</v>
      </c>
      <c r="BC1" s="14" t="s">
        <v>89</v>
      </c>
      <c r="BD1" s="14" t="s">
        <v>89</v>
      </c>
      <c r="BE1" s="14" t="s">
        <v>89</v>
      </c>
      <c r="BF1" s="14" t="s">
        <v>89</v>
      </c>
      <c r="BG1" s="14" t="s">
        <v>89</v>
      </c>
      <c r="BH1" s="14" t="s">
        <v>89</v>
      </c>
      <c r="BI1" s="14" t="s">
        <v>89</v>
      </c>
      <c r="BJ1" s="14" t="s">
        <v>89</v>
      </c>
      <c r="BK1" s="14" t="s">
        <v>89</v>
      </c>
      <c r="BL1" s="14" t="s">
        <v>85</v>
      </c>
      <c r="BM1" s="14" t="s">
        <v>85</v>
      </c>
      <c r="BN1" s="15" t="s">
        <v>96</v>
      </c>
      <c r="BO1" s="15" t="s">
        <v>96</v>
      </c>
      <c r="BP1" s="15" t="s">
        <v>96</v>
      </c>
      <c r="BQ1" s="15" t="s">
        <v>96</v>
      </c>
      <c r="BR1" s="15" t="s">
        <v>96</v>
      </c>
      <c r="BS1" s="15" t="s">
        <v>96</v>
      </c>
      <c r="BT1" s="15" t="s">
        <v>96</v>
      </c>
      <c r="BU1" s="15" t="s">
        <v>96</v>
      </c>
      <c r="BV1" s="15" t="s">
        <v>96</v>
      </c>
      <c r="BW1" s="15" t="s">
        <v>96</v>
      </c>
      <c r="BX1" s="15" t="s">
        <v>96</v>
      </c>
      <c r="BY1" s="15" t="s">
        <v>96</v>
      </c>
      <c r="BZ1" s="15" t="s">
        <v>99</v>
      </c>
      <c r="CA1" s="15" t="s">
        <v>99</v>
      </c>
      <c r="CB1" s="16" t="s">
        <v>97</v>
      </c>
      <c r="CC1" s="16" t="s">
        <v>97</v>
      </c>
      <c r="CD1" s="16" t="s">
        <v>97</v>
      </c>
      <c r="CE1" s="16" t="s">
        <v>97</v>
      </c>
      <c r="CF1" s="16" t="s">
        <v>97</v>
      </c>
      <c r="CG1" s="16" t="s">
        <v>97</v>
      </c>
      <c r="CH1" s="16" t="s">
        <v>97</v>
      </c>
      <c r="CI1" s="16" t="s">
        <v>97</v>
      </c>
      <c r="CJ1" s="16" t="s">
        <v>97</v>
      </c>
      <c r="CK1" s="16" t="s">
        <v>97</v>
      </c>
      <c r="CL1" s="16" t="s">
        <v>97</v>
      </c>
      <c r="CM1" s="16" t="s">
        <v>97</v>
      </c>
      <c r="CN1" s="16" t="s">
        <v>100</v>
      </c>
      <c r="CO1" s="16" t="s">
        <v>100</v>
      </c>
      <c r="CP1" s="17" t="s">
        <v>98</v>
      </c>
      <c r="CQ1" s="17" t="s">
        <v>98</v>
      </c>
      <c r="CR1" s="17" t="s">
        <v>98</v>
      </c>
      <c r="CS1" s="17" t="s">
        <v>98</v>
      </c>
      <c r="CT1" s="17" t="s">
        <v>98</v>
      </c>
      <c r="CU1" s="17" t="s">
        <v>98</v>
      </c>
      <c r="CV1" s="17" t="s">
        <v>98</v>
      </c>
      <c r="CW1" s="17" t="s">
        <v>98</v>
      </c>
      <c r="CX1" s="17" t="s">
        <v>102</v>
      </c>
      <c r="CY1" s="17" t="s">
        <v>102</v>
      </c>
      <c r="CZ1" s="18" t="s">
        <v>104</v>
      </c>
      <c r="DA1" s="18" t="s">
        <v>104</v>
      </c>
      <c r="DB1" s="18" t="s">
        <v>104</v>
      </c>
      <c r="DC1" s="18" t="s">
        <v>104</v>
      </c>
      <c r="DD1" s="18" t="s">
        <v>104</v>
      </c>
      <c r="DE1" s="18" t="s">
        <v>104</v>
      </c>
      <c r="DF1" s="18" t="s">
        <v>104</v>
      </c>
      <c r="DG1" s="18" t="s">
        <v>104</v>
      </c>
      <c r="DH1" s="18" t="s">
        <v>104</v>
      </c>
      <c r="DI1" s="18" t="s">
        <v>104</v>
      </c>
      <c r="DJ1" s="18" t="s">
        <v>104</v>
      </c>
      <c r="DK1" s="18" t="s">
        <v>104</v>
      </c>
      <c r="DL1" s="18" t="s">
        <v>105</v>
      </c>
      <c r="DM1" s="18" t="s">
        <v>105</v>
      </c>
      <c r="DN1" s="19" t="s">
        <v>106</v>
      </c>
      <c r="DO1" s="19" t="s">
        <v>106</v>
      </c>
      <c r="DP1" s="19" t="s">
        <v>106</v>
      </c>
      <c r="DQ1" s="19" t="s">
        <v>106</v>
      </c>
      <c r="DR1" s="19" t="s">
        <v>106</v>
      </c>
      <c r="DS1" s="19" t="s">
        <v>106</v>
      </c>
      <c r="DT1" s="19" t="s">
        <v>106</v>
      </c>
      <c r="DU1" s="19" t="s">
        <v>106</v>
      </c>
      <c r="DV1" s="19" t="s">
        <v>106</v>
      </c>
      <c r="DW1" s="19" t="s">
        <v>106</v>
      </c>
      <c r="DX1" s="19" t="s">
        <v>106</v>
      </c>
      <c r="DY1" s="19" t="s">
        <v>106</v>
      </c>
      <c r="DZ1" s="19" t="s">
        <v>107</v>
      </c>
      <c r="EA1" s="19" t="s">
        <v>107</v>
      </c>
      <c r="EB1" s="20" t="s">
        <v>108</v>
      </c>
      <c r="EC1" s="20" t="s">
        <v>108</v>
      </c>
      <c r="ED1" s="20" t="s">
        <v>108</v>
      </c>
      <c r="EE1" s="20" t="s">
        <v>108</v>
      </c>
      <c r="EF1" s="20" t="s">
        <v>108</v>
      </c>
      <c r="EG1" s="20" t="s">
        <v>108</v>
      </c>
      <c r="EH1" s="20" t="s">
        <v>108</v>
      </c>
      <c r="EI1" s="20" t="s">
        <v>108</v>
      </c>
      <c r="EJ1" s="20" t="s">
        <v>108</v>
      </c>
      <c r="EK1" s="20" t="s">
        <v>108</v>
      </c>
      <c r="EL1" s="20" t="s">
        <v>108</v>
      </c>
      <c r="EM1" s="20" t="s">
        <v>108</v>
      </c>
      <c r="EN1" s="20" t="s">
        <v>109</v>
      </c>
      <c r="EO1" s="20" t="s">
        <v>109</v>
      </c>
      <c r="EP1" s="8" t="s">
        <v>110</v>
      </c>
      <c r="EQ1" s="8" t="s">
        <v>110</v>
      </c>
      <c r="ER1" s="8" t="s">
        <v>110</v>
      </c>
      <c r="ES1" s="8" t="s">
        <v>110</v>
      </c>
      <c r="ET1" s="8" t="s">
        <v>110</v>
      </c>
      <c r="EU1" s="8" t="s">
        <v>110</v>
      </c>
      <c r="EV1" s="8" t="s">
        <v>110</v>
      </c>
      <c r="EW1" s="8" t="s">
        <v>110</v>
      </c>
      <c r="EX1" s="8" t="s">
        <v>111</v>
      </c>
      <c r="EY1" s="8" t="s">
        <v>111</v>
      </c>
    </row>
    <row r="2" spans="1:159" ht="28.8" x14ac:dyDescent="0.3">
      <c r="M2" t="s">
        <v>101</v>
      </c>
      <c r="AA2" t="s">
        <v>101</v>
      </c>
      <c r="AO2" t="s">
        <v>101</v>
      </c>
      <c r="AY2" t="s">
        <v>101</v>
      </c>
      <c r="BM2" t="s">
        <v>101</v>
      </c>
      <c r="CA2" t="s">
        <v>101</v>
      </c>
      <c r="CO2" t="s">
        <v>101</v>
      </c>
      <c r="CY2" t="s">
        <v>101</v>
      </c>
      <c r="DM2" t="s">
        <v>101</v>
      </c>
      <c r="EA2" t="s">
        <v>101</v>
      </c>
      <c r="EO2" t="s">
        <v>101</v>
      </c>
      <c r="EY2" t="s">
        <v>101</v>
      </c>
    </row>
    <row r="3" spans="1:159" x14ac:dyDescent="0.3">
      <c r="B3"/>
      <c r="C3" t="s">
        <v>70</v>
      </c>
      <c r="D3" t="s">
        <v>71</v>
      </c>
      <c r="E3" t="s">
        <v>71</v>
      </c>
      <c r="F3" t="s">
        <v>72</v>
      </c>
      <c r="G3" t="s">
        <v>72</v>
      </c>
      <c r="H3" t="s">
        <v>73</v>
      </c>
      <c r="I3" t="s">
        <v>73</v>
      </c>
      <c r="J3" t="s">
        <v>74</v>
      </c>
      <c r="K3" t="s">
        <v>74</v>
      </c>
      <c r="L3" t="s">
        <v>75</v>
      </c>
      <c r="M3" t="s">
        <v>75</v>
      </c>
      <c r="N3" t="s">
        <v>69</v>
      </c>
      <c r="O3" t="s">
        <v>69</v>
      </c>
      <c r="P3" t="s">
        <v>70</v>
      </c>
      <c r="Q3" t="s">
        <v>70</v>
      </c>
      <c r="R3" t="s">
        <v>71</v>
      </c>
      <c r="S3" t="s">
        <v>71</v>
      </c>
      <c r="T3" t="s">
        <v>72</v>
      </c>
      <c r="U3" t="s">
        <v>72</v>
      </c>
      <c r="V3" t="s">
        <v>73</v>
      </c>
      <c r="W3" t="s">
        <v>73</v>
      </c>
      <c r="X3" t="s">
        <v>74</v>
      </c>
      <c r="Y3" t="s">
        <v>74</v>
      </c>
      <c r="Z3" t="s">
        <v>75</v>
      </c>
      <c r="AA3" t="s">
        <v>75</v>
      </c>
      <c r="AB3" t="s">
        <v>69</v>
      </c>
      <c r="AC3" t="s">
        <v>69</v>
      </c>
      <c r="AD3" t="s">
        <v>70</v>
      </c>
      <c r="AE3" t="s">
        <v>70</v>
      </c>
      <c r="AF3" t="s">
        <v>71</v>
      </c>
      <c r="AG3" t="s">
        <v>71</v>
      </c>
      <c r="AH3" t="s">
        <v>72</v>
      </c>
      <c r="AI3" t="s">
        <v>72</v>
      </c>
      <c r="AJ3" t="s">
        <v>73</v>
      </c>
      <c r="AK3" t="s">
        <v>73</v>
      </c>
      <c r="AL3" t="s">
        <v>74</v>
      </c>
      <c r="AM3" t="s">
        <v>74</v>
      </c>
      <c r="AN3" t="s">
        <v>75</v>
      </c>
      <c r="AO3" t="s">
        <v>75</v>
      </c>
      <c r="AP3" t="s">
        <v>69</v>
      </c>
      <c r="AQ3" t="s">
        <v>69</v>
      </c>
      <c r="AR3" t="s">
        <v>70</v>
      </c>
      <c r="AS3" t="s">
        <v>70</v>
      </c>
      <c r="AT3" t="s">
        <v>71</v>
      </c>
      <c r="AU3" t="s">
        <v>71</v>
      </c>
      <c r="AV3" t="s">
        <v>72</v>
      </c>
      <c r="AW3" t="s">
        <v>72</v>
      </c>
      <c r="AX3" t="s">
        <v>75</v>
      </c>
      <c r="AY3" t="s">
        <v>75</v>
      </c>
      <c r="AZ3" t="s">
        <v>69</v>
      </c>
      <c r="BA3" t="s">
        <v>69</v>
      </c>
      <c r="BB3" t="s">
        <v>70</v>
      </c>
      <c r="BC3" t="s">
        <v>70</v>
      </c>
      <c r="BD3" t="s">
        <v>71</v>
      </c>
      <c r="BE3" t="s">
        <v>71</v>
      </c>
      <c r="BF3" t="s">
        <v>72</v>
      </c>
      <c r="BG3" t="s">
        <v>72</v>
      </c>
      <c r="BH3" t="s">
        <v>73</v>
      </c>
      <c r="BI3" t="s">
        <v>73</v>
      </c>
      <c r="BJ3" t="s">
        <v>74</v>
      </c>
      <c r="BK3" t="s">
        <v>74</v>
      </c>
      <c r="BL3" t="s">
        <v>75</v>
      </c>
      <c r="BM3" t="s">
        <v>75</v>
      </c>
      <c r="BN3" t="s">
        <v>69</v>
      </c>
      <c r="BO3" t="s">
        <v>69</v>
      </c>
      <c r="BP3" t="s">
        <v>70</v>
      </c>
      <c r="BQ3" t="s">
        <v>70</v>
      </c>
      <c r="BR3" t="s">
        <v>71</v>
      </c>
      <c r="BS3" t="s">
        <v>71</v>
      </c>
      <c r="BT3" t="s">
        <v>72</v>
      </c>
      <c r="BU3" t="s">
        <v>72</v>
      </c>
      <c r="BV3" t="s">
        <v>73</v>
      </c>
      <c r="BW3" t="s">
        <v>73</v>
      </c>
      <c r="BX3" t="s">
        <v>74</v>
      </c>
      <c r="BY3" t="s">
        <v>74</v>
      </c>
      <c r="BZ3" t="s">
        <v>75</v>
      </c>
      <c r="CA3" t="s">
        <v>75</v>
      </c>
      <c r="CB3" t="s">
        <v>69</v>
      </c>
      <c r="CC3" t="s">
        <v>69</v>
      </c>
      <c r="CD3" t="s">
        <v>70</v>
      </c>
      <c r="CE3" t="s">
        <v>70</v>
      </c>
      <c r="CF3" t="s">
        <v>71</v>
      </c>
      <c r="CG3" t="s">
        <v>71</v>
      </c>
      <c r="CH3" t="s">
        <v>72</v>
      </c>
      <c r="CI3" t="s">
        <v>72</v>
      </c>
      <c r="CJ3" t="s">
        <v>73</v>
      </c>
      <c r="CK3" t="s">
        <v>73</v>
      </c>
      <c r="CL3" t="s">
        <v>74</v>
      </c>
      <c r="CM3" t="s">
        <v>74</v>
      </c>
      <c r="CN3" t="s">
        <v>75</v>
      </c>
      <c r="CO3" t="s">
        <v>75</v>
      </c>
      <c r="CP3" t="s">
        <v>69</v>
      </c>
      <c r="CQ3" t="s">
        <v>69</v>
      </c>
      <c r="CR3" t="s">
        <v>70</v>
      </c>
      <c r="CS3" t="s">
        <v>70</v>
      </c>
      <c r="CT3" t="s">
        <v>71</v>
      </c>
      <c r="CU3" t="s">
        <v>71</v>
      </c>
      <c r="CV3" t="s">
        <v>72</v>
      </c>
      <c r="CW3" t="s">
        <v>72</v>
      </c>
      <c r="CX3" t="s">
        <v>75</v>
      </c>
      <c r="CY3" t="s">
        <v>75</v>
      </c>
      <c r="CZ3" t="s">
        <v>69</v>
      </c>
      <c r="DA3" t="s">
        <v>69</v>
      </c>
      <c r="DB3" t="s">
        <v>70</v>
      </c>
      <c r="DC3" t="s">
        <v>70</v>
      </c>
      <c r="DD3" t="s">
        <v>71</v>
      </c>
      <c r="DE3" t="s">
        <v>71</v>
      </c>
      <c r="DF3" t="s">
        <v>72</v>
      </c>
      <c r="DG3" t="s">
        <v>72</v>
      </c>
      <c r="DH3" t="s">
        <v>73</v>
      </c>
      <c r="DI3" t="s">
        <v>73</v>
      </c>
      <c r="DJ3" t="s">
        <v>74</v>
      </c>
      <c r="DK3" t="s">
        <v>74</v>
      </c>
      <c r="DL3" t="s">
        <v>75</v>
      </c>
      <c r="DM3" t="s">
        <v>75</v>
      </c>
      <c r="DN3" t="s">
        <v>69</v>
      </c>
      <c r="DO3" t="s">
        <v>69</v>
      </c>
      <c r="DP3" t="s">
        <v>70</v>
      </c>
      <c r="DQ3" t="s">
        <v>70</v>
      </c>
      <c r="DR3" t="s">
        <v>71</v>
      </c>
      <c r="DS3" t="s">
        <v>71</v>
      </c>
      <c r="DT3" t="s">
        <v>72</v>
      </c>
      <c r="DU3" t="s">
        <v>72</v>
      </c>
      <c r="DV3" t="s">
        <v>73</v>
      </c>
      <c r="DW3" t="s">
        <v>73</v>
      </c>
      <c r="DX3" t="s">
        <v>74</v>
      </c>
      <c r="DY3" t="s">
        <v>74</v>
      </c>
      <c r="DZ3" t="s">
        <v>75</v>
      </c>
      <c r="EA3" t="s">
        <v>75</v>
      </c>
      <c r="EB3" t="s">
        <v>69</v>
      </c>
      <c r="EC3" t="s">
        <v>69</v>
      </c>
      <c r="ED3" t="s">
        <v>70</v>
      </c>
      <c r="EE3" t="s">
        <v>70</v>
      </c>
      <c r="EF3" t="s">
        <v>71</v>
      </c>
      <c r="EG3" t="s">
        <v>71</v>
      </c>
      <c r="EH3" t="s">
        <v>72</v>
      </c>
      <c r="EI3" t="s">
        <v>72</v>
      </c>
      <c r="EJ3" t="s">
        <v>73</v>
      </c>
      <c r="EK3" t="s">
        <v>73</v>
      </c>
      <c r="EL3" t="s">
        <v>74</v>
      </c>
      <c r="EM3" t="s">
        <v>74</v>
      </c>
      <c r="EN3" t="s">
        <v>75</v>
      </c>
      <c r="EO3" t="s">
        <v>75</v>
      </c>
      <c r="EP3" t="s">
        <v>69</v>
      </c>
      <c r="EQ3" t="s">
        <v>69</v>
      </c>
      <c r="ER3" t="s">
        <v>70</v>
      </c>
      <c r="ES3" t="s">
        <v>70</v>
      </c>
      <c r="ET3" t="s">
        <v>71</v>
      </c>
      <c r="EU3" t="s">
        <v>71</v>
      </c>
      <c r="EV3" t="s">
        <v>72</v>
      </c>
      <c r="EW3" t="s">
        <v>72</v>
      </c>
      <c r="EX3" t="s">
        <v>75</v>
      </c>
      <c r="EY3" t="s">
        <v>75</v>
      </c>
    </row>
    <row r="4" spans="1:159" s="1" customFormat="1" ht="30" customHeight="1" x14ac:dyDescent="0.3">
      <c r="B4" s="2"/>
      <c r="C4" s="177" t="s">
        <v>58</v>
      </c>
      <c r="D4" s="178"/>
      <c r="E4" s="178"/>
      <c r="F4" s="178"/>
      <c r="G4" s="179"/>
      <c r="H4" s="177" t="s">
        <v>59</v>
      </c>
      <c r="I4" s="178"/>
      <c r="J4" s="178"/>
      <c r="K4" s="179"/>
      <c r="L4" s="177" t="s">
        <v>60</v>
      </c>
      <c r="M4" s="178"/>
      <c r="N4" s="178"/>
      <c r="O4" s="179"/>
      <c r="P4" s="186" t="s">
        <v>46</v>
      </c>
      <c r="Q4" s="186"/>
      <c r="R4" s="186"/>
      <c r="S4" s="186"/>
      <c r="T4" s="177" t="s">
        <v>61</v>
      </c>
      <c r="U4" s="178"/>
      <c r="V4" s="178"/>
      <c r="W4" s="178"/>
      <c r="X4" s="179"/>
      <c r="Y4" s="177" t="s">
        <v>62</v>
      </c>
      <c r="Z4" s="178"/>
      <c r="AA4" s="178"/>
      <c r="AB4" s="179"/>
      <c r="AC4" s="177" t="s">
        <v>47</v>
      </c>
      <c r="AD4" s="178"/>
      <c r="AE4" s="178"/>
      <c r="AF4" s="178"/>
      <c r="AG4" s="179"/>
      <c r="AH4" s="177" t="s">
        <v>36</v>
      </c>
      <c r="AI4" s="178"/>
      <c r="AJ4" s="178"/>
      <c r="AK4" s="179"/>
      <c r="AL4" s="186" t="s">
        <v>37</v>
      </c>
      <c r="AM4" s="186"/>
      <c r="AN4" s="186"/>
      <c r="AO4" s="186"/>
      <c r="AP4" s="177" t="s">
        <v>48</v>
      </c>
      <c r="AQ4" s="178"/>
      <c r="AR4" s="178"/>
      <c r="AS4" s="178"/>
      <c r="AT4" s="179"/>
      <c r="AU4" s="177" t="s">
        <v>38</v>
      </c>
      <c r="AV4" s="178"/>
      <c r="AW4" s="178"/>
      <c r="AX4" s="179"/>
      <c r="AY4" s="186" t="s">
        <v>49</v>
      </c>
      <c r="AZ4" s="186"/>
      <c r="BA4" s="186"/>
      <c r="BB4" s="186"/>
      <c r="BC4" s="177" t="s">
        <v>58</v>
      </c>
      <c r="BD4" s="178"/>
      <c r="BE4" s="178"/>
      <c r="BF4" s="178"/>
      <c r="BG4" s="179"/>
      <c r="BH4" s="177" t="s">
        <v>59</v>
      </c>
      <c r="BI4" s="178"/>
      <c r="BJ4" s="178"/>
      <c r="BK4" s="179"/>
      <c r="BL4" s="177" t="s">
        <v>60</v>
      </c>
      <c r="BM4" s="178"/>
      <c r="BN4" s="178"/>
      <c r="BO4" s="179"/>
      <c r="BP4" s="177" t="s">
        <v>46</v>
      </c>
      <c r="BQ4" s="178"/>
      <c r="BR4" s="178"/>
      <c r="BS4" s="178"/>
      <c r="BT4" s="179"/>
      <c r="BU4" s="177" t="s">
        <v>61</v>
      </c>
      <c r="BV4" s="178"/>
      <c r="BW4" s="178"/>
      <c r="BX4" s="179"/>
      <c r="BY4" s="177" t="s">
        <v>62</v>
      </c>
      <c r="BZ4" s="178"/>
      <c r="CA4" s="178"/>
      <c r="CB4" s="179"/>
      <c r="CC4" s="177" t="s">
        <v>47</v>
      </c>
      <c r="CD4" s="178"/>
      <c r="CE4" s="178"/>
      <c r="CF4" s="178"/>
      <c r="CG4" s="179"/>
      <c r="CH4" s="177" t="s">
        <v>36</v>
      </c>
      <c r="CI4" s="178"/>
      <c r="CJ4" s="178"/>
      <c r="CK4" s="179"/>
      <c r="CL4" s="186" t="s">
        <v>37</v>
      </c>
      <c r="CM4" s="186"/>
      <c r="CN4" s="186"/>
      <c r="CO4" s="186"/>
      <c r="CP4" s="177" t="s">
        <v>48</v>
      </c>
      <c r="CQ4" s="178"/>
      <c r="CR4" s="178"/>
      <c r="CS4" s="178"/>
      <c r="CT4" s="179"/>
      <c r="CU4" s="177" t="s">
        <v>38</v>
      </c>
      <c r="CV4" s="178"/>
      <c r="CW4" s="178"/>
      <c r="CX4" s="179"/>
      <c r="CY4" s="177" t="s">
        <v>49</v>
      </c>
      <c r="CZ4" s="178"/>
      <c r="DA4" s="178"/>
      <c r="DB4" s="178"/>
      <c r="DC4" s="179"/>
      <c r="DD4" s="177" t="s">
        <v>58</v>
      </c>
      <c r="DE4" s="187"/>
      <c r="DF4" s="187"/>
      <c r="DG4" s="188"/>
      <c r="DH4" s="177" t="s">
        <v>59</v>
      </c>
      <c r="DI4" s="187"/>
      <c r="DJ4" s="187"/>
      <c r="DK4" s="188"/>
      <c r="DL4" s="177" t="s">
        <v>60</v>
      </c>
      <c r="DM4" s="187"/>
      <c r="DN4" s="187"/>
      <c r="DO4" s="188"/>
      <c r="DP4" s="177" t="s">
        <v>46</v>
      </c>
      <c r="DQ4" s="187"/>
      <c r="DR4" s="187"/>
      <c r="DS4" s="187"/>
      <c r="DT4" s="188"/>
      <c r="DU4" s="177" t="s">
        <v>61</v>
      </c>
      <c r="DV4" s="187"/>
      <c r="DW4" s="187"/>
      <c r="DX4" s="188"/>
      <c r="DY4" s="177" t="s">
        <v>62</v>
      </c>
      <c r="DZ4" s="187"/>
      <c r="EA4" s="187"/>
      <c r="EB4" s="188"/>
      <c r="EC4" s="177" t="s">
        <v>47</v>
      </c>
      <c r="ED4" s="187"/>
      <c r="EE4" s="187"/>
      <c r="EF4" s="187"/>
      <c r="EG4" s="188"/>
      <c r="EH4" s="177" t="s">
        <v>36</v>
      </c>
      <c r="EI4" s="187"/>
      <c r="EJ4" s="187"/>
      <c r="EK4" s="188"/>
      <c r="EL4" s="177" t="s">
        <v>37</v>
      </c>
      <c r="EM4" s="187"/>
      <c r="EN4" s="187"/>
      <c r="EO4" s="187"/>
      <c r="EP4" s="188"/>
      <c r="EQ4" s="177" t="s">
        <v>48</v>
      </c>
      <c r="ER4" s="187"/>
      <c r="ES4" s="187"/>
      <c r="ET4" s="188"/>
      <c r="EU4" s="177" t="s">
        <v>38</v>
      </c>
      <c r="EV4" s="187"/>
      <c r="EW4" s="187"/>
      <c r="EX4" s="188"/>
      <c r="EY4" s="177" t="s">
        <v>49</v>
      </c>
      <c r="EZ4" s="187"/>
      <c r="FA4" s="187"/>
      <c r="FB4" s="187"/>
      <c r="FC4" s="188"/>
    </row>
    <row r="5" spans="1:159" s="3" customFormat="1" x14ac:dyDescent="0.3">
      <c r="A5" s="4" t="s">
        <v>92</v>
      </c>
      <c r="B5" s="4">
        <v>2024</v>
      </c>
      <c r="C5" s="4" t="s">
        <v>50</v>
      </c>
      <c r="D5" s="4" t="s">
        <v>51</v>
      </c>
      <c r="E5" s="4" t="s">
        <v>52</v>
      </c>
      <c r="F5" s="4" t="s">
        <v>63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4" t="s">
        <v>39</v>
      </c>
      <c r="M5" s="4" t="s">
        <v>40</v>
      </c>
      <c r="N5" s="4" t="s">
        <v>41</v>
      </c>
      <c r="O5" s="4" t="s">
        <v>42</v>
      </c>
      <c r="P5" s="4" t="s">
        <v>7</v>
      </c>
      <c r="Q5" s="4" t="s">
        <v>6</v>
      </c>
      <c r="R5" s="4" t="s">
        <v>43</v>
      </c>
      <c r="S5" s="4" t="s">
        <v>44</v>
      </c>
      <c r="T5" s="4" t="s">
        <v>45</v>
      </c>
      <c r="U5" s="4" t="s">
        <v>4</v>
      </c>
      <c r="V5" s="4" t="s">
        <v>0</v>
      </c>
      <c r="W5" s="4" t="s">
        <v>3</v>
      </c>
      <c r="X5" s="4" t="s">
        <v>9</v>
      </c>
      <c r="Y5" s="4" t="s">
        <v>10</v>
      </c>
      <c r="Z5" s="4" t="s">
        <v>11</v>
      </c>
      <c r="AA5" s="4" t="s">
        <v>12</v>
      </c>
      <c r="AB5" s="4" t="s">
        <v>13</v>
      </c>
      <c r="AC5" s="4" t="s">
        <v>14</v>
      </c>
      <c r="AD5" s="4" t="s">
        <v>8</v>
      </c>
      <c r="AE5" s="4" t="s">
        <v>15</v>
      </c>
      <c r="AF5" s="4" t="s">
        <v>16</v>
      </c>
      <c r="AG5" s="4" t="s">
        <v>5</v>
      </c>
      <c r="AH5" s="4" t="s">
        <v>17</v>
      </c>
      <c r="AI5" s="4" t="s">
        <v>2</v>
      </c>
      <c r="AJ5" s="4" t="s">
        <v>1</v>
      </c>
      <c r="AK5" s="4" t="s">
        <v>18</v>
      </c>
      <c r="AL5" s="4" t="s">
        <v>19</v>
      </c>
      <c r="AM5" s="4" t="s">
        <v>20</v>
      </c>
      <c r="AN5" s="4" t="s">
        <v>21</v>
      </c>
      <c r="AO5" s="4" t="s">
        <v>22</v>
      </c>
      <c r="AP5" s="5" t="s">
        <v>23</v>
      </c>
      <c r="AQ5" s="4" t="s">
        <v>24</v>
      </c>
      <c r="AR5" s="4" t="s">
        <v>25</v>
      </c>
      <c r="AS5" s="4" t="s">
        <v>26</v>
      </c>
      <c r="AT5" s="4" t="s">
        <v>27</v>
      </c>
      <c r="AU5" s="4" t="s">
        <v>28</v>
      </c>
      <c r="AV5" s="4" t="s">
        <v>29</v>
      </c>
      <c r="AW5" s="4" t="s">
        <v>30</v>
      </c>
      <c r="AX5" s="4" t="s">
        <v>31</v>
      </c>
      <c r="AY5" s="4" t="s">
        <v>32</v>
      </c>
      <c r="AZ5" s="4" t="s">
        <v>33</v>
      </c>
      <c r="BA5" s="4" t="s">
        <v>34</v>
      </c>
      <c r="BB5" s="4" t="s">
        <v>35</v>
      </c>
      <c r="BC5" s="5" t="s">
        <v>50</v>
      </c>
      <c r="BD5" s="4" t="s">
        <v>51</v>
      </c>
      <c r="BE5" s="4" t="s">
        <v>52</v>
      </c>
      <c r="BF5" s="4" t="s">
        <v>63</v>
      </c>
      <c r="BG5" s="4" t="s">
        <v>53</v>
      </c>
      <c r="BH5" s="4" t="s">
        <v>54</v>
      </c>
      <c r="BI5" s="4" t="s">
        <v>55</v>
      </c>
      <c r="BJ5" s="4" t="s">
        <v>56</v>
      </c>
      <c r="BK5" s="4" t="s">
        <v>57</v>
      </c>
      <c r="BL5" s="4" t="s">
        <v>39</v>
      </c>
      <c r="BM5" s="4" t="s">
        <v>40</v>
      </c>
      <c r="BN5" s="4" t="s">
        <v>41</v>
      </c>
      <c r="BO5" s="4" t="s">
        <v>42</v>
      </c>
      <c r="BP5" s="4" t="s">
        <v>7</v>
      </c>
      <c r="BQ5" s="4" t="s">
        <v>6</v>
      </c>
      <c r="BR5" s="4" t="s">
        <v>43</v>
      </c>
      <c r="BS5" s="4" t="s">
        <v>44</v>
      </c>
      <c r="BT5" s="4" t="s">
        <v>45</v>
      </c>
      <c r="BU5" s="4" t="s">
        <v>4</v>
      </c>
      <c r="BV5" s="4" t="s">
        <v>0</v>
      </c>
      <c r="BW5" s="4" t="s">
        <v>3</v>
      </c>
      <c r="BX5" s="4" t="s">
        <v>9</v>
      </c>
      <c r="BY5" s="4" t="s">
        <v>10</v>
      </c>
      <c r="BZ5" s="4" t="s">
        <v>11</v>
      </c>
      <c r="CA5" s="4" t="s">
        <v>12</v>
      </c>
      <c r="CB5" s="4" t="s">
        <v>13</v>
      </c>
      <c r="CC5" s="4" t="s">
        <v>14</v>
      </c>
      <c r="CD5" s="4" t="s">
        <v>8</v>
      </c>
      <c r="CE5" s="4" t="s">
        <v>15</v>
      </c>
      <c r="CF5" s="4" t="s">
        <v>16</v>
      </c>
      <c r="CG5" s="4" t="s">
        <v>5</v>
      </c>
      <c r="CH5" s="4" t="s">
        <v>17</v>
      </c>
      <c r="CI5" s="4" t="s">
        <v>2</v>
      </c>
      <c r="CJ5" s="4" t="s">
        <v>1</v>
      </c>
      <c r="CK5" s="4" t="s">
        <v>18</v>
      </c>
      <c r="CL5" s="4" t="s">
        <v>19</v>
      </c>
      <c r="CM5" s="4" t="s">
        <v>20</v>
      </c>
      <c r="CN5" s="4" t="s">
        <v>21</v>
      </c>
      <c r="CO5" s="4" t="s">
        <v>22</v>
      </c>
      <c r="CP5" s="5" t="s">
        <v>23</v>
      </c>
      <c r="CQ5" s="4" t="s">
        <v>24</v>
      </c>
      <c r="CR5" s="4" t="s">
        <v>25</v>
      </c>
      <c r="CS5" s="4" t="s">
        <v>26</v>
      </c>
      <c r="CT5" s="4" t="s">
        <v>27</v>
      </c>
      <c r="CU5" s="4" t="s">
        <v>28</v>
      </c>
      <c r="CV5" s="4" t="s">
        <v>29</v>
      </c>
      <c r="CW5" s="4" t="s">
        <v>30</v>
      </c>
      <c r="CX5" s="4" t="s">
        <v>31</v>
      </c>
      <c r="CY5" s="4" t="s">
        <v>32</v>
      </c>
      <c r="CZ5" s="4" t="s">
        <v>33</v>
      </c>
      <c r="DA5" s="4" t="s">
        <v>34</v>
      </c>
      <c r="DB5" s="4" t="s">
        <v>35</v>
      </c>
      <c r="DC5" s="4" t="s">
        <v>50</v>
      </c>
      <c r="DD5" s="4" t="s">
        <v>51</v>
      </c>
      <c r="DE5" s="4" t="s">
        <v>52</v>
      </c>
      <c r="DF5" s="4" t="s">
        <v>63</v>
      </c>
      <c r="DG5" s="4" t="s">
        <v>53</v>
      </c>
      <c r="DH5" s="4" t="s">
        <v>54</v>
      </c>
      <c r="DI5" s="4" t="s">
        <v>55</v>
      </c>
      <c r="DJ5" s="4" t="s">
        <v>56</v>
      </c>
      <c r="DK5" s="4" t="s">
        <v>57</v>
      </c>
      <c r="DL5" s="4" t="s">
        <v>39</v>
      </c>
      <c r="DM5" s="4" t="s">
        <v>40</v>
      </c>
      <c r="DN5" s="4" t="s">
        <v>41</v>
      </c>
      <c r="DO5" s="4" t="s">
        <v>42</v>
      </c>
      <c r="DP5" s="4" t="s">
        <v>7</v>
      </c>
      <c r="DQ5" s="4" t="s">
        <v>6</v>
      </c>
      <c r="DR5" s="4" t="s">
        <v>43</v>
      </c>
      <c r="DS5" s="4" t="s">
        <v>44</v>
      </c>
      <c r="DT5" s="4" t="s">
        <v>45</v>
      </c>
      <c r="DU5" s="4" t="s">
        <v>4</v>
      </c>
      <c r="DV5" s="4" t="s">
        <v>0</v>
      </c>
      <c r="DW5" s="4" t="s">
        <v>3</v>
      </c>
      <c r="DX5" s="4" t="s">
        <v>9</v>
      </c>
      <c r="DY5" s="4" t="s">
        <v>10</v>
      </c>
      <c r="DZ5" s="4" t="s">
        <v>11</v>
      </c>
      <c r="EA5" s="4" t="s">
        <v>12</v>
      </c>
      <c r="EB5" s="4" t="s">
        <v>13</v>
      </c>
      <c r="EC5" s="4" t="s">
        <v>14</v>
      </c>
      <c r="ED5" s="4" t="s">
        <v>8</v>
      </c>
      <c r="EE5" s="4" t="s">
        <v>15</v>
      </c>
      <c r="EF5" s="4" t="s">
        <v>16</v>
      </c>
      <c r="EG5" s="4" t="s">
        <v>5</v>
      </c>
      <c r="EH5" s="4" t="s">
        <v>17</v>
      </c>
      <c r="EI5" s="4" t="s">
        <v>2</v>
      </c>
      <c r="EJ5" s="4" t="s">
        <v>1</v>
      </c>
      <c r="EK5" s="4" t="s">
        <v>18</v>
      </c>
      <c r="EL5" s="4" t="s">
        <v>19</v>
      </c>
      <c r="EM5" s="4" t="s">
        <v>20</v>
      </c>
      <c r="EN5" s="4" t="s">
        <v>21</v>
      </c>
      <c r="EO5" s="4" t="s">
        <v>22</v>
      </c>
      <c r="EP5" s="5" t="s">
        <v>23</v>
      </c>
      <c r="EQ5" s="4" t="s">
        <v>24</v>
      </c>
      <c r="ER5" s="4" t="s">
        <v>25</v>
      </c>
      <c r="ES5" s="4" t="s">
        <v>26</v>
      </c>
      <c r="ET5" s="4" t="s">
        <v>27</v>
      </c>
      <c r="EU5" s="4" t="s">
        <v>28</v>
      </c>
      <c r="EV5" s="4" t="s">
        <v>29</v>
      </c>
      <c r="EW5" s="4" t="s">
        <v>30</v>
      </c>
      <c r="EX5" s="4" t="s">
        <v>31</v>
      </c>
      <c r="EY5" s="4" t="s">
        <v>32</v>
      </c>
      <c r="EZ5" s="4" t="s">
        <v>33</v>
      </c>
      <c r="FA5" s="4" t="s">
        <v>34</v>
      </c>
      <c r="FB5" s="4" t="s">
        <v>35</v>
      </c>
      <c r="FC5" s="4" t="s">
        <v>103</v>
      </c>
    </row>
    <row r="6" spans="1:159" ht="60" customHeight="1" x14ac:dyDescent="0.3">
      <c r="A6" s="4" t="s">
        <v>93</v>
      </c>
      <c r="B6" s="4" t="s">
        <v>254</v>
      </c>
      <c r="C6" s="180" t="s">
        <v>81</v>
      </c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1"/>
      <c r="AA6" s="182"/>
      <c r="AB6" s="183" t="s">
        <v>81</v>
      </c>
      <c r="AC6" s="184"/>
      <c r="AD6" s="184"/>
      <c r="AE6" s="184"/>
      <c r="AF6" s="184"/>
      <c r="AG6" s="185"/>
      <c r="AH6" s="146" t="s">
        <v>64</v>
      </c>
      <c r="AI6" s="147"/>
      <c r="AJ6" s="148"/>
      <c r="AK6" s="183" t="s">
        <v>81</v>
      </c>
      <c r="AL6" s="184"/>
      <c r="AM6" s="185"/>
      <c r="AN6" s="160" t="s">
        <v>83</v>
      </c>
      <c r="AO6" s="161"/>
      <c r="AP6" s="183" t="s">
        <v>81</v>
      </c>
      <c r="AQ6" s="184"/>
      <c r="AR6" s="184"/>
      <c r="AS6" s="184"/>
      <c r="AT6" s="184"/>
      <c r="AU6" s="184"/>
      <c r="AV6" s="184"/>
      <c r="AW6" s="185"/>
      <c r="AX6" s="156" t="s">
        <v>84</v>
      </c>
      <c r="AY6" s="157"/>
      <c r="AZ6" s="91" t="s">
        <v>81</v>
      </c>
      <c r="BA6" s="146" t="s">
        <v>64</v>
      </c>
      <c r="BB6" s="148"/>
      <c r="BL6" s="162" t="s">
        <v>85</v>
      </c>
      <c r="BM6" s="163"/>
      <c r="BS6" s="10" t="s">
        <v>64</v>
      </c>
      <c r="BZ6" s="154" t="s">
        <v>99</v>
      </c>
      <c r="CA6" s="155"/>
      <c r="CH6" s="146" t="s">
        <v>64</v>
      </c>
      <c r="CI6" s="147"/>
      <c r="CJ6" s="148"/>
      <c r="CN6" s="149" t="s">
        <v>100</v>
      </c>
      <c r="CO6" s="150"/>
      <c r="CX6" s="171" t="s">
        <v>102</v>
      </c>
      <c r="CY6" s="172"/>
      <c r="DB6" s="146" t="s">
        <v>64</v>
      </c>
      <c r="DC6" s="148"/>
      <c r="DL6" s="167" t="s">
        <v>105</v>
      </c>
      <c r="DM6" s="168"/>
      <c r="DQ6" s="10" t="s">
        <v>64</v>
      </c>
      <c r="DZ6" s="169" t="s">
        <v>107</v>
      </c>
      <c r="EA6" s="170"/>
      <c r="EH6" s="146" t="s">
        <v>64</v>
      </c>
      <c r="EI6" s="147"/>
      <c r="EJ6" s="148"/>
      <c r="EN6" s="175" t="s">
        <v>109</v>
      </c>
      <c r="EO6" s="176"/>
      <c r="EX6" s="173" t="s">
        <v>111</v>
      </c>
      <c r="EY6" s="174"/>
      <c r="FB6" s="146" t="s">
        <v>64</v>
      </c>
      <c r="FC6" s="148"/>
    </row>
    <row r="7" spans="1:159" ht="60" customHeight="1" x14ac:dyDescent="0.3">
      <c r="A7" s="4" t="s">
        <v>93</v>
      </c>
      <c r="B7" s="4" t="s">
        <v>79</v>
      </c>
      <c r="C7" s="201" t="s">
        <v>276</v>
      </c>
      <c r="D7" s="202"/>
      <c r="E7" s="202"/>
      <c r="F7" s="208" t="s">
        <v>326</v>
      </c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9"/>
      <c r="AH7" s="146" t="s">
        <v>64</v>
      </c>
      <c r="AI7" s="147"/>
      <c r="AJ7" s="148"/>
      <c r="AN7" s="160" t="s">
        <v>83</v>
      </c>
      <c r="AO7" s="161"/>
      <c r="AX7" s="156" t="s">
        <v>84</v>
      </c>
      <c r="AY7" s="157"/>
      <c r="BA7" s="146" t="s">
        <v>64</v>
      </c>
      <c r="BB7" s="148"/>
      <c r="BL7" s="162" t="s">
        <v>85</v>
      </c>
      <c r="BM7" s="163"/>
      <c r="BS7" s="10" t="s">
        <v>64</v>
      </c>
      <c r="BZ7" s="154" t="s">
        <v>99</v>
      </c>
      <c r="CA7" s="155"/>
      <c r="CH7" s="146" t="s">
        <v>64</v>
      </c>
      <c r="CI7" s="147"/>
      <c r="CJ7" s="148"/>
      <c r="CN7" s="149" t="s">
        <v>100</v>
      </c>
      <c r="CO7" s="150"/>
      <c r="CX7" s="171" t="s">
        <v>102</v>
      </c>
      <c r="CY7" s="172"/>
      <c r="DB7" s="146" t="s">
        <v>64</v>
      </c>
      <c r="DC7" s="148"/>
      <c r="DL7" s="167" t="s">
        <v>105</v>
      </c>
      <c r="DM7" s="168"/>
      <c r="DQ7" s="10" t="s">
        <v>64</v>
      </c>
      <c r="DZ7" s="169" t="s">
        <v>107</v>
      </c>
      <c r="EA7" s="170"/>
      <c r="EH7" s="146" t="s">
        <v>64</v>
      </c>
      <c r="EI7" s="147"/>
      <c r="EJ7" s="148"/>
      <c r="EN7" s="175" t="s">
        <v>109</v>
      </c>
      <c r="EO7" s="176"/>
      <c r="EX7" s="173" t="s">
        <v>111</v>
      </c>
      <c r="EY7" s="174"/>
      <c r="FB7" s="146" t="s">
        <v>64</v>
      </c>
      <c r="FC7" s="148"/>
    </row>
    <row r="8" spans="1:159" ht="60" customHeight="1" x14ac:dyDescent="0.3">
      <c r="A8" s="4" t="s">
        <v>93</v>
      </c>
      <c r="B8" s="4" t="s">
        <v>65</v>
      </c>
      <c r="C8" s="129" t="s">
        <v>308</v>
      </c>
      <c r="D8" s="131"/>
      <c r="E8" s="151" t="s">
        <v>310</v>
      </c>
      <c r="F8" s="152"/>
      <c r="G8" s="152"/>
      <c r="H8" s="152"/>
      <c r="I8" s="199" t="s">
        <v>328</v>
      </c>
      <c r="J8" s="199"/>
      <c r="K8" s="199"/>
      <c r="L8" s="199"/>
      <c r="M8" s="199"/>
      <c r="N8" s="200"/>
      <c r="O8" s="200"/>
      <c r="P8" s="199" t="s">
        <v>329</v>
      </c>
      <c r="Q8" s="199"/>
      <c r="R8" s="199"/>
      <c r="S8" s="199"/>
      <c r="Z8" s="158" t="s">
        <v>82</v>
      </c>
      <c r="AA8" s="159"/>
      <c r="AH8" s="146" t="s">
        <v>64</v>
      </c>
      <c r="AI8" s="147"/>
      <c r="AJ8" s="148"/>
      <c r="AN8" s="160" t="s">
        <v>83</v>
      </c>
      <c r="AO8" s="161"/>
      <c r="AX8" s="156" t="s">
        <v>84</v>
      </c>
      <c r="AY8" s="157"/>
      <c r="BA8" s="146" t="s">
        <v>64</v>
      </c>
      <c r="BB8" s="148"/>
      <c r="BL8" s="162" t="s">
        <v>85</v>
      </c>
      <c r="BM8" s="163"/>
      <c r="BS8" s="10" t="s">
        <v>64</v>
      </c>
      <c r="BZ8" s="154" t="s">
        <v>99</v>
      </c>
      <c r="CA8" s="155"/>
      <c r="CH8" s="146" t="s">
        <v>64</v>
      </c>
      <c r="CI8" s="147"/>
      <c r="CJ8" s="148"/>
      <c r="CN8" s="149" t="s">
        <v>100</v>
      </c>
      <c r="CO8" s="150"/>
      <c r="CX8" s="171" t="s">
        <v>102</v>
      </c>
      <c r="CY8" s="172"/>
      <c r="DB8" s="146" t="s">
        <v>64</v>
      </c>
      <c r="DC8" s="148"/>
      <c r="DL8" s="167" t="s">
        <v>105</v>
      </c>
      <c r="DM8" s="168"/>
      <c r="DQ8" s="10" t="s">
        <v>64</v>
      </c>
      <c r="DZ8" s="169" t="s">
        <v>107</v>
      </c>
      <c r="EA8" s="170"/>
      <c r="EH8" s="146" t="s">
        <v>64</v>
      </c>
      <c r="EI8" s="147"/>
      <c r="EJ8" s="148"/>
      <c r="EN8" s="175" t="s">
        <v>109</v>
      </c>
      <c r="EO8" s="176"/>
      <c r="EX8" s="173" t="s">
        <v>111</v>
      </c>
      <c r="EY8" s="174"/>
      <c r="FB8" s="146" t="s">
        <v>64</v>
      </c>
      <c r="FC8" s="148"/>
    </row>
    <row r="9" spans="1:159" ht="60" customHeight="1" x14ac:dyDescent="0.3">
      <c r="A9" s="4" t="s">
        <v>93</v>
      </c>
      <c r="B9" s="6" t="s">
        <v>66</v>
      </c>
      <c r="C9" s="194" t="s">
        <v>113</v>
      </c>
      <c r="D9" s="195"/>
      <c r="E9" s="195"/>
      <c r="F9" s="196"/>
      <c r="G9" s="122" t="s">
        <v>313</v>
      </c>
      <c r="H9" s="122"/>
      <c r="I9" s="122"/>
      <c r="J9" s="122"/>
      <c r="K9" s="122"/>
      <c r="L9" s="122"/>
      <c r="M9" s="122"/>
      <c r="N9" s="122" t="s">
        <v>314</v>
      </c>
      <c r="O9" s="122"/>
      <c r="P9" s="122"/>
      <c r="Q9" s="122"/>
      <c r="Z9" s="158" t="s">
        <v>82</v>
      </c>
      <c r="AA9" s="159"/>
      <c r="AH9" s="146" t="s">
        <v>64</v>
      </c>
      <c r="AI9" s="147"/>
      <c r="AJ9" s="148"/>
      <c r="AN9" s="160" t="s">
        <v>83</v>
      </c>
      <c r="AO9" s="161"/>
      <c r="AX9" s="156" t="s">
        <v>84</v>
      </c>
      <c r="AY9" s="157"/>
      <c r="BA9" s="146" t="s">
        <v>64</v>
      </c>
      <c r="BB9" s="148"/>
      <c r="BL9" s="162" t="s">
        <v>85</v>
      </c>
      <c r="BM9" s="163"/>
      <c r="BS9" s="10" t="s">
        <v>64</v>
      </c>
      <c r="BZ9" s="154" t="s">
        <v>99</v>
      </c>
      <c r="CA9" s="155"/>
      <c r="CH9" s="146" t="s">
        <v>64</v>
      </c>
      <c r="CI9" s="147"/>
      <c r="CJ9" s="148"/>
      <c r="CN9" s="149" t="s">
        <v>100</v>
      </c>
      <c r="CO9" s="150"/>
      <c r="CX9" s="171" t="s">
        <v>102</v>
      </c>
      <c r="CY9" s="172"/>
      <c r="DB9" s="146" t="s">
        <v>64</v>
      </c>
      <c r="DC9" s="148"/>
      <c r="DL9" s="167" t="s">
        <v>105</v>
      </c>
      <c r="DM9" s="168"/>
      <c r="DQ9" s="10" t="s">
        <v>64</v>
      </c>
      <c r="DZ9" s="169" t="s">
        <v>107</v>
      </c>
      <c r="EA9" s="170"/>
      <c r="EH9" s="146" t="s">
        <v>64</v>
      </c>
      <c r="EI9" s="147"/>
      <c r="EJ9" s="148"/>
      <c r="EN9" s="175" t="s">
        <v>109</v>
      </c>
      <c r="EO9" s="176"/>
      <c r="EX9" s="173" t="s">
        <v>111</v>
      </c>
      <c r="EY9" s="174"/>
      <c r="FB9" s="146" t="s">
        <v>64</v>
      </c>
      <c r="FC9" s="148"/>
    </row>
    <row r="10" spans="1:159" ht="60" customHeight="1" x14ac:dyDescent="0.3">
      <c r="A10" s="4" t="s">
        <v>93</v>
      </c>
      <c r="B10" s="6" t="s">
        <v>68</v>
      </c>
      <c r="C10" s="102" t="s">
        <v>309</v>
      </c>
      <c r="D10" s="191" t="s">
        <v>312</v>
      </c>
      <c r="E10" s="192"/>
      <c r="F10" s="192"/>
      <c r="G10" s="192"/>
      <c r="H10" s="193"/>
      <c r="I10" s="122" t="s">
        <v>363</v>
      </c>
      <c r="J10" s="122"/>
      <c r="K10" s="122"/>
      <c r="L10" s="122"/>
      <c r="M10" s="122"/>
      <c r="N10" s="122"/>
      <c r="O10" s="122"/>
      <c r="P10" s="122" t="s">
        <v>364</v>
      </c>
      <c r="Q10" s="122"/>
      <c r="R10" s="122"/>
      <c r="S10" s="122"/>
      <c r="T10" s="122" t="s">
        <v>378</v>
      </c>
      <c r="U10" s="122"/>
      <c r="V10" s="122"/>
      <c r="W10" s="122"/>
      <c r="Z10" s="158" t="s">
        <v>82</v>
      </c>
      <c r="AA10" s="159"/>
      <c r="AH10" s="146" t="s">
        <v>64</v>
      </c>
      <c r="AI10" s="147"/>
      <c r="AJ10" s="148"/>
      <c r="AN10" s="160" t="s">
        <v>83</v>
      </c>
      <c r="AO10" s="161"/>
      <c r="AX10" s="156" t="s">
        <v>84</v>
      </c>
      <c r="AY10" s="157"/>
      <c r="BA10" s="146" t="s">
        <v>64</v>
      </c>
      <c r="BB10" s="148"/>
      <c r="BL10" s="162" t="s">
        <v>85</v>
      </c>
      <c r="BM10" s="163"/>
      <c r="BS10" s="10" t="s">
        <v>64</v>
      </c>
      <c r="BZ10" s="154" t="s">
        <v>99</v>
      </c>
      <c r="CA10" s="155"/>
      <c r="CH10" s="146" t="s">
        <v>64</v>
      </c>
      <c r="CI10" s="147"/>
      <c r="CJ10" s="148"/>
      <c r="CN10" s="149" t="s">
        <v>100</v>
      </c>
      <c r="CO10" s="150"/>
      <c r="CX10" s="171" t="s">
        <v>102</v>
      </c>
      <c r="CY10" s="172"/>
      <c r="DB10" s="146" t="s">
        <v>64</v>
      </c>
      <c r="DC10" s="148"/>
      <c r="DL10" s="167" t="s">
        <v>105</v>
      </c>
      <c r="DM10" s="168"/>
      <c r="DQ10" s="10" t="s">
        <v>64</v>
      </c>
      <c r="DZ10" s="169" t="s">
        <v>107</v>
      </c>
      <c r="EA10" s="170"/>
      <c r="EH10" s="146" t="s">
        <v>64</v>
      </c>
      <c r="EI10" s="147"/>
      <c r="EJ10" s="148"/>
      <c r="EN10" s="175" t="s">
        <v>109</v>
      </c>
      <c r="EO10" s="176"/>
      <c r="EX10" s="173" t="s">
        <v>111</v>
      </c>
      <c r="EY10" s="174"/>
      <c r="FB10" s="146" t="s">
        <v>64</v>
      </c>
      <c r="FC10" s="148"/>
    </row>
    <row r="11" spans="1:159" ht="60" customHeight="1" x14ac:dyDescent="0.3">
      <c r="A11" s="4" t="s">
        <v>93</v>
      </c>
      <c r="B11" s="6" t="s">
        <v>67</v>
      </c>
      <c r="C11" s="105" t="s">
        <v>315</v>
      </c>
      <c r="D11" s="189" t="s">
        <v>325</v>
      </c>
      <c r="E11" s="190"/>
      <c r="F11" s="122" t="s">
        <v>276</v>
      </c>
      <c r="G11" s="122"/>
      <c r="H11" s="122"/>
      <c r="I11" s="203"/>
      <c r="J11" s="203"/>
      <c r="K11" s="203"/>
      <c r="L11" s="197" t="s">
        <v>77</v>
      </c>
      <c r="M11" s="198"/>
      <c r="N11" s="204" t="s">
        <v>365</v>
      </c>
      <c r="O11" s="205"/>
      <c r="P11" s="205"/>
      <c r="Q11" s="206"/>
      <c r="R11" s="141" t="s">
        <v>366</v>
      </c>
      <c r="S11" s="144"/>
      <c r="T11" s="144"/>
      <c r="U11" s="144"/>
      <c r="V11" s="123" t="s">
        <v>368</v>
      </c>
      <c r="W11" s="123"/>
      <c r="Z11" s="158" t="s">
        <v>82</v>
      </c>
      <c r="AA11" s="159"/>
      <c r="AH11" s="146" t="s">
        <v>64</v>
      </c>
      <c r="AI11" s="147"/>
      <c r="AJ11" s="148"/>
      <c r="AN11" s="160" t="s">
        <v>83</v>
      </c>
      <c r="AO11" s="161"/>
      <c r="AX11" s="156" t="s">
        <v>84</v>
      </c>
      <c r="AY11" s="157"/>
      <c r="BA11" s="146" t="s">
        <v>64</v>
      </c>
      <c r="BB11" s="148"/>
      <c r="BL11" s="162" t="s">
        <v>85</v>
      </c>
      <c r="BM11" s="163"/>
      <c r="BS11" s="10" t="s">
        <v>64</v>
      </c>
      <c r="BZ11" s="154" t="s">
        <v>99</v>
      </c>
      <c r="CA11" s="155"/>
      <c r="CH11" s="146" t="s">
        <v>64</v>
      </c>
      <c r="CI11" s="147"/>
      <c r="CJ11" s="148"/>
      <c r="CN11" s="149" t="s">
        <v>100</v>
      </c>
      <c r="CO11" s="150"/>
      <c r="CX11" s="171" t="s">
        <v>102</v>
      </c>
      <c r="CY11" s="172"/>
      <c r="DB11" s="146" t="s">
        <v>64</v>
      </c>
      <c r="DC11" s="148"/>
      <c r="DL11" s="167" t="s">
        <v>105</v>
      </c>
      <c r="DM11" s="168"/>
      <c r="DQ11" s="10" t="s">
        <v>64</v>
      </c>
      <c r="DZ11" s="169" t="s">
        <v>107</v>
      </c>
      <c r="EA11" s="170"/>
      <c r="EH11" s="146" t="s">
        <v>64</v>
      </c>
      <c r="EI11" s="147"/>
      <c r="EJ11" s="148"/>
      <c r="EN11" s="175" t="s">
        <v>109</v>
      </c>
      <c r="EO11" s="176"/>
      <c r="EX11" s="173" t="s">
        <v>111</v>
      </c>
      <c r="EY11" s="174"/>
      <c r="FB11" s="146" t="s">
        <v>64</v>
      </c>
      <c r="FC11" s="148"/>
    </row>
    <row r="12" spans="1:159" ht="60" customHeight="1" x14ac:dyDescent="0.3">
      <c r="A12" s="4" t="s">
        <v>93</v>
      </c>
      <c r="B12" s="6" t="s">
        <v>78</v>
      </c>
      <c r="C12" s="125" t="s">
        <v>317</v>
      </c>
      <c r="D12" s="125"/>
      <c r="E12" s="125"/>
      <c r="F12" s="207"/>
      <c r="G12" s="207"/>
      <c r="H12" s="133" t="s">
        <v>330</v>
      </c>
      <c r="I12" s="135"/>
      <c r="J12" s="151" t="s">
        <v>344</v>
      </c>
      <c r="K12" s="152"/>
      <c r="L12" s="152"/>
      <c r="M12" s="153"/>
      <c r="N12" s="125" t="s">
        <v>367</v>
      </c>
      <c r="O12" s="125"/>
      <c r="P12" s="125"/>
      <c r="Q12" s="125"/>
      <c r="R12" s="125"/>
      <c r="S12" s="125"/>
      <c r="T12" s="125"/>
      <c r="U12" s="125"/>
      <c r="V12" s="123" t="s">
        <v>368</v>
      </c>
      <c r="W12" s="123"/>
      <c r="Z12" s="158" t="s">
        <v>82</v>
      </c>
      <c r="AA12" s="159"/>
      <c r="AH12" s="146" t="s">
        <v>64</v>
      </c>
      <c r="AI12" s="147"/>
      <c r="AJ12" s="148"/>
      <c r="AN12" s="160" t="s">
        <v>83</v>
      </c>
      <c r="AO12" s="161"/>
      <c r="AX12" s="156" t="s">
        <v>84</v>
      </c>
      <c r="AY12" s="157"/>
      <c r="BA12" s="146" t="s">
        <v>64</v>
      </c>
      <c r="BB12" s="148"/>
      <c r="BL12" s="162" t="s">
        <v>85</v>
      </c>
      <c r="BM12" s="163"/>
      <c r="BS12" s="10" t="s">
        <v>64</v>
      </c>
      <c r="BZ12" s="154" t="s">
        <v>99</v>
      </c>
      <c r="CA12" s="155"/>
      <c r="CH12" s="146" t="s">
        <v>64</v>
      </c>
      <c r="CI12" s="147"/>
      <c r="CJ12" s="148"/>
      <c r="CN12" s="149" t="s">
        <v>100</v>
      </c>
      <c r="CO12" s="150"/>
      <c r="CX12" s="171" t="s">
        <v>102</v>
      </c>
      <c r="CY12" s="172"/>
      <c r="DB12" s="146" t="s">
        <v>64</v>
      </c>
      <c r="DC12" s="148"/>
      <c r="DL12" s="167" t="s">
        <v>105</v>
      </c>
      <c r="DM12" s="168"/>
      <c r="DQ12" s="10" t="s">
        <v>64</v>
      </c>
      <c r="DZ12" s="169" t="s">
        <v>107</v>
      </c>
      <c r="EA12" s="170"/>
      <c r="EH12" s="146" t="s">
        <v>64</v>
      </c>
      <c r="EI12" s="147"/>
      <c r="EJ12" s="148"/>
      <c r="EN12" s="175" t="s">
        <v>109</v>
      </c>
      <c r="EO12" s="176"/>
      <c r="EX12" s="173" t="s">
        <v>111</v>
      </c>
      <c r="EY12" s="174"/>
      <c r="FB12" s="146" t="s">
        <v>64</v>
      </c>
      <c r="FC12" s="148"/>
    </row>
    <row r="13" spans="1:159" ht="60" customHeight="1" x14ac:dyDescent="0.3">
      <c r="A13" s="4" t="s">
        <v>93</v>
      </c>
      <c r="B13" s="6" t="s">
        <v>80</v>
      </c>
      <c r="C13" s="145" t="s">
        <v>94</v>
      </c>
      <c r="D13" s="145"/>
      <c r="E13" s="145"/>
      <c r="F13" s="145"/>
      <c r="G13" s="145"/>
      <c r="H13" s="126" t="s">
        <v>95</v>
      </c>
      <c r="I13" s="127"/>
      <c r="J13" s="127"/>
      <c r="K13" s="127"/>
      <c r="L13" s="127"/>
      <c r="M13" s="127"/>
      <c r="N13" s="127"/>
      <c r="O13" s="128"/>
      <c r="P13" s="123" t="s">
        <v>369</v>
      </c>
      <c r="Q13" s="123"/>
      <c r="R13" s="123"/>
      <c r="S13" s="123"/>
      <c r="T13" s="123" t="s">
        <v>370</v>
      </c>
      <c r="U13" s="123"/>
      <c r="V13" s="123"/>
      <c r="W13" s="123"/>
      <c r="Z13" s="158" t="s">
        <v>82</v>
      </c>
      <c r="AA13" s="159"/>
      <c r="AH13" s="146" t="s">
        <v>64</v>
      </c>
      <c r="AI13" s="147"/>
      <c r="AJ13" s="148"/>
      <c r="AN13" s="160" t="s">
        <v>83</v>
      </c>
      <c r="AO13" s="161"/>
      <c r="AX13" s="156" t="s">
        <v>84</v>
      </c>
      <c r="AY13" s="157"/>
      <c r="BA13" s="146" t="s">
        <v>64</v>
      </c>
      <c r="BB13" s="148"/>
      <c r="BL13" s="162" t="s">
        <v>85</v>
      </c>
      <c r="BM13" s="163"/>
      <c r="BS13" s="10" t="s">
        <v>64</v>
      </c>
      <c r="BZ13" s="154" t="s">
        <v>99</v>
      </c>
      <c r="CA13" s="155"/>
      <c r="CH13" s="146" t="s">
        <v>64</v>
      </c>
      <c r="CI13" s="147"/>
      <c r="CJ13" s="148"/>
      <c r="CN13" s="149" t="s">
        <v>100</v>
      </c>
      <c r="CO13" s="150"/>
      <c r="CX13" s="171" t="s">
        <v>102</v>
      </c>
      <c r="CY13" s="172"/>
      <c r="DB13" s="146" t="s">
        <v>64</v>
      </c>
      <c r="DC13" s="148"/>
      <c r="DL13" s="167" t="s">
        <v>105</v>
      </c>
      <c r="DM13" s="168"/>
      <c r="DQ13" s="10" t="s">
        <v>64</v>
      </c>
      <c r="DZ13" s="169" t="s">
        <v>107</v>
      </c>
      <c r="EA13" s="170"/>
      <c r="EH13" s="146" t="s">
        <v>64</v>
      </c>
      <c r="EI13" s="147"/>
      <c r="EJ13" s="148"/>
      <c r="EN13" s="175" t="s">
        <v>109</v>
      </c>
      <c r="EO13" s="176"/>
      <c r="EX13" s="173" t="s">
        <v>111</v>
      </c>
      <c r="EY13" s="174"/>
      <c r="FB13" s="146" t="s">
        <v>64</v>
      </c>
      <c r="FC13" s="148"/>
    </row>
    <row r="14" spans="1:159" ht="60" customHeight="1" x14ac:dyDescent="0.3">
      <c r="A14" s="4" t="s">
        <v>93</v>
      </c>
      <c r="B14" s="6" t="s">
        <v>91</v>
      </c>
      <c r="C14" s="141" t="s">
        <v>316</v>
      </c>
      <c r="D14" s="144"/>
      <c r="E14" s="144"/>
      <c r="F14" s="144"/>
      <c r="G14" s="142"/>
      <c r="H14" s="107" t="s">
        <v>328</v>
      </c>
      <c r="I14" s="151" t="s">
        <v>310</v>
      </c>
      <c r="J14" s="152"/>
      <c r="K14" s="153"/>
      <c r="L14" s="139" t="s">
        <v>311</v>
      </c>
      <c r="M14" s="143"/>
      <c r="N14" s="143"/>
      <c r="O14" s="143"/>
      <c r="P14" s="143"/>
      <c r="Q14" s="143"/>
      <c r="R14" s="164" t="s">
        <v>371</v>
      </c>
      <c r="S14" s="165"/>
      <c r="T14" s="165"/>
      <c r="U14" s="166"/>
      <c r="Z14" s="158" t="s">
        <v>82</v>
      </c>
      <c r="AA14" s="159"/>
      <c r="AH14" s="146" t="s">
        <v>64</v>
      </c>
      <c r="AI14" s="147"/>
      <c r="AJ14" s="148"/>
      <c r="AN14" s="160" t="s">
        <v>83</v>
      </c>
      <c r="AO14" s="161"/>
      <c r="AX14" s="156" t="s">
        <v>84</v>
      </c>
      <c r="AY14" s="157"/>
      <c r="BA14" s="146" t="s">
        <v>64</v>
      </c>
      <c r="BB14" s="148"/>
      <c r="BL14" s="162" t="s">
        <v>85</v>
      </c>
      <c r="BM14" s="163"/>
      <c r="BS14" s="10" t="s">
        <v>64</v>
      </c>
      <c r="BZ14" s="154" t="s">
        <v>99</v>
      </c>
      <c r="CA14" s="155"/>
      <c r="CH14" s="146" t="s">
        <v>64</v>
      </c>
      <c r="CI14" s="147"/>
      <c r="CJ14" s="148"/>
      <c r="CN14" s="149" t="s">
        <v>100</v>
      </c>
      <c r="CO14" s="150"/>
      <c r="CX14" s="171" t="s">
        <v>102</v>
      </c>
      <c r="CY14" s="172"/>
      <c r="DB14" s="146" t="s">
        <v>64</v>
      </c>
      <c r="DC14" s="148"/>
      <c r="DL14" s="167" t="s">
        <v>105</v>
      </c>
      <c r="DM14" s="168"/>
      <c r="DQ14" s="10" t="s">
        <v>64</v>
      </c>
      <c r="DZ14" s="169" t="s">
        <v>107</v>
      </c>
      <c r="EA14" s="170"/>
      <c r="EH14" s="146" t="s">
        <v>64</v>
      </c>
      <c r="EI14" s="147"/>
      <c r="EJ14" s="148"/>
      <c r="EN14" s="175" t="s">
        <v>109</v>
      </c>
      <c r="EO14" s="176"/>
      <c r="EX14" s="173" t="s">
        <v>111</v>
      </c>
      <c r="EY14" s="174"/>
      <c r="FB14" s="146" t="s">
        <v>64</v>
      </c>
      <c r="FC14" s="148"/>
    </row>
    <row r="15" spans="1:159" ht="60" customHeight="1" x14ac:dyDescent="0.3">
      <c r="A15" s="4" t="s">
        <v>93</v>
      </c>
      <c r="B15" s="6" t="s">
        <v>90</v>
      </c>
      <c r="C15" s="103" t="s">
        <v>289</v>
      </c>
      <c r="D15" s="126" t="s">
        <v>246</v>
      </c>
      <c r="E15" s="128"/>
      <c r="F15" s="141" t="s">
        <v>289</v>
      </c>
      <c r="G15" s="142"/>
      <c r="H15" s="108" t="s">
        <v>291</v>
      </c>
      <c r="I15" s="106" t="s">
        <v>64</v>
      </c>
      <c r="J15" s="126" t="s">
        <v>291</v>
      </c>
      <c r="K15" s="127"/>
      <c r="L15" s="127"/>
      <c r="M15" s="128"/>
      <c r="N15" s="145" t="s">
        <v>372</v>
      </c>
      <c r="O15" s="145"/>
      <c r="P15" s="145"/>
      <c r="Q15" s="145"/>
      <c r="R15" s="145" t="s">
        <v>379</v>
      </c>
      <c r="S15" s="145"/>
      <c r="T15" s="145"/>
      <c r="U15" s="145"/>
      <c r="Z15" s="158" t="s">
        <v>82</v>
      </c>
      <c r="AA15" s="159"/>
      <c r="AH15" s="146" t="s">
        <v>64</v>
      </c>
      <c r="AI15" s="147"/>
      <c r="AJ15" s="148"/>
      <c r="AN15" s="160" t="s">
        <v>83</v>
      </c>
      <c r="AO15" s="161"/>
      <c r="AX15" s="156" t="s">
        <v>84</v>
      </c>
      <c r="AY15" s="157"/>
      <c r="BA15" s="146" t="s">
        <v>64</v>
      </c>
      <c r="BB15" s="148"/>
      <c r="BL15" s="162" t="s">
        <v>85</v>
      </c>
      <c r="BM15" s="163"/>
      <c r="BS15" s="10" t="s">
        <v>64</v>
      </c>
      <c r="BZ15" s="154" t="s">
        <v>99</v>
      </c>
      <c r="CA15" s="155"/>
      <c r="CH15" s="146" t="s">
        <v>64</v>
      </c>
      <c r="CI15" s="147"/>
      <c r="CJ15" s="148"/>
      <c r="CN15" s="149" t="s">
        <v>100</v>
      </c>
      <c r="CO15" s="150"/>
      <c r="CX15" s="171" t="s">
        <v>102</v>
      </c>
      <c r="CY15" s="172"/>
      <c r="DB15" s="146" t="s">
        <v>64</v>
      </c>
      <c r="DC15" s="148"/>
      <c r="DL15" s="167" t="s">
        <v>105</v>
      </c>
      <c r="DM15" s="168"/>
      <c r="DQ15" s="10" t="s">
        <v>64</v>
      </c>
      <c r="DZ15" s="169" t="s">
        <v>107</v>
      </c>
      <c r="EA15" s="170"/>
      <c r="EH15" s="146" t="s">
        <v>64</v>
      </c>
      <c r="EI15" s="147"/>
      <c r="EJ15" s="148"/>
      <c r="EN15" s="175" t="s">
        <v>109</v>
      </c>
      <c r="EO15" s="176"/>
      <c r="EX15" s="173" t="s">
        <v>111</v>
      </c>
      <c r="EY15" s="174"/>
      <c r="FB15" s="146" t="s">
        <v>64</v>
      </c>
      <c r="FC15" s="148"/>
    </row>
    <row r="16" spans="1:159" ht="60" customHeight="1" x14ac:dyDescent="0.3">
      <c r="A16" s="4" t="s">
        <v>93</v>
      </c>
      <c r="B16" s="6" t="s">
        <v>112</v>
      </c>
      <c r="C16" s="132" t="s">
        <v>307</v>
      </c>
      <c r="D16" s="132"/>
      <c r="E16" s="132"/>
      <c r="F16" s="132"/>
      <c r="G16" s="136" t="s">
        <v>327</v>
      </c>
      <c r="H16" s="138"/>
      <c r="I16" s="110" t="s">
        <v>64</v>
      </c>
      <c r="J16" s="129" t="s">
        <v>327</v>
      </c>
      <c r="K16" s="130"/>
      <c r="L16" s="130"/>
      <c r="M16" s="131"/>
      <c r="N16" s="121" t="s">
        <v>375</v>
      </c>
      <c r="O16" s="121"/>
      <c r="P16" s="121"/>
      <c r="Q16" s="121"/>
      <c r="R16" s="121" t="s">
        <v>376</v>
      </c>
      <c r="S16" s="121"/>
      <c r="T16" s="121"/>
      <c r="U16" s="121"/>
      <c r="Z16" s="158" t="s">
        <v>82</v>
      </c>
      <c r="AA16" s="159"/>
      <c r="AH16" s="146" t="s">
        <v>64</v>
      </c>
      <c r="AI16" s="147"/>
      <c r="AJ16" s="148"/>
      <c r="AN16" s="160" t="s">
        <v>83</v>
      </c>
      <c r="AO16" s="161"/>
      <c r="AX16" s="156" t="s">
        <v>84</v>
      </c>
      <c r="AY16" s="157"/>
      <c r="BA16" s="146" t="s">
        <v>64</v>
      </c>
      <c r="BB16" s="148"/>
      <c r="BL16" s="162" t="s">
        <v>85</v>
      </c>
      <c r="BM16" s="163"/>
      <c r="BS16" s="10" t="s">
        <v>64</v>
      </c>
      <c r="BZ16" s="154" t="s">
        <v>99</v>
      </c>
      <c r="CA16" s="155"/>
      <c r="CH16" s="146" t="s">
        <v>64</v>
      </c>
      <c r="CI16" s="147"/>
      <c r="CJ16" s="148"/>
      <c r="CN16" s="149" t="s">
        <v>100</v>
      </c>
      <c r="CO16" s="150"/>
      <c r="CX16" s="171" t="s">
        <v>102</v>
      </c>
      <c r="CY16" s="172"/>
      <c r="DB16" s="146" t="s">
        <v>64</v>
      </c>
      <c r="DC16" s="148"/>
      <c r="DL16" s="167" t="s">
        <v>105</v>
      </c>
      <c r="DM16" s="168"/>
      <c r="DQ16" s="10" t="s">
        <v>64</v>
      </c>
      <c r="DZ16" s="169" t="s">
        <v>107</v>
      </c>
      <c r="EA16" s="170"/>
      <c r="EH16" s="146" t="s">
        <v>64</v>
      </c>
      <c r="EI16" s="147"/>
      <c r="EJ16" s="148"/>
      <c r="EN16" s="175" t="s">
        <v>109</v>
      </c>
      <c r="EO16" s="176"/>
      <c r="EX16" s="173" t="s">
        <v>111</v>
      </c>
      <c r="EY16" s="174"/>
      <c r="FB16" s="146" t="s">
        <v>64</v>
      </c>
      <c r="FC16" s="148"/>
    </row>
    <row r="17" spans="1:21" ht="60" customHeight="1" x14ac:dyDescent="0.3">
      <c r="A17" s="4" t="s">
        <v>93</v>
      </c>
      <c r="B17" s="6" t="s">
        <v>114</v>
      </c>
      <c r="C17" s="129" t="s">
        <v>305</v>
      </c>
      <c r="D17" s="130"/>
      <c r="E17" s="130"/>
      <c r="F17" s="130"/>
      <c r="G17" s="130"/>
      <c r="H17" s="130"/>
      <c r="I17" s="130"/>
      <c r="J17" s="130"/>
      <c r="K17" s="130"/>
      <c r="L17" s="130"/>
      <c r="M17" s="131"/>
      <c r="N17" s="139" t="s">
        <v>377</v>
      </c>
      <c r="O17" s="140"/>
      <c r="P17" s="106" t="s">
        <v>64</v>
      </c>
      <c r="Q17" s="139" t="s">
        <v>377</v>
      </c>
      <c r="R17" s="140"/>
      <c r="S17" s="10" t="s">
        <v>64</v>
      </c>
    </row>
    <row r="18" spans="1:21" ht="60" customHeight="1" x14ac:dyDescent="0.3">
      <c r="A18" s="4" t="s">
        <v>93</v>
      </c>
      <c r="B18" s="101" t="s">
        <v>115</v>
      </c>
      <c r="C18" s="133" t="s">
        <v>306</v>
      </c>
      <c r="D18" s="134"/>
      <c r="E18" s="134"/>
      <c r="F18" s="135"/>
      <c r="G18" s="136" t="s">
        <v>335</v>
      </c>
      <c r="H18" s="137"/>
      <c r="I18" s="137"/>
      <c r="J18" s="137"/>
      <c r="K18" s="137"/>
      <c r="L18" s="137"/>
      <c r="M18" s="138"/>
      <c r="N18" s="121" t="s">
        <v>373</v>
      </c>
      <c r="O18" s="121"/>
      <c r="P18" s="121"/>
      <c r="Q18" s="121"/>
      <c r="R18" s="121" t="s">
        <v>374</v>
      </c>
      <c r="S18" s="121"/>
      <c r="T18" s="121"/>
      <c r="U18" s="121"/>
    </row>
    <row r="19" spans="1:21" ht="60" customHeight="1" x14ac:dyDescent="0.3">
      <c r="A19" s="4" t="s">
        <v>93</v>
      </c>
      <c r="B19" s="114" t="s">
        <v>356</v>
      </c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24" t="s">
        <v>380</v>
      </c>
      <c r="O19" s="124"/>
      <c r="P19" s="124"/>
      <c r="Q19" s="124"/>
    </row>
    <row r="20" spans="1:21" ht="60" customHeight="1" x14ac:dyDescent="0.3">
      <c r="B20"/>
    </row>
    <row r="21" spans="1:21" ht="60" customHeight="1" x14ac:dyDescent="0.3">
      <c r="B21"/>
    </row>
    <row r="22" spans="1:21" ht="60" customHeight="1" x14ac:dyDescent="0.3">
      <c r="B22"/>
    </row>
    <row r="23" spans="1:21" ht="60" customHeight="1" x14ac:dyDescent="0.3">
      <c r="B23"/>
    </row>
    <row r="24" spans="1:21" ht="60" customHeight="1" x14ac:dyDescent="0.3">
      <c r="B24"/>
    </row>
    <row r="25" spans="1:21" ht="60" customHeight="1" x14ac:dyDescent="0.3"/>
    <row r="26" spans="1:21" ht="60" customHeight="1" x14ac:dyDescent="0.3">
      <c r="B26"/>
    </row>
    <row r="27" spans="1:21" ht="60" customHeight="1" x14ac:dyDescent="0.3">
      <c r="B27"/>
    </row>
    <row r="28" spans="1:21" ht="61.05" customHeight="1" x14ac:dyDescent="0.3"/>
    <row r="29" spans="1:21" ht="60.6" customHeight="1" x14ac:dyDescent="0.3"/>
    <row r="30" spans="1:21" ht="60.6" customHeight="1" x14ac:dyDescent="0.3"/>
    <row r="31" spans="1:21" ht="60" customHeight="1" x14ac:dyDescent="0.3"/>
    <row r="32" spans="1:21" ht="60.6" customHeight="1" x14ac:dyDescent="0.3"/>
    <row r="33" ht="60.6" customHeight="1" x14ac:dyDescent="0.3"/>
    <row r="34" ht="60.6" customHeight="1" x14ac:dyDescent="0.3"/>
    <row r="35" ht="60.6" customHeight="1" x14ac:dyDescent="0.3"/>
    <row r="36" ht="60.6" customHeight="1" x14ac:dyDescent="0.3"/>
    <row r="37" ht="61.05" customHeight="1" x14ac:dyDescent="0.3"/>
    <row r="38" ht="60.6" customHeight="1" x14ac:dyDescent="0.3"/>
  </sheetData>
  <autoFilter ref="A5:A20" xr:uid="{00000000-0001-0000-0200-000000000000}"/>
  <mergeCells count="275">
    <mergeCell ref="BA11:BB11"/>
    <mergeCell ref="AN10:AO10"/>
    <mergeCell ref="AX9:AY9"/>
    <mergeCell ref="AX8:AY8"/>
    <mergeCell ref="BA8:BB8"/>
    <mergeCell ref="BA9:BB9"/>
    <mergeCell ref="BA12:BB12"/>
    <mergeCell ref="BA10:BB10"/>
    <mergeCell ref="C7:E7"/>
    <mergeCell ref="F11:K11"/>
    <mergeCell ref="N11:Q11"/>
    <mergeCell ref="R11:U11"/>
    <mergeCell ref="C12:G12"/>
    <mergeCell ref="AN8:AO8"/>
    <mergeCell ref="BA7:BB7"/>
    <mergeCell ref="AX7:AY7"/>
    <mergeCell ref="AN7:AO7"/>
    <mergeCell ref="AH7:AJ7"/>
    <mergeCell ref="F7:AG7"/>
    <mergeCell ref="P8:S8"/>
    <mergeCell ref="AN11:AO11"/>
    <mergeCell ref="AN9:AO9"/>
    <mergeCell ref="AX10:AY10"/>
    <mergeCell ref="AX11:AY11"/>
    <mergeCell ref="AH8:AJ8"/>
    <mergeCell ref="AH9:AJ9"/>
    <mergeCell ref="AH10:AJ10"/>
    <mergeCell ref="AH11:AJ11"/>
    <mergeCell ref="Z12:AA12"/>
    <mergeCell ref="D11:E11"/>
    <mergeCell ref="H12:I12"/>
    <mergeCell ref="C8:D8"/>
    <mergeCell ref="Z13:AA13"/>
    <mergeCell ref="Z10:AA10"/>
    <mergeCell ref="Z9:AA9"/>
    <mergeCell ref="Z8:AA8"/>
    <mergeCell ref="D10:H10"/>
    <mergeCell ref="C9:F9"/>
    <mergeCell ref="Z11:AA11"/>
    <mergeCell ref="AH12:AJ12"/>
    <mergeCell ref="I10:O10"/>
    <mergeCell ref="P10:S10"/>
    <mergeCell ref="T10:W10"/>
    <mergeCell ref="E8:H8"/>
    <mergeCell ref="L11:M11"/>
    <mergeCell ref="G9:M9"/>
    <mergeCell ref="I8:O8"/>
    <mergeCell ref="BZ7:CA7"/>
    <mergeCell ref="BL7:BM7"/>
    <mergeCell ref="BZ12:CA12"/>
    <mergeCell ref="BZ13:CA13"/>
    <mergeCell ref="CN8:CO8"/>
    <mergeCell ref="CN9:CO9"/>
    <mergeCell ref="CN10:CO10"/>
    <mergeCell ref="CN11:CO11"/>
    <mergeCell ref="CN12:CO12"/>
    <mergeCell ref="CH10:CJ10"/>
    <mergeCell ref="CN7:CO7"/>
    <mergeCell ref="CH7:CJ7"/>
    <mergeCell ref="BL11:BM11"/>
    <mergeCell ref="BZ11:CA11"/>
    <mergeCell ref="BZ10:CA10"/>
    <mergeCell ref="BL10:BM10"/>
    <mergeCell ref="BL8:BM8"/>
    <mergeCell ref="BL9:BM9"/>
    <mergeCell ref="CH8:CJ8"/>
    <mergeCell ref="CH9:CJ9"/>
    <mergeCell ref="BZ8:CA8"/>
    <mergeCell ref="BZ9:CA9"/>
    <mergeCell ref="FB9:FC9"/>
    <mergeCell ref="EX9:EY9"/>
    <mergeCell ref="EX13:EY13"/>
    <mergeCell ref="FB12:FC12"/>
    <mergeCell ref="DB11:DC11"/>
    <mergeCell ref="EH9:EJ9"/>
    <mergeCell ref="EH10:EJ10"/>
    <mergeCell ref="DL9:DM9"/>
    <mergeCell ref="DL10:DM10"/>
    <mergeCell ref="DL11:DM11"/>
    <mergeCell ref="EN11:EO11"/>
    <mergeCell ref="EX10:EY10"/>
    <mergeCell ref="DZ9:EA9"/>
    <mergeCell ref="DZ10:EA10"/>
    <mergeCell ref="EN9:EO9"/>
    <mergeCell ref="EN10:EO10"/>
    <mergeCell ref="EX11:EY11"/>
    <mergeCell ref="EH11:EJ11"/>
    <mergeCell ref="DZ11:EA11"/>
    <mergeCell ref="FB10:FC10"/>
    <mergeCell ref="FB11:FC11"/>
    <mergeCell ref="DB9:DC9"/>
    <mergeCell ref="DB10:DC10"/>
    <mergeCell ref="DL8:DM8"/>
    <mergeCell ref="DL6:DM6"/>
    <mergeCell ref="DZ6:EA6"/>
    <mergeCell ref="EH6:EJ6"/>
    <mergeCell ref="EH7:EJ7"/>
    <mergeCell ref="EH8:EJ8"/>
    <mergeCell ref="EU4:EX4"/>
    <mergeCell ref="EC4:EG4"/>
    <mergeCell ref="DZ7:EA7"/>
    <mergeCell ref="EX7:EY7"/>
    <mergeCell ref="EX8:EY8"/>
    <mergeCell ref="DZ8:EA8"/>
    <mergeCell ref="EN8:EO8"/>
    <mergeCell ref="EX6:EY6"/>
    <mergeCell ref="EY4:FC4"/>
    <mergeCell ref="FB7:FC7"/>
    <mergeCell ref="FB8:FC8"/>
    <mergeCell ref="FB6:FC6"/>
    <mergeCell ref="EN6:EO6"/>
    <mergeCell ref="DD4:DG4"/>
    <mergeCell ref="EH4:EK4"/>
    <mergeCell ref="EL4:EP4"/>
    <mergeCell ref="EQ4:ET4"/>
    <mergeCell ref="EN7:EO7"/>
    <mergeCell ref="DB7:DC7"/>
    <mergeCell ref="CX7:CY7"/>
    <mergeCell ref="CY4:DC4"/>
    <mergeCell ref="CL4:CO4"/>
    <mergeCell ref="CP4:CT4"/>
    <mergeCell ref="DH4:DK4"/>
    <mergeCell ref="DL4:DO4"/>
    <mergeCell ref="DP4:DT4"/>
    <mergeCell ref="DU4:DX4"/>
    <mergeCell ref="DY4:EB4"/>
    <mergeCell ref="CU4:CX4"/>
    <mergeCell ref="DL7:DM7"/>
    <mergeCell ref="CX6:CY6"/>
    <mergeCell ref="DB6:DC6"/>
    <mergeCell ref="CN6:CO6"/>
    <mergeCell ref="C4:G4"/>
    <mergeCell ref="H4:K4"/>
    <mergeCell ref="BL4:BO4"/>
    <mergeCell ref="BY4:CB4"/>
    <mergeCell ref="AK6:AM6"/>
    <mergeCell ref="AN6:AO6"/>
    <mergeCell ref="AP6:AW6"/>
    <mergeCell ref="AX6:AY6"/>
    <mergeCell ref="BA6:BB6"/>
    <mergeCell ref="AY4:BB4"/>
    <mergeCell ref="AC4:AG4"/>
    <mergeCell ref="AH4:AK4"/>
    <mergeCell ref="BC4:BG4"/>
    <mergeCell ref="L4:O4"/>
    <mergeCell ref="Y4:AB4"/>
    <mergeCell ref="BL6:BM6"/>
    <mergeCell ref="P4:S4"/>
    <mergeCell ref="T4:X4"/>
    <mergeCell ref="BH4:BK4"/>
    <mergeCell ref="AP4:AT4"/>
    <mergeCell ref="AU4:AX4"/>
    <mergeCell ref="AL4:AO4"/>
    <mergeCell ref="AB6:AG6"/>
    <mergeCell ref="AH6:AJ6"/>
    <mergeCell ref="CC4:CG4"/>
    <mergeCell ref="C6:AA6"/>
    <mergeCell ref="CH6:CJ6"/>
    <mergeCell ref="CH4:CK4"/>
    <mergeCell ref="BU4:BX4"/>
    <mergeCell ref="BP4:BT4"/>
    <mergeCell ref="BZ6:CA6"/>
    <mergeCell ref="CN15:CO15"/>
    <mergeCell ref="DB8:DC8"/>
    <mergeCell ref="CX8:CY8"/>
    <mergeCell ref="CX11:CY11"/>
    <mergeCell ref="CH11:CJ11"/>
    <mergeCell ref="DB15:DC15"/>
    <mergeCell ref="CX9:CY9"/>
    <mergeCell ref="CX10:CY10"/>
    <mergeCell ref="CX12:CY12"/>
    <mergeCell ref="CX13:CY13"/>
    <mergeCell ref="DB14:DC14"/>
    <mergeCell ref="CX15:CY15"/>
    <mergeCell ref="DB12:DC12"/>
    <mergeCell ref="DB13:DC13"/>
    <mergeCell ref="CN13:CO13"/>
    <mergeCell ref="CX14:CY14"/>
    <mergeCell ref="CN14:CO14"/>
    <mergeCell ref="CX16:CY16"/>
    <mergeCell ref="DB16:DC16"/>
    <mergeCell ref="DL16:DM16"/>
    <mergeCell ref="DL15:DM15"/>
    <mergeCell ref="CH13:CJ13"/>
    <mergeCell ref="FB14:FC14"/>
    <mergeCell ref="EX12:EY12"/>
    <mergeCell ref="FB13:FC13"/>
    <mergeCell ref="DZ13:EA13"/>
    <mergeCell ref="EN13:EO13"/>
    <mergeCell ref="EN14:EO14"/>
    <mergeCell ref="FB16:FC16"/>
    <mergeCell ref="FB15:FC15"/>
    <mergeCell ref="DZ15:EA15"/>
    <mergeCell ref="EX16:EY16"/>
    <mergeCell ref="DZ16:EA16"/>
    <mergeCell ref="EN16:EO16"/>
    <mergeCell ref="EX15:EY15"/>
    <mergeCell ref="EX14:EY14"/>
    <mergeCell ref="EH16:EJ16"/>
    <mergeCell ref="EH15:EJ15"/>
    <mergeCell ref="EN15:EO15"/>
    <mergeCell ref="EN12:EO12"/>
    <mergeCell ref="DZ12:EA12"/>
    <mergeCell ref="BL15:BM15"/>
    <mergeCell ref="AX14:AY14"/>
    <mergeCell ref="J15:M15"/>
    <mergeCell ref="EH14:EJ14"/>
    <mergeCell ref="DL13:DM13"/>
    <mergeCell ref="DL14:DM14"/>
    <mergeCell ref="DL12:DM12"/>
    <mergeCell ref="EH12:EJ12"/>
    <mergeCell ref="EH13:EJ13"/>
    <mergeCell ref="DZ14:EA14"/>
    <mergeCell ref="AN13:AO13"/>
    <mergeCell ref="AN12:AO12"/>
    <mergeCell ref="BL12:BM12"/>
    <mergeCell ref="BL13:BM13"/>
    <mergeCell ref="AX12:AY12"/>
    <mergeCell ref="BA13:BB13"/>
    <mergeCell ref="J12:M12"/>
    <mergeCell ref="AH13:AJ13"/>
    <mergeCell ref="AX13:AY13"/>
    <mergeCell ref="CH14:CJ14"/>
    <mergeCell ref="CH12:CJ12"/>
    <mergeCell ref="BZ14:CA14"/>
    <mergeCell ref="BZ15:CA15"/>
    <mergeCell ref="CH15:CJ15"/>
    <mergeCell ref="CH16:CJ16"/>
    <mergeCell ref="CN16:CO16"/>
    <mergeCell ref="AH14:AJ14"/>
    <mergeCell ref="AH15:AJ15"/>
    <mergeCell ref="BA16:BB16"/>
    <mergeCell ref="I14:K14"/>
    <mergeCell ref="G16:H16"/>
    <mergeCell ref="BZ16:CA16"/>
    <mergeCell ref="AX16:AY16"/>
    <mergeCell ref="AH16:AJ16"/>
    <mergeCell ref="Z16:AA16"/>
    <mergeCell ref="AN15:AO15"/>
    <mergeCell ref="AX15:AY15"/>
    <mergeCell ref="AN14:AO14"/>
    <mergeCell ref="BL16:BM16"/>
    <mergeCell ref="AN16:AO16"/>
    <mergeCell ref="Z15:AA15"/>
    <mergeCell ref="BA14:BB14"/>
    <mergeCell ref="N15:Q15"/>
    <mergeCell ref="R15:U15"/>
    <mergeCell ref="R14:U14"/>
    <mergeCell ref="Z14:AA14"/>
    <mergeCell ref="BL14:BM14"/>
    <mergeCell ref="BA15:BB15"/>
    <mergeCell ref="N18:Q18"/>
    <mergeCell ref="R18:U18"/>
    <mergeCell ref="N9:Q9"/>
    <mergeCell ref="V11:W11"/>
    <mergeCell ref="N19:Q19"/>
    <mergeCell ref="N12:U12"/>
    <mergeCell ref="V12:W12"/>
    <mergeCell ref="H13:O13"/>
    <mergeCell ref="P13:S13"/>
    <mergeCell ref="T13:W13"/>
    <mergeCell ref="J16:M16"/>
    <mergeCell ref="C17:M17"/>
    <mergeCell ref="C16:F16"/>
    <mergeCell ref="C18:F18"/>
    <mergeCell ref="G18:M18"/>
    <mergeCell ref="N16:Q16"/>
    <mergeCell ref="R16:U16"/>
    <mergeCell ref="N17:O17"/>
    <mergeCell ref="Q17:R17"/>
    <mergeCell ref="D15:E15"/>
    <mergeCell ref="F15:G15"/>
    <mergeCell ref="L14:Q14"/>
    <mergeCell ref="C14:G14"/>
    <mergeCell ref="C13:G13"/>
  </mergeCells>
  <phoneticPr fontId="8" type="noConversion"/>
  <conditionalFormatting sqref="AB6:BA6 BC6:FC6 C5:FC5">
    <cfRule type="cellIs" dxfId="16" priority="3" operator="equal">
      <formula>CONCATENATE("CW",WEEKNUM(TODAY(),1))</formula>
    </cfRule>
  </conditionalFormatting>
  <conditionalFormatting sqref="C6">
    <cfRule type="cellIs" dxfId="15" priority="1" operator="equal">
      <formula>CONCATENATE("CW",WEEKNUM(TODAY(),1))</formula>
    </cfRule>
  </conditionalFormatting>
  <hyperlinks>
    <hyperlink ref="C16" r:id="rId1" display="https://jira.elektrobit.com/browse/ASCOS-7951" xr:uid="{97496D0F-0CB2-40DD-940F-FA5F2058B7AE}"/>
    <hyperlink ref="C17" r:id="rId2" xr:uid="{0396DF3C-256D-4354-9956-4F0E504EA843}"/>
    <hyperlink ref="C18" r:id="rId3" xr:uid="{935EA338-69BF-407F-92FC-5D107118EB21}"/>
    <hyperlink ref="C10" r:id="rId4" display="https://jira.elektrobit.com/browse/ASCOS-8524" xr:uid="{0C691D2A-396A-46B2-92DE-9649560A9818}"/>
    <hyperlink ref="C8" r:id="rId5" display="https://jira.elektrobit.com/browse/ASCOS-9196" xr:uid="{0F6C1022-0F1A-4EC6-B001-C0D3F448786E}"/>
    <hyperlink ref="G18" r:id="rId6" display="https://jira.elektrobit.com/browse/ASCOS-7316" xr:uid="{7537A352-E90F-40D0-A2B6-3A6BB33DC803}"/>
    <hyperlink ref="G18:I18" r:id="rId7" display="ASCOS-7316" xr:uid="{04814528-6B34-46D9-BEDE-FB6C50D4210B}"/>
    <hyperlink ref="G16" r:id="rId8" xr:uid="{59B1FA86-2C3D-484B-98D5-87367D90FD0E}"/>
    <hyperlink ref="J16" r:id="rId9" xr:uid="{B98945F7-BC26-4A03-B4CB-362D1402170A}"/>
    <hyperlink ref="V12" r:id="rId10" xr:uid="{4BBD6E43-0106-47D6-A413-AE5F1BDB313C}"/>
    <hyperlink ref="P13" r:id="rId11" xr:uid="{E97BA04D-4C0F-4940-83D7-FB911FBB4FE5}"/>
    <hyperlink ref="T13" r:id="rId12" xr:uid="{804E24C9-4610-49C0-B21A-8475C2508320}"/>
    <hyperlink ref="R14" r:id="rId13" xr:uid="{380D110F-164F-4E1A-9650-97E337167676}"/>
    <hyperlink ref="V11" r:id="rId14" xr:uid="{C856975D-C18C-4CB0-A2D0-55E09CC94B1C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1172-10A5-4006-BCFE-E4D4F859175B}">
  <dimension ref="A1:BD27"/>
  <sheetViews>
    <sheetView workbookViewId="0">
      <selection activeCell="E16" sqref="E16"/>
    </sheetView>
  </sheetViews>
  <sheetFormatPr defaultRowHeight="14.4" x14ac:dyDescent="0.3"/>
  <cols>
    <col min="3" max="4" width="10.5546875" bestFit="1" customWidth="1"/>
    <col min="7" max="7" width="13.5546875" bestFit="1" customWidth="1"/>
  </cols>
  <sheetData>
    <row r="1" spans="1:56" ht="25.8" x14ac:dyDescent="0.5">
      <c r="A1" s="22"/>
      <c r="B1" s="221" t="s">
        <v>130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x14ac:dyDescent="0.3">
      <c r="A2" s="222"/>
      <c r="B2" s="2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</row>
    <row r="3" spans="1:56" x14ac:dyDescent="0.3">
      <c r="A3" s="222"/>
      <c r="B3" s="2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</row>
    <row r="4" spans="1:56" ht="15" thickBot="1" x14ac:dyDescent="0.35">
      <c r="A4" s="223"/>
      <c r="B4" s="223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</row>
    <row r="5" spans="1:56" ht="16.350000000000001" customHeight="1" thickBot="1" x14ac:dyDescent="0.35">
      <c r="A5" s="26"/>
      <c r="B5" s="224" t="s">
        <v>131</v>
      </c>
      <c r="C5" s="225"/>
      <c r="D5" s="225"/>
      <c r="E5" s="225"/>
      <c r="F5" s="226"/>
      <c r="G5" s="225"/>
      <c r="H5" s="227"/>
      <c r="I5" s="228" t="s">
        <v>132</v>
      </c>
      <c r="J5" s="229"/>
      <c r="K5" s="230"/>
      <c r="L5" s="231" t="s">
        <v>133</v>
      </c>
      <c r="M5" s="225"/>
      <c r="N5" s="225"/>
      <c r="O5" s="225"/>
      <c r="P5" s="225"/>
      <c r="Q5" s="225"/>
      <c r="R5" s="225"/>
      <c r="S5" s="225"/>
      <c r="T5" s="225"/>
      <c r="U5" s="225"/>
      <c r="V5" s="225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5"/>
      <c r="BA5" s="225"/>
      <c r="BB5" s="225"/>
      <c r="BC5" s="225"/>
      <c r="BD5" s="22"/>
    </row>
    <row r="6" spans="1:56" ht="15.6" customHeight="1" x14ac:dyDescent="0.3">
      <c r="A6" s="235" t="s">
        <v>120</v>
      </c>
      <c r="B6" s="237" t="s">
        <v>134</v>
      </c>
      <c r="C6" s="237" t="s">
        <v>135</v>
      </c>
      <c r="D6" s="237" t="s">
        <v>136</v>
      </c>
      <c r="E6" s="237" t="s">
        <v>137</v>
      </c>
      <c r="F6" s="218" t="s">
        <v>138</v>
      </c>
      <c r="G6" s="239" t="s">
        <v>139</v>
      </c>
      <c r="H6" s="241" t="s">
        <v>140</v>
      </c>
      <c r="I6" s="243" t="s">
        <v>141</v>
      </c>
      <c r="J6" s="245" t="s">
        <v>142</v>
      </c>
      <c r="K6" s="247" t="s">
        <v>143</v>
      </c>
      <c r="L6" s="234" t="s">
        <v>144</v>
      </c>
      <c r="M6" s="249"/>
      <c r="N6" s="219" t="s">
        <v>145</v>
      </c>
      <c r="O6" s="214"/>
      <c r="P6" s="220" t="s">
        <v>355</v>
      </c>
      <c r="Q6" s="220"/>
      <c r="R6" s="214" t="s">
        <v>146</v>
      </c>
      <c r="S6" s="215"/>
      <c r="T6" s="234" t="s">
        <v>147</v>
      </c>
      <c r="U6" s="220"/>
      <c r="V6" s="214" t="s">
        <v>148</v>
      </c>
      <c r="W6" s="214"/>
      <c r="X6" s="220" t="s">
        <v>149</v>
      </c>
      <c r="Y6" s="220"/>
      <c r="Z6" s="214" t="s">
        <v>150</v>
      </c>
      <c r="AA6" s="214"/>
      <c r="AB6" s="220" t="s">
        <v>151</v>
      </c>
      <c r="AC6" s="220"/>
      <c r="AD6" s="214" t="s">
        <v>152</v>
      </c>
      <c r="AE6" s="215"/>
      <c r="AF6" s="234" t="s">
        <v>153</v>
      </c>
      <c r="AG6" s="220"/>
      <c r="AH6" s="214" t="s">
        <v>123</v>
      </c>
      <c r="AI6" s="215"/>
      <c r="AJ6" s="234" t="s">
        <v>356</v>
      </c>
      <c r="AK6" s="220"/>
      <c r="AL6" s="214" t="s">
        <v>357</v>
      </c>
      <c r="AM6" s="215"/>
      <c r="AN6" s="216" t="s">
        <v>154</v>
      </c>
      <c r="AO6" s="217"/>
      <c r="AP6" s="210" t="s">
        <v>155</v>
      </c>
      <c r="AQ6" s="211"/>
      <c r="AR6" s="212" t="s">
        <v>156</v>
      </c>
      <c r="AS6" s="213"/>
      <c r="AT6" s="210" t="s">
        <v>157</v>
      </c>
      <c r="AU6" s="211"/>
      <c r="AV6" s="212" t="s">
        <v>158</v>
      </c>
      <c r="AW6" s="213"/>
      <c r="AX6" s="210" t="s">
        <v>159</v>
      </c>
      <c r="AY6" s="211"/>
      <c r="AZ6" s="212" t="s">
        <v>160</v>
      </c>
      <c r="BA6" s="232"/>
      <c r="BB6" s="233" t="s">
        <v>161</v>
      </c>
      <c r="BC6" s="233"/>
      <c r="BD6" s="22"/>
    </row>
    <row r="7" spans="1:56" ht="16.2" thickBot="1" x14ac:dyDescent="0.35">
      <c r="A7" s="236"/>
      <c r="B7" s="238"/>
      <c r="C7" s="238"/>
      <c r="D7" s="238"/>
      <c r="E7" s="238"/>
      <c r="F7" s="218"/>
      <c r="G7" s="240"/>
      <c r="H7" s="242"/>
      <c r="I7" s="244"/>
      <c r="J7" s="246"/>
      <c r="K7" s="248"/>
      <c r="L7" s="27" t="s">
        <v>162</v>
      </c>
      <c r="M7" s="28" t="s">
        <v>163</v>
      </c>
      <c r="N7" s="27" t="s">
        <v>162</v>
      </c>
      <c r="O7" s="28" t="s">
        <v>163</v>
      </c>
      <c r="P7" s="27" t="s">
        <v>162</v>
      </c>
      <c r="Q7" s="28" t="s">
        <v>163</v>
      </c>
      <c r="R7" s="27" t="s">
        <v>162</v>
      </c>
      <c r="S7" s="28" t="s">
        <v>163</v>
      </c>
      <c r="T7" s="27" t="s">
        <v>162</v>
      </c>
      <c r="U7" s="28" t="s">
        <v>163</v>
      </c>
      <c r="V7" s="27" t="s">
        <v>162</v>
      </c>
      <c r="W7" s="28" t="s">
        <v>163</v>
      </c>
      <c r="X7" s="27" t="s">
        <v>162</v>
      </c>
      <c r="Y7" s="28" t="s">
        <v>163</v>
      </c>
      <c r="Z7" s="27" t="s">
        <v>162</v>
      </c>
      <c r="AA7" s="28" t="s">
        <v>163</v>
      </c>
      <c r="AB7" s="27" t="s">
        <v>162</v>
      </c>
      <c r="AC7" s="28" t="s">
        <v>163</v>
      </c>
      <c r="AD7" s="27" t="s">
        <v>162</v>
      </c>
      <c r="AE7" s="28" t="s">
        <v>163</v>
      </c>
      <c r="AF7" s="27" t="s">
        <v>162</v>
      </c>
      <c r="AG7" s="28" t="s">
        <v>163</v>
      </c>
      <c r="AH7" s="27" t="s">
        <v>162</v>
      </c>
      <c r="AI7" s="28" t="s">
        <v>163</v>
      </c>
      <c r="AJ7" s="27" t="s">
        <v>162</v>
      </c>
      <c r="AK7" s="28" t="s">
        <v>163</v>
      </c>
      <c r="AL7" s="27" t="s">
        <v>162</v>
      </c>
      <c r="AM7" s="28" t="s">
        <v>163</v>
      </c>
      <c r="AN7" s="27" t="s">
        <v>162</v>
      </c>
      <c r="AO7" s="28" t="s">
        <v>163</v>
      </c>
      <c r="AP7" s="27" t="s">
        <v>162</v>
      </c>
      <c r="AQ7" s="28" t="s">
        <v>163</v>
      </c>
      <c r="AR7" s="27" t="s">
        <v>162</v>
      </c>
      <c r="AS7" s="28" t="s">
        <v>163</v>
      </c>
      <c r="AT7" s="27" t="s">
        <v>162</v>
      </c>
      <c r="AU7" s="28" t="s">
        <v>163</v>
      </c>
      <c r="AV7" s="27" t="s">
        <v>162</v>
      </c>
      <c r="AW7" s="28" t="s">
        <v>163</v>
      </c>
      <c r="AX7" s="27" t="s">
        <v>162</v>
      </c>
      <c r="AY7" s="28" t="s">
        <v>163</v>
      </c>
      <c r="AZ7" s="27" t="s">
        <v>162</v>
      </c>
      <c r="BA7" s="28" t="s">
        <v>163</v>
      </c>
      <c r="BB7" s="29" t="s">
        <v>162</v>
      </c>
      <c r="BC7" s="30" t="s">
        <v>163</v>
      </c>
      <c r="BD7" s="22"/>
    </row>
    <row r="8" spans="1:56" ht="15" customHeight="1" thickBot="1" x14ac:dyDescent="0.35">
      <c r="A8" s="250" t="s">
        <v>86</v>
      </c>
      <c r="B8" s="31" t="s">
        <v>69</v>
      </c>
      <c r="C8" s="32">
        <v>45369</v>
      </c>
      <c r="D8" s="32">
        <v>45380</v>
      </c>
      <c r="E8" s="113">
        <v>10</v>
      </c>
      <c r="F8" s="33">
        <v>0.1</v>
      </c>
      <c r="G8" s="33">
        <v>0.1</v>
      </c>
      <c r="H8" s="34">
        <v>0.8</v>
      </c>
      <c r="I8" s="35"/>
      <c r="J8" s="36"/>
      <c r="K8" s="37"/>
      <c r="L8" s="38">
        <v>1</v>
      </c>
      <c r="M8" s="39">
        <v>1</v>
      </c>
      <c r="N8" s="40">
        <v>1</v>
      </c>
      <c r="O8" s="41">
        <v>1</v>
      </c>
      <c r="P8" s="42">
        <v>0</v>
      </c>
      <c r="Q8" s="43">
        <v>1</v>
      </c>
      <c r="R8" s="40">
        <v>1</v>
      </c>
      <c r="S8" s="41">
        <v>0</v>
      </c>
      <c r="T8" s="42">
        <v>0</v>
      </c>
      <c r="U8" s="43">
        <v>1</v>
      </c>
      <c r="V8" s="40">
        <v>1</v>
      </c>
      <c r="W8" s="41">
        <v>0</v>
      </c>
      <c r="X8" s="42">
        <v>1</v>
      </c>
      <c r="Y8" s="43">
        <v>5</v>
      </c>
      <c r="Z8" s="40">
        <v>0</v>
      </c>
      <c r="AA8" s="44">
        <v>0</v>
      </c>
      <c r="AB8" s="42">
        <v>1</v>
      </c>
      <c r="AC8" s="43">
        <v>1</v>
      </c>
      <c r="AD8" s="40">
        <v>1</v>
      </c>
      <c r="AE8" s="44">
        <v>1</v>
      </c>
      <c r="AF8" s="42">
        <v>1</v>
      </c>
      <c r="AG8" s="43">
        <v>1</v>
      </c>
      <c r="AH8" s="40">
        <v>1</v>
      </c>
      <c r="AI8" s="44">
        <v>1</v>
      </c>
      <c r="AJ8" s="42">
        <v>1</v>
      </c>
      <c r="AK8" s="43">
        <v>2</v>
      </c>
      <c r="AL8" s="40">
        <v>0</v>
      </c>
      <c r="AM8" s="44">
        <v>0</v>
      </c>
      <c r="AN8" s="42">
        <v>0</v>
      </c>
      <c r="AO8" s="43">
        <v>0</v>
      </c>
      <c r="AP8" s="40">
        <v>0</v>
      </c>
      <c r="AQ8" s="44">
        <v>0</v>
      </c>
      <c r="AR8" s="42">
        <v>0</v>
      </c>
      <c r="AS8" s="43">
        <v>0</v>
      </c>
      <c r="AT8" s="45">
        <v>0</v>
      </c>
      <c r="AU8" s="44">
        <v>0</v>
      </c>
      <c r="AV8" s="42">
        <v>0</v>
      </c>
      <c r="AW8" s="43">
        <v>0</v>
      </c>
      <c r="AX8" s="45">
        <v>0</v>
      </c>
      <c r="AY8" s="44">
        <v>0</v>
      </c>
      <c r="AZ8" s="42">
        <v>0</v>
      </c>
      <c r="BA8" s="43">
        <v>0</v>
      </c>
      <c r="BB8" s="46">
        <v>0</v>
      </c>
      <c r="BC8" s="44">
        <v>0</v>
      </c>
      <c r="BD8" s="22"/>
    </row>
    <row r="9" spans="1:56" ht="15" thickBot="1" x14ac:dyDescent="0.35">
      <c r="A9" s="251"/>
      <c r="B9" s="47" t="s">
        <v>70</v>
      </c>
      <c r="C9" s="32">
        <v>45383</v>
      </c>
      <c r="D9" s="32">
        <v>45394</v>
      </c>
      <c r="E9" s="113">
        <v>10</v>
      </c>
      <c r="F9" s="48">
        <v>0.1</v>
      </c>
      <c r="G9" s="48">
        <v>0.1</v>
      </c>
      <c r="H9" s="49">
        <v>0.8</v>
      </c>
      <c r="I9" s="35"/>
      <c r="J9" s="50"/>
      <c r="K9" s="51"/>
      <c r="L9" s="38">
        <v>1</v>
      </c>
      <c r="M9" s="52">
        <v>0</v>
      </c>
      <c r="N9" s="40">
        <v>1</v>
      </c>
      <c r="O9" s="53">
        <v>1</v>
      </c>
      <c r="P9" s="42">
        <v>0</v>
      </c>
      <c r="Q9" s="52">
        <v>1</v>
      </c>
      <c r="R9" s="40">
        <v>1</v>
      </c>
      <c r="S9" s="53">
        <v>1</v>
      </c>
      <c r="T9" s="42">
        <v>0</v>
      </c>
      <c r="U9" s="52">
        <v>0</v>
      </c>
      <c r="V9" s="40">
        <v>1</v>
      </c>
      <c r="W9" s="53">
        <v>9</v>
      </c>
      <c r="X9" s="42">
        <v>1</v>
      </c>
      <c r="Y9" s="52">
        <v>2</v>
      </c>
      <c r="Z9" s="40">
        <v>0</v>
      </c>
      <c r="AA9" s="54">
        <v>0</v>
      </c>
      <c r="AB9" s="42">
        <v>1</v>
      </c>
      <c r="AC9" s="52">
        <v>0</v>
      </c>
      <c r="AD9" s="40">
        <v>1</v>
      </c>
      <c r="AE9" s="54">
        <v>1</v>
      </c>
      <c r="AF9" s="42">
        <v>1</v>
      </c>
      <c r="AG9" s="52">
        <v>0</v>
      </c>
      <c r="AH9" s="40">
        <v>1</v>
      </c>
      <c r="AI9" s="54">
        <v>0</v>
      </c>
      <c r="AJ9" s="55">
        <v>1</v>
      </c>
      <c r="AK9" s="52">
        <v>0</v>
      </c>
      <c r="AL9" s="56">
        <v>0</v>
      </c>
      <c r="AM9" s="54">
        <v>2</v>
      </c>
      <c r="AN9" s="55">
        <v>0</v>
      </c>
      <c r="AO9" s="52">
        <v>0</v>
      </c>
      <c r="AP9" s="56">
        <v>0</v>
      </c>
      <c r="AQ9" s="54">
        <v>0</v>
      </c>
      <c r="AR9" s="55">
        <v>0</v>
      </c>
      <c r="AS9" s="52">
        <v>0</v>
      </c>
      <c r="AT9" s="57">
        <v>0</v>
      </c>
      <c r="AU9" s="54">
        <v>0</v>
      </c>
      <c r="AV9" s="55">
        <v>0</v>
      </c>
      <c r="AW9" s="52">
        <v>0</v>
      </c>
      <c r="AX9" s="57">
        <v>0</v>
      </c>
      <c r="AY9" s="54">
        <v>0</v>
      </c>
      <c r="AZ9" s="55">
        <v>0</v>
      </c>
      <c r="BA9" s="52">
        <v>0</v>
      </c>
      <c r="BB9" s="58">
        <v>0</v>
      </c>
      <c r="BC9" s="54">
        <v>0</v>
      </c>
      <c r="BD9" s="22"/>
    </row>
    <row r="10" spans="1:56" ht="15" thickBot="1" x14ac:dyDescent="0.35">
      <c r="A10" s="251"/>
      <c r="B10" s="47" t="s">
        <v>71</v>
      </c>
      <c r="C10" s="59">
        <v>45397</v>
      </c>
      <c r="D10" s="59">
        <v>45408</v>
      </c>
      <c r="E10" s="113">
        <v>10</v>
      </c>
      <c r="F10" s="48">
        <v>0.1</v>
      </c>
      <c r="G10" s="48">
        <v>0.1</v>
      </c>
      <c r="H10" s="49">
        <v>0.8</v>
      </c>
      <c r="I10" s="35"/>
      <c r="J10" s="50"/>
      <c r="K10" s="51"/>
      <c r="L10" s="38">
        <v>1</v>
      </c>
      <c r="M10" s="52">
        <v>1</v>
      </c>
      <c r="N10" s="40">
        <v>1</v>
      </c>
      <c r="O10" s="53">
        <v>0</v>
      </c>
      <c r="P10" s="42">
        <v>0</v>
      </c>
      <c r="Q10" s="52">
        <v>1</v>
      </c>
      <c r="R10" s="40">
        <v>1</v>
      </c>
      <c r="S10" s="53">
        <v>1</v>
      </c>
      <c r="T10" s="42">
        <v>1</v>
      </c>
      <c r="U10" s="52">
        <v>0</v>
      </c>
      <c r="V10" s="40">
        <v>1</v>
      </c>
      <c r="W10" s="53">
        <v>1</v>
      </c>
      <c r="X10" s="42">
        <v>1</v>
      </c>
      <c r="Y10" s="52">
        <v>1</v>
      </c>
      <c r="Z10" s="40">
        <v>1</v>
      </c>
      <c r="AA10" s="54">
        <v>2</v>
      </c>
      <c r="AB10" s="42">
        <v>1</v>
      </c>
      <c r="AC10" s="52">
        <v>1</v>
      </c>
      <c r="AD10" s="40">
        <v>1</v>
      </c>
      <c r="AE10" s="54">
        <v>1</v>
      </c>
      <c r="AF10" s="42">
        <v>1</v>
      </c>
      <c r="AG10" s="52">
        <v>0</v>
      </c>
      <c r="AH10" s="40">
        <v>1</v>
      </c>
      <c r="AI10" s="54">
        <v>0</v>
      </c>
      <c r="AJ10" s="55">
        <v>1</v>
      </c>
      <c r="AK10" s="52">
        <v>9</v>
      </c>
      <c r="AL10" s="56">
        <v>0</v>
      </c>
      <c r="AM10" s="54">
        <v>2</v>
      </c>
      <c r="AN10" s="55">
        <v>0</v>
      </c>
      <c r="AO10" s="52">
        <v>0</v>
      </c>
      <c r="AP10" s="56">
        <v>0</v>
      </c>
      <c r="AQ10" s="54">
        <v>0</v>
      </c>
      <c r="AR10" s="55">
        <v>0</v>
      </c>
      <c r="AS10" s="52">
        <v>0</v>
      </c>
      <c r="AT10" s="57">
        <v>0</v>
      </c>
      <c r="AU10" s="54">
        <v>0</v>
      </c>
      <c r="AV10" s="55">
        <v>0</v>
      </c>
      <c r="AW10" s="52">
        <v>0</v>
      </c>
      <c r="AX10" s="57">
        <v>0</v>
      </c>
      <c r="AY10" s="54">
        <v>0</v>
      </c>
      <c r="AZ10" s="55">
        <v>0</v>
      </c>
      <c r="BA10" s="52">
        <v>0</v>
      </c>
      <c r="BB10" s="58">
        <v>0</v>
      </c>
      <c r="BC10" s="54">
        <v>0</v>
      </c>
      <c r="BD10" s="22"/>
    </row>
    <row r="11" spans="1:56" ht="15" thickBot="1" x14ac:dyDescent="0.35">
      <c r="A11" s="251"/>
      <c r="B11" s="47" t="s">
        <v>72</v>
      </c>
      <c r="C11" s="59">
        <v>45411</v>
      </c>
      <c r="D11" s="59">
        <v>45422</v>
      </c>
      <c r="E11" s="113">
        <v>10</v>
      </c>
      <c r="F11" s="48">
        <v>0.1</v>
      </c>
      <c r="G11" s="48">
        <v>0.1</v>
      </c>
      <c r="H11" s="49">
        <v>0.8</v>
      </c>
      <c r="I11" s="35"/>
      <c r="J11" s="50"/>
      <c r="K11" s="51"/>
      <c r="L11" s="38">
        <v>1</v>
      </c>
      <c r="M11" s="52"/>
      <c r="N11" s="40">
        <v>1</v>
      </c>
      <c r="O11" s="53"/>
      <c r="P11" s="42">
        <v>0</v>
      </c>
      <c r="Q11" s="52"/>
      <c r="R11" s="40">
        <v>1</v>
      </c>
      <c r="S11" s="53"/>
      <c r="T11" s="42">
        <v>1</v>
      </c>
      <c r="U11" s="52"/>
      <c r="V11" s="40">
        <v>1</v>
      </c>
      <c r="W11" s="53"/>
      <c r="X11" s="42">
        <v>1</v>
      </c>
      <c r="Y11" s="52"/>
      <c r="Z11" s="40">
        <v>1</v>
      </c>
      <c r="AA11" s="54"/>
      <c r="AB11" s="42">
        <v>1</v>
      </c>
      <c r="AC11" s="52"/>
      <c r="AD11" s="40">
        <v>1</v>
      </c>
      <c r="AE11" s="54"/>
      <c r="AF11" s="42">
        <v>1</v>
      </c>
      <c r="AG11" s="52"/>
      <c r="AH11" s="40">
        <v>1</v>
      </c>
      <c r="AI11" s="54"/>
      <c r="AJ11" s="55">
        <v>1</v>
      </c>
      <c r="AK11" s="52"/>
      <c r="AL11" s="56">
        <v>0</v>
      </c>
      <c r="AM11" s="54"/>
      <c r="AN11" s="55"/>
      <c r="AO11" s="52"/>
      <c r="AP11" s="56"/>
      <c r="AQ11" s="54"/>
      <c r="AR11" s="55"/>
      <c r="AS11" s="52"/>
      <c r="AT11" s="57"/>
      <c r="AU11" s="54"/>
      <c r="AV11" s="55"/>
      <c r="AW11" s="52"/>
      <c r="AX11" s="57"/>
      <c r="AY11" s="54"/>
      <c r="AZ11" s="55"/>
      <c r="BA11" s="52"/>
      <c r="BB11" s="58"/>
      <c r="BC11" s="54"/>
      <c r="BD11" s="22"/>
    </row>
    <row r="12" spans="1:56" ht="15" thickBot="1" x14ac:dyDescent="0.35">
      <c r="A12" s="251"/>
      <c r="B12" s="47" t="s">
        <v>73</v>
      </c>
      <c r="C12" s="59">
        <v>45425</v>
      </c>
      <c r="D12" s="59">
        <v>45436</v>
      </c>
      <c r="E12" s="113">
        <v>10</v>
      </c>
      <c r="F12" s="48">
        <v>0.1</v>
      </c>
      <c r="G12" s="48">
        <v>0.1</v>
      </c>
      <c r="H12" s="49">
        <v>0.8</v>
      </c>
      <c r="I12" s="35"/>
      <c r="J12" s="50"/>
      <c r="K12" s="51"/>
      <c r="L12" s="38">
        <v>1</v>
      </c>
      <c r="M12" s="52"/>
      <c r="N12" s="40">
        <v>1</v>
      </c>
      <c r="O12" s="53"/>
      <c r="P12" s="42">
        <v>0</v>
      </c>
      <c r="Q12" s="52"/>
      <c r="R12" s="40">
        <v>1</v>
      </c>
      <c r="S12" s="53"/>
      <c r="T12" s="42">
        <v>1</v>
      </c>
      <c r="U12" s="52"/>
      <c r="V12" s="40">
        <v>1</v>
      </c>
      <c r="W12" s="53"/>
      <c r="X12" s="42">
        <v>1</v>
      </c>
      <c r="Y12" s="52"/>
      <c r="Z12" s="40">
        <v>1</v>
      </c>
      <c r="AA12" s="54"/>
      <c r="AB12" s="42">
        <v>1</v>
      </c>
      <c r="AC12" s="52"/>
      <c r="AD12" s="40">
        <v>1</v>
      </c>
      <c r="AE12" s="54"/>
      <c r="AF12" s="42">
        <v>1</v>
      </c>
      <c r="AG12" s="52"/>
      <c r="AH12" s="40">
        <v>1</v>
      </c>
      <c r="AI12" s="54"/>
      <c r="AJ12" s="55">
        <v>1</v>
      </c>
      <c r="AK12" s="52"/>
      <c r="AL12" s="56">
        <v>0</v>
      </c>
      <c r="AM12" s="54"/>
      <c r="AN12" s="55"/>
      <c r="AO12" s="52"/>
      <c r="AP12" s="56"/>
      <c r="AQ12" s="54"/>
      <c r="AR12" s="55"/>
      <c r="AS12" s="52"/>
      <c r="AT12" s="57"/>
      <c r="AU12" s="54"/>
      <c r="AV12" s="55"/>
      <c r="AW12" s="52"/>
      <c r="AX12" s="57"/>
      <c r="AY12" s="54"/>
      <c r="AZ12" s="55"/>
      <c r="BA12" s="52"/>
      <c r="BB12" s="58"/>
      <c r="BC12" s="54"/>
      <c r="BD12" s="22"/>
    </row>
    <row r="13" spans="1:56" ht="15" thickBot="1" x14ac:dyDescent="0.35">
      <c r="A13" s="251"/>
      <c r="B13" s="47" t="s">
        <v>74</v>
      </c>
      <c r="C13" s="59">
        <v>45439</v>
      </c>
      <c r="D13" s="59">
        <v>45450</v>
      </c>
      <c r="E13" s="113">
        <v>10</v>
      </c>
      <c r="F13" s="48">
        <v>0.1</v>
      </c>
      <c r="G13" s="48">
        <v>0.1</v>
      </c>
      <c r="H13" s="49">
        <v>0.8</v>
      </c>
      <c r="I13" s="35"/>
      <c r="J13" s="50"/>
      <c r="K13" s="51"/>
      <c r="L13" s="38">
        <v>1</v>
      </c>
      <c r="M13" s="52">
        <v>0</v>
      </c>
      <c r="N13" s="40">
        <v>1</v>
      </c>
      <c r="O13" s="53">
        <v>1</v>
      </c>
      <c r="P13" s="42">
        <v>0</v>
      </c>
      <c r="Q13" s="52">
        <v>1</v>
      </c>
      <c r="R13" s="40">
        <v>1</v>
      </c>
      <c r="S13" s="53">
        <v>1</v>
      </c>
      <c r="T13" s="42">
        <v>1</v>
      </c>
      <c r="U13" s="52">
        <v>2</v>
      </c>
      <c r="V13" s="40">
        <v>1</v>
      </c>
      <c r="W13" s="53">
        <v>1</v>
      </c>
      <c r="X13" s="42">
        <v>1</v>
      </c>
      <c r="Y13" s="52">
        <v>1</v>
      </c>
      <c r="Z13" s="40">
        <v>1</v>
      </c>
      <c r="AA13" s="54">
        <v>1</v>
      </c>
      <c r="AB13" s="42">
        <v>1</v>
      </c>
      <c r="AC13" s="52">
        <v>1</v>
      </c>
      <c r="AD13" s="40">
        <v>1</v>
      </c>
      <c r="AE13" s="54">
        <v>1</v>
      </c>
      <c r="AF13" s="42">
        <v>1</v>
      </c>
      <c r="AG13" s="52">
        <v>1</v>
      </c>
      <c r="AH13" s="40">
        <v>1</v>
      </c>
      <c r="AI13" s="54">
        <v>1</v>
      </c>
      <c r="AJ13" s="55">
        <v>1</v>
      </c>
      <c r="AK13" s="52">
        <v>9</v>
      </c>
      <c r="AL13" s="56">
        <v>0</v>
      </c>
      <c r="AM13" s="54">
        <v>2</v>
      </c>
      <c r="AN13" s="55">
        <v>0</v>
      </c>
      <c r="AO13" s="52">
        <v>0</v>
      </c>
      <c r="AP13" s="56">
        <v>0</v>
      </c>
      <c r="AQ13" s="54">
        <v>0</v>
      </c>
      <c r="AR13" s="55">
        <v>0</v>
      </c>
      <c r="AS13" s="52">
        <v>0</v>
      </c>
      <c r="AT13" s="57">
        <v>0</v>
      </c>
      <c r="AU13" s="54">
        <v>0</v>
      </c>
      <c r="AV13" s="55">
        <v>0</v>
      </c>
      <c r="AW13" s="52">
        <v>0</v>
      </c>
      <c r="AX13" s="57">
        <v>0</v>
      </c>
      <c r="AY13" s="54">
        <v>0</v>
      </c>
      <c r="AZ13" s="55">
        <v>0</v>
      </c>
      <c r="BA13" s="52">
        <v>0</v>
      </c>
      <c r="BB13" s="58">
        <v>0</v>
      </c>
      <c r="BC13" s="54">
        <v>0</v>
      </c>
      <c r="BD13" s="22"/>
    </row>
    <row r="14" spans="1:56" ht="15" thickBot="1" x14ac:dyDescent="0.35">
      <c r="A14" s="252"/>
      <c r="B14" s="60" t="s">
        <v>75</v>
      </c>
      <c r="C14" s="61">
        <v>45453</v>
      </c>
      <c r="D14" s="61">
        <v>45464</v>
      </c>
      <c r="E14" s="113">
        <v>10</v>
      </c>
      <c r="F14" s="62">
        <v>0.1</v>
      </c>
      <c r="G14" s="62">
        <v>0.1</v>
      </c>
      <c r="H14" s="63">
        <v>0.8</v>
      </c>
      <c r="I14" s="64" t="s">
        <v>171</v>
      </c>
      <c r="J14" s="65" t="s">
        <v>164</v>
      </c>
      <c r="K14" s="66" t="s">
        <v>164</v>
      </c>
      <c r="L14" s="38">
        <v>1</v>
      </c>
      <c r="M14" s="67">
        <v>0</v>
      </c>
      <c r="N14" s="40">
        <v>1</v>
      </c>
      <c r="O14" s="68">
        <v>0</v>
      </c>
      <c r="P14" s="42">
        <v>0</v>
      </c>
      <c r="Q14" s="67">
        <v>0</v>
      </c>
      <c r="R14" s="40">
        <v>1</v>
      </c>
      <c r="S14" s="68">
        <v>0</v>
      </c>
      <c r="T14" s="42">
        <v>1</v>
      </c>
      <c r="U14" s="67">
        <v>1</v>
      </c>
      <c r="V14" s="40">
        <v>1</v>
      </c>
      <c r="W14" s="68">
        <v>0</v>
      </c>
      <c r="X14" s="42">
        <v>1</v>
      </c>
      <c r="Y14" s="67">
        <v>1</v>
      </c>
      <c r="Z14" s="40">
        <v>1</v>
      </c>
      <c r="AA14" s="69">
        <v>0</v>
      </c>
      <c r="AB14" s="42">
        <v>1</v>
      </c>
      <c r="AC14" s="67">
        <v>0</v>
      </c>
      <c r="AD14" s="40">
        <v>1</v>
      </c>
      <c r="AE14" s="69">
        <v>0</v>
      </c>
      <c r="AF14" s="42">
        <v>1</v>
      </c>
      <c r="AG14" s="67">
        <v>1</v>
      </c>
      <c r="AH14" s="40">
        <v>1</v>
      </c>
      <c r="AI14" s="69">
        <v>1</v>
      </c>
      <c r="AJ14" s="70">
        <v>1</v>
      </c>
      <c r="AK14" s="67">
        <v>0</v>
      </c>
      <c r="AL14" s="71">
        <v>0</v>
      </c>
      <c r="AM14" s="69">
        <v>0</v>
      </c>
      <c r="AN14" s="70">
        <v>0</v>
      </c>
      <c r="AO14" s="67">
        <v>0</v>
      </c>
      <c r="AP14" s="71">
        <v>0</v>
      </c>
      <c r="AQ14" s="69">
        <v>0</v>
      </c>
      <c r="AR14" s="70">
        <v>0</v>
      </c>
      <c r="AS14" s="67">
        <v>0</v>
      </c>
      <c r="AT14" s="72">
        <v>0</v>
      </c>
      <c r="AU14" s="69">
        <v>0</v>
      </c>
      <c r="AV14" s="70">
        <v>0</v>
      </c>
      <c r="AW14" s="67">
        <v>0</v>
      </c>
      <c r="AX14" s="72">
        <v>0</v>
      </c>
      <c r="AY14" s="69">
        <v>0</v>
      </c>
      <c r="AZ14" s="70">
        <v>0</v>
      </c>
      <c r="BA14" s="67">
        <v>0</v>
      </c>
      <c r="BB14" s="73">
        <v>0</v>
      </c>
      <c r="BC14" s="69">
        <v>0</v>
      </c>
      <c r="BD14" s="22"/>
    </row>
    <row r="15" spans="1:56" ht="15" thickBot="1" x14ac:dyDescent="0.35">
      <c r="A15" s="222"/>
      <c r="B15" s="222"/>
      <c r="C15" s="22"/>
      <c r="D15" s="22"/>
      <c r="E15" s="22"/>
      <c r="F15" s="22"/>
      <c r="G15" s="22"/>
      <c r="H15" s="22"/>
      <c r="I15" s="22"/>
      <c r="J15" s="22" t="s">
        <v>165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</row>
    <row r="16" spans="1:56" ht="15" thickBot="1" x14ac:dyDescent="0.35">
      <c r="A16" s="222"/>
      <c r="B16" s="222"/>
      <c r="C16" s="22"/>
      <c r="D16" s="22"/>
      <c r="E16" s="22"/>
      <c r="F16" s="22"/>
      <c r="G16" s="22"/>
      <c r="H16" s="22"/>
      <c r="I16" s="22"/>
      <c r="J16" s="81" t="s">
        <v>166</v>
      </c>
      <c r="K16" s="82">
        <v>278.39999999999998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</row>
    <row r="17" spans="1:56" ht="15" thickBot="1" x14ac:dyDescent="0.35">
      <c r="A17" s="22"/>
      <c r="B17" s="253" t="s">
        <v>167</v>
      </c>
      <c r="C17" s="254"/>
      <c r="D17" s="255"/>
      <c r="E17" s="22"/>
      <c r="F17" s="22"/>
      <c r="G17" s="74" t="s">
        <v>168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</row>
    <row r="18" spans="1:56" x14ac:dyDescent="0.3">
      <c r="A18" s="22"/>
      <c r="B18" s="75">
        <v>8</v>
      </c>
      <c r="C18" s="256" t="s">
        <v>169</v>
      </c>
      <c r="D18" s="257"/>
      <c r="E18" s="22"/>
      <c r="F18" s="22"/>
      <c r="G18" s="76">
        <v>45201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</row>
    <row r="19" spans="1:56" ht="15" thickBot="1" x14ac:dyDescent="0.35">
      <c r="A19" s="22"/>
      <c r="B19" s="77">
        <v>8</v>
      </c>
      <c r="C19" s="258" t="s">
        <v>170</v>
      </c>
      <c r="D19" s="259"/>
      <c r="E19" s="22"/>
      <c r="F19" s="22"/>
      <c r="G19" s="76">
        <v>45223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</row>
    <row r="20" spans="1:56" x14ac:dyDescent="0.3">
      <c r="A20" s="222"/>
      <c r="B20" s="222"/>
      <c r="C20" s="22"/>
      <c r="D20" s="22"/>
      <c r="E20" s="22"/>
      <c r="F20" s="22"/>
      <c r="G20" s="76">
        <v>45231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</row>
    <row r="21" spans="1:56" x14ac:dyDescent="0.3">
      <c r="A21" s="222"/>
      <c r="B21" s="222"/>
      <c r="C21" s="22"/>
      <c r="D21" s="22"/>
      <c r="E21" s="22"/>
      <c r="F21" s="22"/>
      <c r="G21" s="76">
        <v>45244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</row>
    <row r="22" spans="1:56" x14ac:dyDescent="0.3">
      <c r="A22" s="222"/>
      <c r="B22" s="222"/>
      <c r="C22" s="22"/>
      <c r="D22" s="22"/>
      <c r="E22" s="22"/>
      <c r="F22" s="22"/>
      <c r="G22" s="78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</row>
    <row r="23" spans="1:56" x14ac:dyDescent="0.3">
      <c r="A23" s="222"/>
      <c r="B23" s="222"/>
      <c r="C23" s="22"/>
      <c r="D23" s="22"/>
      <c r="E23" s="22"/>
      <c r="F23" s="22"/>
      <c r="G23" s="78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</row>
    <row r="24" spans="1:56" x14ac:dyDescent="0.3">
      <c r="A24" s="222"/>
      <c r="B24" s="222"/>
      <c r="C24" s="22"/>
      <c r="D24" s="22"/>
      <c r="E24" s="22"/>
      <c r="F24" s="22"/>
      <c r="G24" s="78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</row>
    <row r="25" spans="1:56" ht="15" thickBot="1" x14ac:dyDescent="0.35">
      <c r="A25" s="222"/>
      <c r="B25" s="222"/>
      <c r="C25" s="22"/>
      <c r="D25" s="22"/>
      <c r="E25" s="22"/>
      <c r="F25" s="22"/>
      <c r="G25" s="79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</row>
    <row r="26" spans="1:56" x14ac:dyDescent="0.3">
      <c r="A26" s="222"/>
      <c r="B26" s="2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</row>
    <row r="27" spans="1:56" ht="15" thickBot="1" x14ac:dyDescent="0.3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5"/>
    </row>
  </sheetData>
  <mergeCells count="53">
    <mergeCell ref="Z6:AA6"/>
    <mergeCell ref="AB6:AC6"/>
    <mergeCell ref="AD6:AE6"/>
    <mergeCell ref="A8:A14"/>
    <mergeCell ref="A26:B26"/>
    <mergeCell ref="A15:B15"/>
    <mergeCell ref="A16:B16"/>
    <mergeCell ref="B17:D17"/>
    <mergeCell ref="C18:D18"/>
    <mergeCell ref="C19:D19"/>
    <mergeCell ref="A20:B20"/>
    <mergeCell ref="A21:B21"/>
    <mergeCell ref="A22:B22"/>
    <mergeCell ref="A23:B23"/>
    <mergeCell ref="A24:B24"/>
    <mergeCell ref="A25:B25"/>
    <mergeCell ref="X6:Y6"/>
    <mergeCell ref="G6:G7"/>
    <mergeCell ref="H6:H7"/>
    <mergeCell ref="I6:I7"/>
    <mergeCell ref="J6:J7"/>
    <mergeCell ref="K6:K7"/>
    <mergeCell ref="L6:M6"/>
    <mergeCell ref="R6:S6"/>
    <mergeCell ref="T6:U6"/>
    <mergeCell ref="V6:W6"/>
    <mergeCell ref="A6:A7"/>
    <mergeCell ref="B6:B7"/>
    <mergeCell ref="C6:C7"/>
    <mergeCell ref="D6:D7"/>
    <mergeCell ref="E6:E7"/>
    <mergeCell ref="F6:F7"/>
    <mergeCell ref="N6:O6"/>
    <mergeCell ref="P6:Q6"/>
    <mergeCell ref="B1:S1"/>
    <mergeCell ref="A2:B2"/>
    <mergeCell ref="A3:B3"/>
    <mergeCell ref="A4:B4"/>
    <mergeCell ref="B5:H5"/>
    <mergeCell ref="I5:K5"/>
    <mergeCell ref="L5:BC5"/>
    <mergeCell ref="AX6:AY6"/>
    <mergeCell ref="AZ6:BA6"/>
    <mergeCell ref="BB6:BC6"/>
    <mergeCell ref="AF6:AG6"/>
    <mergeCell ref="AH6:AI6"/>
    <mergeCell ref="AJ6:AK6"/>
    <mergeCell ref="AT6:AU6"/>
    <mergeCell ref="AV6:AW6"/>
    <mergeCell ref="AL6:AM6"/>
    <mergeCell ref="AN6:AO6"/>
    <mergeCell ref="AP6:AQ6"/>
    <mergeCell ref="AR6:AS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0C71-FA4D-468B-BBCA-D421DC8CD1F8}">
  <dimension ref="A1:N97"/>
  <sheetViews>
    <sheetView tabSelected="1" topLeftCell="E1" zoomScale="85" zoomScaleNormal="85" workbookViewId="0">
      <pane ySplit="1" topLeftCell="A2" activePane="bottomLeft" state="frozen"/>
      <selection pane="bottomLeft" activeCell="J3" sqref="J3"/>
    </sheetView>
  </sheetViews>
  <sheetFormatPr defaultRowHeight="14.4" x14ac:dyDescent="0.3"/>
  <cols>
    <col min="1" max="1" width="9.77734375" bestFit="1" customWidth="1"/>
    <col min="2" max="2" width="9" bestFit="1" customWidth="1"/>
    <col min="3" max="3" width="9.44140625" bestFit="1" customWidth="1"/>
    <col min="4" max="4" width="14.109375" customWidth="1"/>
    <col min="5" max="5" width="9.33203125" customWidth="1"/>
    <col min="6" max="6" width="26.6640625" customWidth="1"/>
    <col min="7" max="7" width="28.21875" customWidth="1"/>
    <col min="8" max="8" width="41.21875" customWidth="1"/>
    <col min="9" max="9" width="13.44140625" customWidth="1"/>
    <col min="10" max="11" width="13.44140625" style="265" customWidth="1"/>
    <col min="12" max="12" width="15" customWidth="1"/>
    <col min="13" max="13" width="16.77734375" customWidth="1"/>
    <col min="14" max="14" width="50.44140625" customWidth="1"/>
  </cols>
  <sheetData>
    <row r="1" spans="1:14" ht="14.4" customHeight="1" x14ac:dyDescent="0.3">
      <c r="A1" s="116" t="s">
        <v>120</v>
      </c>
      <c r="B1" s="116" t="s">
        <v>116</v>
      </c>
      <c r="C1" s="117" t="s">
        <v>216</v>
      </c>
      <c r="D1" s="117" t="s">
        <v>176</v>
      </c>
      <c r="E1" s="118" t="s">
        <v>192</v>
      </c>
      <c r="F1" s="119" t="s">
        <v>188</v>
      </c>
      <c r="G1" s="119" t="s">
        <v>189</v>
      </c>
      <c r="H1" s="119" t="s">
        <v>179</v>
      </c>
      <c r="I1" s="120" t="s">
        <v>177</v>
      </c>
      <c r="J1" s="261" t="s">
        <v>390</v>
      </c>
      <c r="K1" s="261" t="s">
        <v>391</v>
      </c>
      <c r="L1" s="120" t="s">
        <v>119</v>
      </c>
      <c r="M1" s="120" t="s">
        <v>193</v>
      </c>
      <c r="N1" s="120" t="s">
        <v>178</v>
      </c>
    </row>
    <row r="2" spans="1:14" ht="43.2" x14ac:dyDescent="0.3">
      <c r="A2" s="21" t="s">
        <v>261</v>
      </c>
      <c r="B2" s="21" t="s">
        <v>300</v>
      </c>
      <c r="C2" s="21" t="s">
        <v>118</v>
      </c>
      <c r="D2" s="21" t="s">
        <v>175</v>
      </c>
      <c r="E2" s="80" t="s">
        <v>186</v>
      </c>
      <c r="F2" s="85" t="s">
        <v>191</v>
      </c>
      <c r="G2" s="85" t="s">
        <v>190</v>
      </c>
      <c r="H2" s="21" t="s">
        <v>187</v>
      </c>
      <c r="I2" s="21" t="s">
        <v>115</v>
      </c>
      <c r="J2" s="262" t="str">
        <f>CONCATENATE("CW",WEEKNUM(L2,1))</f>
        <v>CW40</v>
      </c>
      <c r="K2" s="262" t="str">
        <f>CONCATENATE("CW",WEEKNUM(M2,1))</f>
        <v>CW43</v>
      </c>
      <c r="L2" s="86">
        <v>45201</v>
      </c>
      <c r="M2" s="86">
        <v>45226</v>
      </c>
      <c r="N2" s="21" t="s">
        <v>194</v>
      </c>
    </row>
    <row r="3" spans="1:14" ht="57.6" x14ac:dyDescent="0.3">
      <c r="A3" s="21" t="s">
        <v>261</v>
      </c>
      <c r="B3" s="21" t="s">
        <v>181</v>
      </c>
      <c r="C3" s="21" t="s">
        <v>174</v>
      </c>
      <c r="D3" s="21" t="s">
        <v>173</v>
      </c>
      <c r="E3" s="80" t="s">
        <v>212</v>
      </c>
      <c r="F3" s="85" t="s">
        <v>198</v>
      </c>
      <c r="G3" s="21" t="s">
        <v>197</v>
      </c>
      <c r="H3" s="21" t="s">
        <v>195</v>
      </c>
      <c r="I3" s="21" t="s">
        <v>78</v>
      </c>
      <c r="J3" s="262" t="str">
        <f t="shared" ref="J3:J4" si="0">CONCATENATE("CW",WEEKNUM(L3,1))</f>
        <v>CW40</v>
      </c>
      <c r="K3" s="262" t="str">
        <f t="shared" ref="K3:K4" si="1">CONCATENATE("CW",WEEKNUM(M3,1))</f>
        <v>CW45</v>
      </c>
      <c r="L3" s="86">
        <v>45201</v>
      </c>
      <c r="M3" s="86">
        <v>45240</v>
      </c>
      <c r="N3" s="21" t="s">
        <v>196</v>
      </c>
    </row>
    <row r="4" spans="1:14" x14ac:dyDescent="0.3">
      <c r="A4" s="90" t="s">
        <v>261</v>
      </c>
      <c r="B4" s="21" t="s">
        <v>181</v>
      </c>
      <c r="C4" s="21" t="s">
        <v>118</v>
      </c>
      <c r="D4" s="21" t="s">
        <v>199</v>
      </c>
      <c r="E4" s="80" t="s">
        <v>213</v>
      </c>
      <c r="F4" s="21" t="s">
        <v>200</v>
      </c>
      <c r="G4" s="21" t="s">
        <v>201</v>
      </c>
      <c r="H4" s="21" t="s">
        <v>202</v>
      </c>
      <c r="I4" s="21" t="s">
        <v>114</v>
      </c>
      <c r="J4" s="262" t="str">
        <f t="shared" si="0"/>
        <v>CW40</v>
      </c>
      <c r="K4" s="262" t="str">
        <f t="shared" si="1"/>
        <v>CW42</v>
      </c>
      <c r="L4" s="86">
        <v>45201</v>
      </c>
      <c r="M4" s="86">
        <v>45219</v>
      </c>
      <c r="N4" s="21" t="s">
        <v>204</v>
      </c>
    </row>
    <row r="5" spans="1:14" x14ac:dyDescent="0.3">
      <c r="A5" s="90" t="s">
        <v>261</v>
      </c>
      <c r="B5" s="21" t="s">
        <v>300</v>
      </c>
      <c r="C5" s="84" t="s">
        <v>127</v>
      </c>
      <c r="D5" s="85" t="s">
        <v>129</v>
      </c>
      <c r="E5" s="80" t="s">
        <v>182</v>
      </c>
      <c r="F5" s="21" t="s">
        <v>235</v>
      </c>
      <c r="G5" s="21" t="s">
        <v>236</v>
      </c>
      <c r="H5" s="21" t="s">
        <v>237</v>
      </c>
      <c r="I5" s="21" t="s">
        <v>80</v>
      </c>
      <c r="J5" s="262" t="str">
        <f t="shared" ref="J5:J12" si="2">CONCATENATE("CW",WEEKNUM(L5,1))</f>
        <v>CW40</v>
      </c>
      <c r="K5" s="262" t="str">
        <f t="shared" ref="K5:K12" si="3">CONCATENATE("CW",WEEKNUM(M5,1))</f>
        <v>CW45</v>
      </c>
      <c r="L5" s="86">
        <v>45201</v>
      </c>
      <c r="M5" s="86">
        <v>45240</v>
      </c>
      <c r="N5" s="21"/>
    </row>
    <row r="6" spans="1:14" ht="28.8" x14ac:dyDescent="0.3">
      <c r="A6" s="90" t="s">
        <v>261</v>
      </c>
      <c r="B6" s="21" t="s">
        <v>181</v>
      </c>
      <c r="C6" s="21" t="s">
        <v>117</v>
      </c>
      <c r="D6" s="21" t="s">
        <v>172</v>
      </c>
      <c r="E6" s="80" t="s">
        <v>180</v>
      </c>
      <c r="F6" s="21" t="s">
        <v>224</v>
      </c>
      <c r="G6" s="21" t="s">
        <v>222</v>
      </c>
      <c r="H6" s="21" t="s">
        <v>223</v>
      </c>
      <c r="I6" s="21" t="s">
        <v>153</v>
      </c>
      <c r="J6" s="262" t="str">
        <f t="shared" si="2"/>
        <v>CW40</v>
      </c>
      <c r="K6" s="262" t="str">
        <f t="shared" si="3"/>
        <v>CW45</v>
      </c>
      <c r="L6" s="260">
        <v>45201</v>
      </c>
      <c r="M6" s="260">
        <v>45240</v>
      </c>
      <c r="N6" s="21"/>
    </row>
    <row r="7" spans="1:14" x14ac:dyDescent="0.3">
      <c r="A7" s="90" t="s">
        <v>261</v>
      </c>
      <c r="B7" s="21" t="s">
        <v>300</v>
      </c>
      <c r="C7" s="85" t="s">
        <v>118</v>
      </c>
      <c r="D7" s="85" t="s">
        <v>206</v>
      </c>
      <c r="E7" s="80" t="s">
        <v>183</v>
      </c>
      <c r="F7" s="21" t="s">
        <v>226</v>
      </c>
      <c r="G7" s="21" t="s">
        <v>221</v>
      </c>
      <c r="H7" s="21" t="s">
        <v>225</v>
      </c>
      <c r="I7" s="21" t="s">
        <v>68</v>
      </c>
      <c r="J7" s="262" t="str">
        <f t="shared" si="2"/>
        <v>CW40</v>
      </c>
      <c r="K7" s="262" t="str">
        <f t="shared" si="3"/>
        <v>CW41</v>
      </c>
      <c r="L7" s="86">
        <v>45201</v>
      </c>
      <c r="M7" s="86">
        <v>45212</v>
      </c>
      <c r="N7" s="21"/>
    </row>
    <row r="8" spans="1:14" ht="28.8" x14ac:dyDescent="0.3">
      <c r="A8" s="90" t="s">
        <v>261</v>
      </c>
      <c r="B8" s="21" t="s">
        <v>181</v>
      </c>
      <c r="C8" s="21" t="s">
        <v>117</v>
      </c>
      <c r="D8" s="21" t="s">
        <v>125</v>
      </c>
      <c r="E8" s="87" t="s">
        <v>184</v>
      </c>
      <c r="F8" s="21" t="s">
        <v>238</v>
      </c>
      <c r="G8" s="21" t="s">
        <v>239</v>
      </c>
      <c r="H8" s="21" t="s">
        <v>240</v>
      </c>
      <c r="I8" s="21" t="s">
        <v>67</v>
      </c>
      <c r="J8" s="262" t="str">
        <f t="shared" si="2"/>
        <v>CW40</v>
      </c>
      <c r="K8" s="262" t="str">
        <f t="shared" si="3"/>
        <v>CW42</v>
      </c>
      <c r="L8" s="86">
        <v>45201</v>
      </c>
      <c r="M8" s="86">
        <v>45219</v>
      </c>
      <c r="N8" s="21"/>
    </row>
    <row r="9" spans="1:14" ht="28.8" x14ac:dyDescent="0.3">
      <c r="A9" s="90" t="s">
        <v>261</v>
      </c>
      <c r="B9" s="21" t="s">
        <v>300</v>
      </c>
      <c r="C9" s="21" t="s">
        <v>128</v>
      </c>
      <c r="D9" s="21" t="s">
        <v>121</v>
      </c>
      <c r="E9" s="80" t="s">
        <v>185</v>
      </c>
      <c r="F9" s="21" t="s">
        <v>230</v>
      </c>
      <c r="G9" s="21" t="s">
        <v>231</v>
      </c>
      <c r="H9" s="21" t="s">
        <v>232</v>
      </c>
      <c r="I9" s="21" t="s">
        <v>65</v>
      </c>
      <c r="J9" s="262" t="str">
        <f t="shared" si="2"/>
        <v>CW40</v>
      </c>
      <c r="K9" s="262" t="str">
        <f t="shared" si="3"/>
        <v>CW41</v>
      </c>
      <c r="L9" s="86">
        <v>45201</v>
      </c>
      <c r="M9" s="86">
        <v>45212</v>
      </c>
      <c r="N9" s="21"/>
    </row>
    <row r="10" spans="1:14" x14ac:dyDescent="0.3">
      <c r="A10" s="90" t="s">
        <v>261</v>
      </c>
      <c r="B10" s="21" t="s">
        <v>300</v>
      </c>
      <c r="C10" s="21" t="s">
        <v>127</v>
      </c>
      <c r="D10" s="21" t="s">
        <v>209</v>
      </c>
      <c r="E10" s="80" t="s">
        <v>207</v>
      </c>
      <c r="F10" s="21" t="s">
        <v>243</v>
      </c>
      <c r="G10" s="21" t="s">
        <v>242</v>
      </c>
      <c r="H10" s="21" t="s">
        <v>241</v>
      </c>
      <c r="I10" s="21" t="s">
        <v>208</v>
      </c>
      <c r="J10" s="262" t="str">
        <f t="shared" si="2"/>
        <v>CW40</v>
      </c>
      <c r="K10" s="262" t="str">
        <f t="shared" si="3"/>
        <v>CW41</v>
      </c>
      <c r="L10" s="86">
        <v>45201</v>
      </c>
      <c r="M10" s="86">
        <v>45212</v>
      </c>
      <c r="N10" s="21"/>
    </row>
    <row r="11" spans="1:14" x14ac:dyDescent="0.3">
      <c r="A11" s="90" t="s">
        <v>261</v>
      </c>
      <c r="B11" s="21" t="s">
        <v>181</v>
      </c>
      <c r="C11" s="21" t="s">
        <v>118</v>
      </c>
      <c r="D11" s="21" t="s">
        <v>122</v>
      </c>
      <c r="E11" s="80" t="s">
        <v>210</v>
      </c>
      <c r="F11" s="21">
        <v>103178</v>
      </c>
      <c r="G11" s="21" t="s">
        <v>234</v>
      </c>
      <c r="H11" s="21" t="s">
        <v>233</v>
      </c>
      <c r="I11" s="21" t="s">
        <v>66</v>
      </c>
      <c r="J11" s="262" t="str">
        <f t="shared" si="2"/>
        <v>CW40</v>
      </c>
      <c r="K11" s="262" t="str">
        <f t="shared" si="3"/>
        <v>CW42</v>
      </c>
      <c r="L11" s="86">
        <v>45201</v>
      </c>
      <c r="M11" s="86">
        <v>45219</v>
      </c>
      <c r="N11" s="21"/>
    </row>
    <row r="12" spans="1:14" ht="28.8" x14ac:dyDescent="0.3">
      <c r="A12" s="90" t="s">
        <v>261</v>
      </c>
      <c r="B12" s="21" t="s">
        <v>300</v>
      </c>
      <c r="C12" s="21" t="s">
        <v>127</v>
      </c>
      <c r="D12" s="21" t="s">
        <v>126</v>
      </c>
      <c r="E12" s="80" t="s">
        <v>211</v>
      </c>
      <c r="F12" s="21" t="s">
        <v>227</v>
      </c>
      <c r="G12" s="21" t="s">
        <v>228</v>
      </c>
      <c r="H12" s="21" t="s">
        <v>229</v>
      </c>
      <c r="I12" s="21" t="s">
        <v>124</v>
      </c>
      <c r="J12" s="262" t="str">
        <f t="shared" si="2"/>
        <v>CW40</v>
      </c>
      <c r="K12" s="262" t="str">
        <f t="shared" si="3"/>
        <v>CW42</v>
      </c>
      <c r="L12" s="86">
        <v>45201</v>
      </c>
      <c r="M12" s="86">
        <v>45219</v>
      </c>
      <c r="N12" s="21"/>
    </row>
    <row r="13" spans="1:14" x14ac:dyDescent="0.3">
      <c r="A13" s="90" t="s">
        <v>261</v>
      </c>
      <c r="B13" s="21" t="s">
        <v>300</v>
      </c>
      <c r="C13" s="21" t="s">
        <v>118</v>
      </c>
      <c r="D13" s="21" t="s">
        <v>205</v>
      </c>
      <c r="E13" s="88" t="s">
        <v>215</v>
      </c>
      <c r="F13" s="83" t="s">
        <v>217</v>
      </c>
      <c r="G13" s="83" t="s">
        <v>218</v>
      </c>
      <c r="H13" s="83" t="s">
        <v>219</v>
      </c>
      <c r="I13" s="21" t="s">
        <v>79</v>
      </c>
      <c r="J13" s="262" t="str">
        <f t="shared" ref="J13" si="4">CONCATENATE("CW",WEEKNUM(L13,1))</f>
        <v>CW40</v>
      </c>
      <c r="K13" s="262" t="str">
        <f t="shared" ref="K13" si="5">CONCATENATE("CW",WEEKNUM(M13,1))</f>
        <v>CW43</v>
      </c>
      <c r="L13" s="86">
        <v>45201</v>
      </c>
      <c r="M13" s="86">
        <v>45226</v>
      </c>
      <c r="N13" s="21" t="s">
        <v>220</v>
      </c>
    </row>
    <row r="14" spans="1:14" x14ac:dyDescent="0.3">
      <c r="A14" s="90" t="s">
        <v>261</v>
      </c>
      <c r="B14" s="21"/>
      <c r="C14" s="21"/>
      <c r="D14" s="21"/>
      <c r="E14" s="89" t="s">
        <v>214</v>
      </c>
      <c r="I14" s="21"/>
      <c r="J14" s="262"/>
      <c r="K14" s="262"/>
      <c r="L14" s="260">
        <v>45201</v>
      </c>
      <c r="M14" s="260">
        <v>45226</v>
      </c>
      <c r="N14" s="21"/>
    </row>
    <row r="15" spans="1:14" x14ac:dyDescent="0.3">
      <c r="A15" s="90" t="s">
        <v>260</v>
      </c>
      <c r="B15" s="21" t="s">
        <v>181</v>
      </c>
      <c r="C15" s="84" t="s">
        <v>117</v>
      </c>
      <c r="D15" s="85" t="s">
        <v>244</v>
      </c>
      <c r="E15" s="80" t="s">
        <v>183</v>
      </c>
      <c r="F15" s="21">
        <v>104095</v>
      </c>
      <c r="G15" s="21" t="s">
        <v>251</v>
      </c>
      <c r="H15" s="21" t="s">
        <v>252</v>
      </c>
      <c r="I15" s="21" t="s">
        <v>80</v>
      </c>
      <c r="J15" s="262" t="str">
        <f t="shared" ref="J15" si="6">CONCATENATE("CW",WEEKNUM(L15,1))</f>
        <v>CW42</v>
      </c>
      <c r="K15" s="262" t="str">
        <f t="shared" ref="K15" si="7">CONCATENATE("CW",WEEKNUM(M15,1))</f>
        <v>CW50</v>
      </c>
      <c r="L15" s="86">
        <v>45215</v>
      </c>
      <c r="M15" s="86">
        <v>45275</v>
      </c>
      <c r="N15" s="21"/>
    </row>
    <row r="16" spans="1:14" x14ac:dyDescent="0.3">
      <c r="A16" s="90" t="s">
        <v>260</v>
      </c>
      <c r="B16" s="93" t="s">
        <v>300</v>
      </c>
      <c r="C16" s="93" t="s">
        <v>127</v>
      </c>
      <c r="D16" s="93" t="s">
        <v>247</v>
      </c>
      <c r="E16" s="94" t="s">
        <v>182</v>
      </c>
      <c r="F16" s="95" t="s">
        <v>248</v>
      </c>
      <c r="G16" s="96" t="s">
        <v>250</v>
      </c>
      <c r="H16" s="96" t="s">
        <v>249</v>
      </c>
      <c r="I16" s="93" t="s">
        <v>208</v>
      </c>
      <c r="J16" s="263" t="str">
        <f t="shared" ref="J16" si="8">CONCATENATE("CW",WEEKNUM(L16,1))</f>
        <v>CW42</v>
      </c>
      <c r="K16" s="263" t="str">
        <f>CONCATENATE("CW",WEEKNUM(M16,1))</f>
        <v>CW43</v>
      </c>
      <c r="L16" s="97">
        <v>45215</v>
      </c>
      <c r="M16" s="97">
        <v>45226</v>
      </c>
      <c r="N16" t="s">
        <v>253</v>
      </c>
    </row>
    <row r="17" spans="1:14" ht="28.8" x14ac:dyDescent="0.3">
      <c r="A17" s="21" t="s">
        <v>259</v>
      </c>
      <c r="B17" s="21" t="s">
        <v>181</v>
      </c>
      <c r="C17" s="21" t="s">
        <v>118</v>
      </c>
      <c r="D17" s="21" t="s">
        <v>257</v>
      </c>
      <c r="E17" s="80" t="s">
        <v>185</v>
      </c>
      <c r="F17" s="21" t="s">
        <v>288</v>
      </c>
      <c r="G17" s="21" t="s">
        <v>282</v>
      </c>
      <c r="H17" s="21" t="s">
        <v>281</v>
      </c>
      <c r="I17" s="21" t="s">
        <v>65</v>
      </c>
      <c r="J17" s="262" t="str">
        <f t="shared" ref="J17:J19" si="9">CONCATENATE("CW",WEEKNUM(L17,1))</f>
        <v>CW46</v>
      </c>
      <c r="K17" s="262" t="str">
        <f t="shared" ref="K17:K18" si="10">CONCATENATE("CW",WEEKNUM(M17,1))</f>
        <v>CW47</v>
      </c>
      <c r="L17" s="86">
        <v>45243</v>
      </c>
      <c r="M17" s="86">
        <v>45254</v>
      </c>
      <c r="N17" s="21" t="s">
        <v>263</v>
      </c>
    </row>
    <row r="18" spans="1:14" x14ac:dyDescent="0.3">
      <c r="A18" s="21" t="s">
        <v>259</v>
      </c>
      <c r="B18" s="21" t="s">
        <v>300</v>
      </c>
      <c r="C18" s="21" t="s">
        <v>118</v>
      </c>
      <c r="D18" s="21" t="s">
        <v>255</v>
      </c>
      <c r="E18" s="80" t="s">
        <v>207</v>
      </c>
      <c r="F18" s="21">
        <v>104277</v>
      </c>
      <c r="G18" s="21" t="s">
        <v>279</v>
      </c>
      <c r="H18" s="21" t="s">
        <v>278</v>
      </c>
      <c r="I18" s="21" t="s">
        <v>68</v>
      </c>
      <c r="J18" s="262" t="str">
        <f t="shared" si="9"/>
        <v>CW45</v>
      </c>
      <c r="K18" s="262" t="str">
        <f t="shared" si="10"/>
        <v>CW47</v>
      </c>
      <c r="L18" s="86">
        <v>45236</v>
      </c>
      <c r="M18" s="86">
        <v>45254</v>
      </c>
      <c r="N18" s="21" t="s">
        <v>265</v>
      </c>
    </row>
    <row r="19" spans="1:14" ht="28.8" x14ac:dyDescent="0.3">
      <c r="A19" s="21" t="s">
        <v>259</v>
      </c>
      <c r="B19" s="21" t="s">
        <v>300</v>
      </c>
      <c r="C19" s="21" t="s">
        <v>118</v>
      </c>
      <c r="D19" s="21" t="s">
        <v>256</v>
      </c>
      <c r="E19" s="80" t="s">
        <v>182</v>
      </c>
      <c r="F19" s="21" t="s">
        <v>268</v>
      </c>
      <c r="G19" s="21" t="s">
        <v>267</v>
      </c>
      <c r="H19" s="21" t="s">
        <v>266</v>
      </c>
      <c r="I19" s="21" t="s">
        <v>208</v>
      </c>
      <c r="J19" s="262" t="str">
        <f t="shared" si="9"/>
        <v>CW44</v>
      </c>
      <c r="K19" s="262" t="e" cm="1">
        <f t="array" aca="1" ref="K19" ca="1">CONCATENA1TE("CW",WEEKNUM(M19,1))</f>
        <v>#NAME?</v>
      </c>
      <c r="L19" s="86">
        <v>45229</v>
      </c>
      <c r="M19" s="86">
        <v>45240</v>
      </c>
      <c r="N19" s="21" t="s">
        <v>253</v>
      </c>
    </row>
    <row r="20" spans="1:14" x14ac:dyDescent="0.3">
      <c r="A20" s="90" t="s">
        <v>259</v>
      </c>
      <c r="B20" s="90" t="s">
        <v>264</v>
      </c>
      <c r="C20" s="92" t="s">
        <v>117</v>
      </c>
      <c r="D20" s="7" t="s">
        <v>258</v>
      </c>
      <c r="E20" s="88" t="s">
        <v>211</v>
      </c>
      <c r="F20" s="92" t="s">
        <v>290</v>
      </c>
      <c r="G20" s="7" t="s">
        <v>245</v>
      </c>
      <c r="H20" s="7" t="s">
        <v>280</v>
      </c>
      <c r="I20" s="90" t="s">
        <v>124</v>
      </c>
      <c r="J20" s="264" t="str">
        <f t="shared" ref="J20" si="11">CONCATENATE("CW",WEEKNUM(L20,1))</f>
        <v>CW46</v>
      </c>
      <c r="K20" s="264" t="str">
        <f>CONCATENATE("CW",WEEKNUM(M20,1))</f>
        <v>CW52</v>
      </c>
      <c r="L20" s="98">
        <v>45243</v>
      </c>
      <c r="M20" s="98">
        <v>45289</v>
      </c>
    </row>
    <row r="21" spans="1:14" ht="28.8" x14ac:dyDescent="0.3">
      <c r="A21" s="21" t="s">
        <v>259</v>
      </c>
      <c r="B21" s="21" t="s">
        <v>300</v>
      </c>
      <c r="C21" s="21" t="s">
        <v>118</v>
      </c>
      <c r="D21" s="21" t="s">
        <v>262</v>
      </c>
      <c r="E21" s="80" t="s">
        <v>215</v>
      </c>
      <c r="F21" s="21" t="s">
        <v>270</v>
      </c>
      <c r="G21" s="21" t="s">
        <v>269</v>
      </c>
      <c r="H21" s="21" t="s">
        <v>277</v>
      </c>
      <c r="I21" s="21" t="s">
        <v>79</v>
      </c>
      <c r="J21" s="262" t="str">
        <f t="shared" ref="J21" si="12">CONCATENATE("CW",WEEKNUM(L21,1))</f>
        <v>CW44</v>
      </c>
      <c r="K21" s="262" t="str">
        <f>CONCATENATE("CW",WEEKNUM(M21,1))</f>
        <v>CW45</v>
      </c>
      <c r="L21" s="86">
        <v>45229</v>
      </c>
      <c r="M21" s="86">
        <v>45240</v>
      </c>
      <c r="N21" s="21"/>
    </row>
    <row r="22" spans="1:14" ht="28.8" x14ac:dyDescent="0.3">
      <c r="A22" s="90" t="s">
        <v>259</v>
      </c>
      <c r="B22" s="21" t="s">
        <v>300</v>
      </c>
      <c r="C22" s="21" t="s">
        <v>118</v>
      </c>
      <c r="D22" s="21" t="s">
        <v>175</v>
      </c>
      <c r="E22" s="80" t="s">
        <v>186</v>
      </c>
      <c r="F22" s="85" t="s">
        <v>271</v>
      </c>
      <c r="G22" s="85" t="s">
        <v>190</v>
      </c>
      <c r="H22" s="21" t="s">
        <v>273</v>
      </c>
      <c r="I22" s="21" t="s">
        <v>115</v>
      </c>
      <c r="J22" s="262" t="str">
        <f>CONCATENATE("CW",WEEKNUM(L22,1))</f>
        <v>CW44</v>
      </c>
      <c r="K22" s="262" t="str">
        <f>CONCATENATE("CW",WEEKNUM(M22,1))</f>
        <v>CW46</v>
      </c>
      <c r="L22" s="86">
        <v>45230</v>
      </c>
      <c r="M22" s="86">
        <v>45247</v>
      </c>
      <c r="N22" s="21" t="s">
        <v>272</v>
      </c>
    </row>
    <row r="23" spans="1:14" ht="57.6" x14ac:dyDescent="0.3">
      <c r="A23" s="99" t="s">
        <v>259</v>
      </c>
      <c r="B23" s="21" t="s">
        <v>300</v>
      </c>
      <c r="C23" s="21" t="s">
        <v>174</v>
      </c>
      <c r="D23" s="21" t="s">
        <v>173</v>
      </c>
      <c r="E23" s="80" t="s">
        <v>212</v>
      </c>
      <c r="F23" s="85" t="s">
        <v>275</v>
      </c>
      <c r="G23" s="21" t="s">
        <v>197</v>
      </c>
      <c r="H23" s="21" t="s">
        <v>274</v>
      </c>
      <c r="I23" s="21" t="s">
        <v>78</v>
      </c>
      <c r="J23" s="262" t="str">
        <f t="shared" ref="J23:J26" si="13">CONCATENATE("CW",WEEKNUM(L23,1))</f>
        <v>CW45</v>
      </c>
      <c r="K23" s="262" t="str">
        <f t="shared" ref="K23" si="14">CONCATENATE("CW",WEEKNUM(M23,1))</f>
        <v>CW48</v>
      </c>
      <c r="L23" s="86">
        <v>45236</v>
      </c>
      <c r="M23" s="86">
        <v>45257</v>
      </c>
      <c r="N23" s="21" t="s">
        <v>196</v>
      </c>
    </row>
    <row r="24" spans="1:14" x14ac:dyDescent="0.3">
      <c r="A24" s="21" t="s">
        <v>284</v>
      </c>
      <c r="B24" s="21" t="s">
        <v>300</v>
      </c>
      <c r="C24" s="21" t="s">
        <v>118</v>
      </c>
      <c r="D24" s="21" t="s">
        <v>283</v>
      </c>
      <c r="E24" s="80" t="s">
        <v>182</v>
      </c>
      <c r="F24" s="21" t="s">
        <v>285</v>
      </c>
      <c r="G24" s="21" t="s">
        <v>287</v>
      </c>
      <c r="H24" s="21" t="s">
        <v>286</v>
      </c>
      <c r="I24" s="21" t="s">
        <v>208</v>
      </c>
      <c r="J24" s="262" t="str">
        <f t="shared" si="13"/>
        <v>CW46</v>
      </c>
      <c r="K24" s="262" t="str">
        <f>CONCATENATE("CW",WEEKNUM(M24,1))</f>
        <v>CW47</v>
      </c>
      <c r="L24" s="86">
        <v>45243</v>
      </c>
      <c r="M24" s="86">
        <v>45254</v>
      </c>
      <c r="N24" s="21" t="s">
        <v>253</v>
      </c>
    </row>
    <row r="25" spans="1:14" ht="28.8" x14ac:dyDescent="0.3">
      <c r="A25" s="21" t="s">
        <v>259</v>
      </c>
      <c r="B25" s="21" t="s">
        <v>298</v>
      </c>
      <c r="C25" s="21" t="s">
        <v>118</v>
      </c>
      <c r="D25" s="21" t="s">
        <v>262</v>
      </c>
      <c r="E25" s="80" t="s">
        <v>215</v>
      </c>
      <c r="F25" s="21" t="s">
        <v>270</v>
      </c>
      <c r="G25" s="21" t="s">
        <v>269</v>
      </c>
      <c r="H25" s="21" t="s">
        <v>277</v>
      </c>
      <c r="I25" s="21" t="s">
        <v>114</v>
      </c>
      <c r="J25" s="262" t="str">
        <f t="shared" si="13"/>
        <v>CW46</v>
      </c>
      <c r="K25" s="262" t="str">
        <f t="shared" ref="K25:K26" si="15">CONCATENATE("CW",WEEKNUM(M25,1))</f>
        <v>CW47</v>
      </c>
      <c r="L25" s="86">
        <v>45243</v>
      </c>
      <c r="M25" s="86">
        <v>45254</v>
      </c>
      <c r="N25" s="21"/>
    </row>
    <row r="26" spans="1:14" ht="28.8" x14ac:dyDescent="0.3">
      <c r="A26" s="21" t="s">
        <v>297</v>
      </c>
      <c r="B26" s="21" t="s">
        <v>203</v>
      </c>
      <c r="C26" s="21" t="s">
        <v>117</v>
      </c>
      <c r="D26" s="21" t="s">
        <v>292</v>
      </c>
      <c r="E26" s="80" t="s">
        <v>213</v>
      </c>
      <c r="F26" s="21" t="s">
        <v>294</v>
      </c>
      <c r="G26" s="21" t="s">
        <v>296</v>
      </c>
      <c r="H26" s="21" t="s">
        <v>295</v>
      </c>
      <c r="I26" s="21" t="s">
        <v>79</v>
      </c>
      <c r="J26" s="262" t="str">
        <f t="shared" si="13"/>
        <v>CW50</v>
      </c>
      <c r="K26" s="262" t="str">
        <f t="shared" si="15"/>
        <v>CW3</v>
      </c>
      <c r="L26" s="86">
        <v>45271</v>
      </c>
      <c r="M26" s="86">
        <v>45310</v>
      </c>
      <c r="N26" s="21"/>
    </row>
    <row r="27" spans="1:14" ht="28.8" x14ac:dyDescent="0.3">
      <c r="A27" s="21" t="s">
        <v>297</v>
      </c>
      <c r="B27" s="21" t="s">
        <v>203</v>
      </c>
      <c r="C27" s="21" t="s">
        <v>117</v>
      </c>
      <c r="D27" s="21" t="s">
        <v>293</v>
      </c>
      <c r="E27" s="80" t="s">
        <v>182</v>
      </c>
      <c r="F27" s="21">
        <v>103971</v>
      </c>
      <c r="G27" s="21" t="s">
        <v>301</v>
      </c>
      <c r="H27" s="21" t="s">
        <v>302</v>
      </c>
      <c r="I27" s="21" t="s">
        <v>123</v>
      </c>
      <c r="J27" s="262" t="str">
        <f t="shared" ref="J27" si="16">CONCATENATE("CW",WEEKNUM(L27,1))</f>
        <v>CW51</v>
      </c>
      <c r="K27" s="262" t="str">
        <f t="shared" ref="K27" si="17">CONCATENATE("CW",WEEKNUM(M27,1))</f>
        <v>CW9</v>
      </c>
      <c r="L27" s="86">
        <v>45279</v>
      </c>
      <c r="M27" s="86">
        <v>45352</v>
      </c>
      <c r="N27" s="21"/>
    </row>
    <row r="28" spans="1:14" ht="43.2" x14ac:dyDescent="0.3">
      <c r="A28" s="21" t="s">
        <v>297</v>
      </c>
      <c r="B28" s="99" t="s">
        <v>203</v>
      </c>
      <c r="C28" s="99" t="s">
        <v>128</v>
      </c>
      <c r="D28" s="99" t="s">
        <v>299</v>
      </c>
      <c r="E28" s="80" t="s">
        <v>215</v>
      </c>
      <c r="F28" s="100" t="s">
        <v>304</v>
      </c>
      <c r="G28" s="99" t="s">
        <v>303</v>
      </c>
      <c r="H28" s="99" t="s">
        <v>245</v>
      </c>
      <c r="I28" s="21" t="s">
        <v>114</v>
      </c>
      <c r="J28" s="262" t="str">
        <f t="shared" ref="J28:J29" si="18">CONCATENATE("CW",WEEKNUM(L28,1))</f>
        <v>CW51</v>
      </c>
      <c r="K28" s="262" t="str">
        <f t="shared" ref="K28:K29" si="19">CONCATENATE("CW",WEEKNUM(M28,1))</f>
        <v>CW9</v>
      </c>
      <c r="L28" s="86">
        <v>45279</v>
      </c>
      <c r="M28" s="86">
        <v>45352</v>
      </c>
      <c r="N28" s="99"/>
    </row>
    <row r="29" spans="1:14" x14ac:dyDescent="0.3">
      <c r="A29" s="21" t="s">
        <v>324</v>
      </c>
      <c r="B29" s="21" t="s">
        <v>203</v>
      </c>
      <c r="C29" s="21" t="s">
        <v>118</v>
      </c>
      <c r="D29" s="21" t="s">
        <v>205</v>
      </c>
      <c r="E29" s="80" t="s">
        <v>207</v>
      </c>
      <c r="F29" s="21" t="s">
        <v>323</v>
      </c>
      <c r="G29" s="99" t="s">
        <v>190</v>
      </c>
      <c r="H29" s="21" t="s">
        <v>320</v>
      </c>
      <c r="I29" s="21" t="s">
        <v>68</v>
      </c>
      <c r="J29" s="262" t="str">
        <f t="shared" si="18"/>
        <v>CW2</v>
      </c>
      <c r="K29" s="262" t="str">
        <f t="shared" si="19"/>
        <v>CW5</v>
      </c>
      <c r="L29" s="86">
        <v>45299</v>
      </c>
      <c r="M29" s="86">
        <v>45324</v>
      </c>
      <c r="N29" s="21"/>
    </row>
    <row r="30" spans="1:14" x14ac:dyDescent="0.3">
      <c r="A30" s="21" t="s">
        <v>324</v>
      </c>
      <c r="B30" s="21" t="s">
        <v>203</v>
      </c>
      <c r="C30" s="21" t="s">
        <v>118</v>
      </c>
      <c r="D30" s="21" t="s">
        <v>318</v>
      </c>
      <c r="E30" s="80" t="s">
        <v>186</v>
      </c>
      <c r="F30" s="85" t="s">
        <v>321</v>
      </c>
      <c r="G30" s="99" t="s">
        <v>322</v>
      </c>
      <c r="H30" s="21" t="s">
        <v>319</v>
      </c>
      <c r="I30" s="21" t="s">
        <v>65</v>
      </c>
      <c r="J30" s="262" t="str">
        <f>CONCATENATE("CW",WEEKNUM(L30,1))</f>
        <v>CW2</v>
      </c>
      <c r="K30" s="262" t="str">
        <f>CONCATENATE("CW",WEEKNUM(M30,1))</f>
        <v>CW9</v>
      </c>
      <c r="L30" s="86">
        <v>45299</v>
      </c>
      <c r="M30" s="86">
        <v>45352</v>
      </c>
      <c r="N30" s="21"/>
    </row>
    <row r="31" spans="1:14" x14ac:dyDescent="0.3">
      <c r="A31" s="21" t="s">
        <v>331</v>
      </c>
      <c r="B31" s="21" t="s">
        <v>203</v>
      </c>
      <c r="C31" s="21" t="s">
        <v>118</v>
      </c>
      <c r="D31" s="21" t="s">
        <v>199</v>
      </c>
      <c r="E31" s="80" t="s">
        <v>212</v>
      </c>
      <c r="F31" s="21" t="s">
        <v>332</v>
      </c>
      <c r="G31" s="21" t="s">
        <v>333</v>
      </c>
      <c r="H31" s="21" t="s">
        <v>334</v>
      </c>
      <c r="I31" s="21" t="s">
        <v>68</v>
      </c>
      <c r="J31" s="262" t="s">
        <v>56</v>
      </c>
      <c r="K31" s="262" t="s">
        <v>40</v>
      </c>
      <c r="L31" s="109">
        <v>45310</v>
      </c>
      <c r="M31" s="109">
        <v>45359</v>
      </c>
    </row>
    <row r="32" spans="1:14" ht="28.8" x14ac:dyDescent="0.3">
      <c r="A32" s="21" t="s">
        <v>331</v>
      </c>
      <c r="B32" s="21" t="s">
        <v>300</v>
      </c>
      <c r="C32" s="21" t="s">
        <v>118</v>
      </c>
      <c r="D32" s="21" t="s">
        <v>336</v>
      </c>
      <c r="E32" s="80" t="s">
        <v>180</v>
      </c>
      <c r="F32" s="85" t="s">
        <v>341</v>
      </c>
      <c r="G32" s="21" t="s">
        <v>342</v>
      </c>
      <c r="H32" s="21" t="s">
        <v>343</v>
      </c>
      <c r="I32" s="21" t="s">
        <v>78</v>
      </c>
      <c r="J32" s="262" t="str">
        <f t="shared" ref="J32" si="20">CONCATENATE("CW",WEEKNUM(L32,1))</f>
        <v>CW8</v>
      </c>
      <c r="K32" s="262" t="str">
        <f t="shared" ref="K32" si="21">CONCATENATE("CW",WEEKNUM(M32,1))</f>
        <v>CW12</v>
      </c>
      <c r="L32" s="86">
        <v>45343</v>
      </c>
      <c r="M32" s="86">
        <v>45373</v>
      </c>
      <c r="N32" s="21"/>
    </row>
    <row r="33" spans="1:14" x14ac:dyDescent="0.3">
      <c r="A33" s="21" t="s">
        <v>331</v>
      </c>
      <c r="B33" s="21" t="s">
        <v>203</v>
      </c>
      <c r="C33" s="21" t="s">
        <v>118</v>
      </c>
      <c r="D33" s="21" t="s">
        <v>337</v>
      </c>
      <c r="E33" s="80" t="s">
        <v>185</v>
      </c>
      <c r="F33" s="85" t="s">
        <v>339</v>
      </c>
      <c r="G33" s="85" t="s">
        <v>338</v>
      </c>
      <c r="H33" s="21" t="s">
        <v>340</v>
      </c>
      <c r="I33" s="21" t="s">
        <v>65</v>
      </c>
      <c r="J33" s="262" t="str">
        <f t="shared" ref="J33" si="22">CONCATENATE("CW",WEEKNUM(L33,1))</f>
        <v>CW8</v>
      </c>
      <c r="K33" s="262" t="str">
        <f t="shared" ref="K33" si="23">CONCATENATE("CW",WEEKNUM(M33,1))</f>
        <v>CW18</v>
      </c>
      <c r="L33" s="86">
        <v>45343</v>
      </c>
      <c r="M33" s="86">
        <v>45415</v>
      </c>
      <c r="N33" s="21"/>
    </row>
    <row r="34" spans="1:14" x14ac:dyDescent="0.3">
      <c r="A34" s="90" t="s">
        <v>345</v>
      </c>
      <c r="B34" s="90" t="s">
        <v>181</v>
      </c>
      <c r="C34" s="90" t="s">
        <v>118</v>
      </c>
      <c r="D34" s="90" t="s">
        <v>346</v>
      </c>
      <c r="E34" s="88" t="s">
        <v>213</v>
      </c>
      <c r="F34" s="111" t="s">
        <v>347</v>
      </c>
      <c r="G34" s="90" t="s">
        <v>348</v>
      </c>
      <c r="H34" s="90" t="s">
        <v>349</v>
      </c>
      <c r="I34" s="90" t="s">
        <v>115</v>
      </c>
      <c r="J34" s="264" t="s">
        <v>39</v>
      </c>
      <c r="K34" s="264" t="s">
        <v>40</v>
      </c>
      <c r="L34" s="112">
        <v>45358</v>
      </c>
      <c r="M34" s="112">
        <v>45366</v>
      </c>
    </row>
    <row r="35" spans="1:14" ht="28.8" x14ac:dyDescent="0.3">
      <c r="A35" s="90" t="s">
        <v>350</v>
      </c>
      <c r="B35" s="90" t="s">
        <v>181</v>
      </c>
      <c r="C35" s="90" t="s">
        <v>128</v>
      </c>
      <c r="D35" s="90" t="s">
        <v>351</v>
      </c>
      <c r="E35" s="88" t="s">
        <v>211</v>
      </c>
      <c r="F35" s="85" t="s">
        <v>352</v>
      </c>
      <c r="G35" s="21" t="s">
        <v>353</v>
      </c>
      <c r="H35" s="21" t="s">
        <v>354</v>
      </c>
      <c r="I35" s="90" t="s">
        <v>123</v>
      </c>
      <c r="J35" s="265" t="s">
        <v>39</v>
      </c>
      <c r="K35" s="265" t="s">
        <v>40</v>
      </c>
      <c r="L35" s="112">
        <v>45358</v>
      </c>
      <c r="M35" s="112">
        <v>45366</v>
      </c>
    </row>
    <row r="36" spans="1:14" ht="28.8" x14ac:dyDescent="0.3">
      <c r="A36" s="21" t="s">
        <v>358</v>
      </c>
      <c r="B36" s="21" t="s">
        <v>203</v>
      </c>
      <c r="C36" s="21" t="s">
        <v>117</v>
      </c>
      <c r="D36" s="21" t="s">
        <v>359</v>
      </c>
      <c r="E36" s="80" t="s">
        <v>180</v>
      </c>
      <c r="F36" s="21" t="s">
        <v>360</v>
      </c>
      <c r="G36" s="21" t="s">
        <v>361</v>
      </c>
      <c r="H36" s="21" t="s">
        <v>362</v>
      </c>
      <c r="I36" s="21" t="s">
        <v>153</v>
      </c>
      <c r="J36" s="262" t="str">
        <f t="shared" ref="J36" si="24">CONCATENATE("CW",WEEKNUM(L36,1))</f>
        <v>CW11</v>
      </c>
      <c r="K36" s="262" t="str">
        <f t="shared" ref="K36" si="25">CONCATENATE("CW",WEEKNUM(M36,1))</f>
        <v>CW20</v>
      </c>
      <c r="L36" s="86">
        <v>45363</v>
      </c>
      <c r="M36" s="86">
        <v>45429</v>
      </c>
      <c r="N36" s="21"/>
    </row>
    <row r="37" spans="1:14" x14ac:dyDescent="0.3">
      <c r="A37" s="21" t="s">
        <v>86</v>
      </c>
      <c r="B37" s="21" t="s">
        <v>203</v>
      </c>
      <c r="C37" s="21" t="s">
        <v>118</v>
      </c>
      <c r="D37" s="21" t="s">
        <v>381</v>
      </c>
      <c r="E37" s="80" t="s">
        <v>211</v>
      </c>
      <c r="F37" s="85" t="s">
        <v>382</v>
      </c>
      <c r="G37" s="21" t="s">
        <v>383</v>
      </c>
      <c r="H37" s="21" t="s">
        <v>384</v>
      </c>
      <c r="I37" s="21" t="s">
        <v>78</v>
      </c>
      <c r="J37" s="262" t="str">
        <f t="shared" ref="J37" si="26">CONCATENATE("CW",WEEKNUM(L37,1))</f>
        <v>CW11</v>
      </c>
      <c r="K37" s="262" t="str">
        <f t="shared" ref="K37" si="27">CONCATENATE("CW",WEEKNUM(M37,1))</f>
        <v>CW20</v>
      </c>
      <c r="L37" s="109">
        <v>45366</v>
      </c>
      <c r="M37" s="109">
        <v>45429</v>
      </c>
    </row>
    <row r="38" spans="1:14" x14ac:dyDescent="0.3">
      <c r="A38" s="21" t="s">
        <v>86</v>
      </c>
      <c r="B38" s="21" t="s">
        <v>203</v>
      </c>
      <c r="C38" s="21" t="s">
        <v>118</v>
      </c>
      <c r="D38" s="21" t="s">
        <v>385</v>
      </c>
      <c r="E38" s="80" t="s">
        <v>210</v>
      </c>
      <c r="F38" s="21" t="s">
        <v>386</v>
      </c>
      <c r="G38" s="21" t="s">
        <v>387</v>
      </c>
      <c r="H38" s="21" t="s">
        <v>388</v>
      </c>
      <c r="I38" s="21" t="s">
        <v>115</v>
      </c>
      <c r="J38" s="262" t="str">
        <f t="shared" ref="J38" si="28">CONCATENATE("CW",WEEKNUM(L38,1))</f>
        <v>CW11</v>
      </c>
      <c r="K38" s="262" t="str">
        <f t="shared" ref="K38" si="29">CONCATENATE("CW",WEEKNUM(M38,1))</f>
        <v>CW20</v>
      </c>
      <c r="L38" s="109">
        <v>45366</v>
      </c>
      <c r="M38" s="109">
        <v>45429</v>
      </c>
    </row>
    <row r="39" spans="1:14" ht="28.8" x14ac:dyDescent="0.3">
      <c r="A39" s="21" t="s">
        <v>86</v>
      </c>
      <c r="B39" s="21" t="s">
        <v>203</v>
      </c>
      <c r="C39" s="21" t="s">
        <v>117</v>
      </c>
      <c r="D39" s="21" t="s">
        <v>389</v>
      </c>
      <c r="E39" s="80" t="s">
        <v>207</v>
      </c>
      <c r="F39" s="85" t="s">
        <v>294</v>
      </c>
      <c r="G39" s="21" t="s">
        <v>296</v>
      </c>
      <c r="H39" s="21" t="s">
        <v>295</v>
      </c>
      <c r="I39" s="21" t="s">
        <v>67</v>
      </c>
      <c r="J39" s="262" t="str">
        <f t="shared" ref="J39" si="30">CONCATENATE("CW",WEEKNUM(L39,1))</f>
        <v>CW11</v>
      </c>
      <c r="K39" s="262" t="str">
        <f t="shared" ref="K39" si="31">CONCATENATE("CW",WEEKNUM(M39,1))</f>
        <v>CW13</v>
      </c>
      <c r="L39" s="109">
        <v>45366</v>
      </c>
      <c r="M39" s="109">
        <v>45380</v>
      </c>
    </row>
    <row r="52" spans="10:11" x14ac:dyDescent="0.3">
      <c r="J52" s="262"/>
      <c r="K52" s="262"/>
    </row>
    <row r="53" spans="10:11" x14ac:dyDescent="0.3">
      <c r="J53" s="262"/>
      <c r="K53" s="262"/>
    </row>
    <row r="54" spans="10:11" x14ac:dyDescent="0.3">
      <c r="J54" s="262"/>
      <c r="K54" s="262"/>
    </row>
    <row r="55" spans="10:11" x14ac:dyDescent="0.3">
      <c r="J55" s="262"/>
      <c r="K55" s="262"/>
    </row>
    <row r="56" spans="10:11" x14ac:dyDescent="0.3">
      <c r="J56" s="262"/>
      <c r="K56" s="262"/>
    </row>
    <row r="57" spans="10:11" x14ac:dyDescent="0.3">
      <c r="J57" s="262"/>
      <c r="K57" s="262"/>
    </row>
    <row r="58" spans="10:11" x14ac:dyDescent="0.3">
      <c r="J58" s="262"/>
      <c r="K58" s="262"/>
    </row>
    <row r="59" spans="10:11" x14ac:dyDescent="0.3">
      <c r="J59" s="262"/>
      <c r="K59" s="262"/>
    </row>
    <row r="60" spans="10:11" x14ac:dyDescent="0.3">
      <c r="J60" s="262"/>
      <c r="K60" s="262"/>
    </row>
    <row r="61" spans="10:11" x14ac:dyDescent="0.3">
      <c r="J61" s="262"/>
      <c r="K61" s="262"/>
    </row>
    <row r="62" spans="10:11" x14ac:dyDescent="0.3">
      <c r="J62" s="262"/>
      <c r="K62" s="262"/>
    </row>
    <row r="63" spans="10:11" x14ac:dyDescent="0.3">
      <c r="J63" s="262"/>
      <c r="K63" s="262"/>
    </row>
    <row r="64" spans="10:11" x14ac:dyDescent="0.3">
      <c r="J64" s="262"/>
      <c r="K64" s="262"/>
    </row>
    <row r="65" spans="10:11" x14ac:dyDescent="0.3">
      <c r="J65" s="262"/>
      <c r="K65" s="262"/>
    </row>
    <row r="66" spans="10:11" x14ac:dyDescent="0.3">
      <c r="J66" s="262"/>
      <c r="K66" s="262"/>
    </row>
    <row r="67" spans="10:11" x14ac:dyDescent="0.3">
      <c r="J67" s="262"/>
      <c r="K67" s="262"/>
    </row>
    <row r="68" spans="10:11" x14ac:dyDescent="0.3">
      <c r="J68" s="262"/>
      <c r="K68" s="262"/>
    </row>
    <row r="69" spans="10:11" x14ac:dyDescent="0.3">
      <c r="J69" s="262"/>
      <c r="K69" s="262"/>
    </row>
    <row r="70" spans="10:11" x14ac:dyDescent="0.3">
      <c r="J70" s="262"/>
      <c r="K70" s="262"/>
    </row>
    <row r="71" spans="10:11" x14ac:dyDescent="0.3">
      <c r="J71" s="262"/>
      <c r="K71" s="262"/>
    </row>
    <row r="72" spans="10:11" x14ac:dyDescent="0.3">
      <c r="J72" s="262"/>
      <c r="K72" s="262"/>
    </row>
    <row r="73" spans="10:11" x14ac:dyDescent="0.3">
      <c r="J73" s="262"/>
      <c r="K73" s="262"/>
    </row>
    <row r="74" spans="10:11" x14ac:dyDescent="0.3">
      <c r="J74" s="262"/>
      <c r="K74" s="262"/>
    </row>
    <row r="75" spans="10:11" x14ac:dyDescent="0.3">
      <c r="J75" s="262"/>
      <c r="K75" s="262"/>
    </row>
    <row r="76" spans="10:11" x14ac:dyDescent="0.3">
      <c r="J76" s="262"/>
      <c r="K76" s="262"/>
    </row>
    <row r="77" spans="10:11" x14ac:dyDescent="0.3">
      <c r="J77" s="262"/>
      <c r="K77" s="262"/>
    </row>
    <row r="78" spans="10:11" x14ac:dyDescent="0.3">
      <c r="J78" s="262"/>
      <c r="K78" s="262"/>
    </row>
    <row r="79" spans="10:11" x14ac:dyDescent="0.3">
      <c r="J79" s="262"/>
      <c r="K79" s="262"/>
    </row>
    <row r="80" spans="10:11" x14ac:dyDescent="0.3">
      <c r="J80" s="262"/>
      <c r="K80" s="262"/>
    </row>
    <row r="81" spans="10:11" x14ac:dyDescent="0.3">
      <c r="J81" s="262"/>
      <c r="K81" s="262"/>
    </row>
    <row r="82" spans="10:11" x14ac:dyDescent="0.3">
      <c r="J82" s="262"/>
      <c r="K82" s="262"/>
    </row>
    <row r="83" spans="10:11" x14ac:dyDescent="0.3">
      <c r="J83" s="262"/>
      <c r="K83" s="262"/>
    </row>
    <row r="84" spans="10:11" x14ac:dyDescent="0.3">
      <c r="J84" s="262"/>
      <c r="K84" s="262"/>
    </row>
    <row r="85" spans="10:11" x14ac:dyDescent="0.3">
      <c r="J85" s="262"/>
      <c r="K85" s="262"/>
    </row>
    <row r="86" spans="10:11" x14ac:dyDescent="0.3">
      <c r="J86" s="262"/>
      <c r="K86" s="262"/>
    </row>
    <row r="87" spans="10:11" x14ac:dyDescent="0.3">
      <c r="J87" s="262"/>
      <c r="K87" s="262"/>
    </row>
    <row r="88" spans="10:11" x14ac:dyDescent="0.3">
      <c r="J88" s="262"/>
      <c r="K88" s="262"/>
    </row>
    <row r="89" spans="10:11" x14ac:dyDescent="0.3">
      <c r="J89" s="262"/>
      <c r="K89" s="262"/>
    </row>
    <row r="90" spans="10:11" x14ac:dyDescent="0.3">
      <c r="J90" s="262"/>
      <c r="K90" s="262"/>
    </row>
    <row r="91" spans="10:11" x14ac:dyDescent="0.3">
      <c r="J91" s="262"/>
      <c r="K91" s="262"/>
    </row>
    <row r="92" spans="10:11" x14ac:dyDescent="0.3">
      <c r="J92" s="262"/>
      <c r="K92" s="262"/>
    </row>
    <row r="93" spans="10:11" x14ac:dyDescent="0.3">
      <c r="J93" s="262"/>
      <c r="K93" s="262"/>
    </row>
    <row r="94" spans="10:11" x14ac:dyDescent="0.3">
      <c r="J94" s="262"/>
      <c r="K94" s="262"/>
    </row>
    <row r="95" spans="10:11" x14ac:dyDescent="0.3">
      <c r="J95" s="262"/>
      <c r="K95" s="262"/>
    </row>
    <row r="96" spans="10:11" x14ac:dyDescent="0.3">
      <c r="J96" s="262"/>
      <c r="K96" s="262"/>
    </row>
    <row r="97" spans="10:11" x14ac:dyDescent="0.3">
      <c r="J97" s="262"/>
      <c r="K97" s="26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0B578029BF1D4ABD351E04FB0E3FDC" ma:contentTypeVersion="17" ma:contentTypeDescription="Create a new document." ma:contentTypeScope="" ma:versionID="e943733999d229665c9f02681540478b">
  <xsd:schema xmlns:xsd="http://www.w3.org/2001/XMLSchema" xmlns:xs="http://www.w3.org/2001/XMLSchema" xmlns:p="http://schemas.microsoft.com/office/2006/metadata/properties" xmlns:ns2="f039c969-fbb8-4374-b470-6a22f471c9fd" targetNamespace="http://schemas.microsoft.com/office/2006/metadata/properties" ma:root="true" ma:fieldsID="c5b116fd6a08450840b79557f220f1b6" ns2:_="">
    <xsd:import namespace="f039c969-fbb8-4374-b470-6a22f471c9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9c969-fbb8-4374-b470-6a22f471c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EBCABF-2EED-4889-AD52-BAB63D557E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0515B-9194-4E54-9BA0-1EE52E406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39c969-fbb8-4374-b470-6a22f471c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4B3BFA-0DF7-4E73-867D-FF899F801526}">
  <ds:schemaRefs>
    <ds:schemaRef ds:uri="http://schemas.openxmlformats.org/package/2006/metadata/core-properties"/>
    <ds:schemaRef ds:uri="f039c969-fbb8-4374-b470-6a22f471c9fd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Project_Plan</vt:lpstr>
      <vt:lpstr>Team_Capacity</vt:lpstr>
      <vt:lpstr>HW_Planning</vt:lpstr>
    </vt:vector>
  </TitlesOfParts>
  <Company>Elektrobit Automotive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Stilkerich Michael</dc:creator>
  <cp:lastModifiedBy>Ramakrishna, Keerthi</cp:lastModifiedBy>
  <dcterms:created xsi:type="dcterms:W3CDTF">2014-11-25T09:50:17Z</dcterms:created>
  <dcterms:modified xsi:type="dcterms:W3CDTF">2024-03-25T17:08:45Z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0x010100770B578029BF1D4ABD351E04FB0E3FDC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Order">
    <vt:r8>4344800</vt:r8>
  </property>
</Properties>
</file>