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bojja\OneDrive\Documents\"/>
    </mc:Choice>
  </mc:AlternateContent>
  <xr:revisionPtr revIDLastSave="0" documentId="8_{EBFCE1E6-0BE7-4082-B88F-E8CE66C7D131}" xr6:coauthVersionLast="47" xr6:coauthVersionMax="47" xr10:uidLastSave="{00000000-0000-0000-0000-000000000000}"/>
  <bookViews>
    <workbookView xWindow="11424" yWindow="0" windowWidth="11712" windowHeight="12336" firstSheet="1" activeTab="3" xr2:uid="{00000000-000D-0000-FFFF-FFFF00000000}"/>
  </bookViews>
  <sheets>
    <sheet name="bike_buyers" sheetId="1" r:id="rId1"/>
    <sheet name="Working Sheet" sheetId="3" r:id="rId2"/>
    <sheet name="Pivot Table" sheetId="5" r:id="rId3"/>
    <sheet name="Dashb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<sst xmlns="http://schemas.openxmlformats.org/spreadsheetml/2006/main" count="16280" uniqueCount="51">
  <si>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</si>
  <si>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</si>
  <si>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</si>
  <si>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</si>
  <si>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</si>
  <si>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</si>
  <si>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</si>
  <si>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</si>
  <si>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</si>
  <si>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</si>
  <si>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</si>
  <si>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</si>
  <si>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</si>
  <si>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</si>
  <si>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</si>
  <si>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</si>
  <si>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</si>
  <si>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</si>
  <si>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</si>
  <si>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</si>
  <si>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</si>
  <si>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</si>
  <si>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</si>
  <si>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</si>
  <si>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</si>
  <si>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</si>
  <si>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</si>
  <si>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</si>
  <si>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</si>
  <si>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</si>
  <si>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</si>
  <si>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</si>
  <si>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</si>
  <si>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</si>
  <si>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</si>
  <si>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</si>
  <si>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</si>
  <si>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 xml:space="preserve">Married </t>
  </si>
  <si>
    <t>Male</t>
  </si>
  <si>
    <t>Female</t>
  </si>
  <si>
    <t>Age Brackets</t>
  </si>
  <si>
    <t>Row Labels</t>
  </si>
  <si>
    <t>Grand Total</t>
  </si>
  <si>
    <t>Average of Income</t>
  </si>
  <si>
    <t>Column Labels</t>
  </si>
  <si>
    <t>Count of Purchased Bike</t>
  </si>
  <si>
    <t>&gt;10 Miles</t>
  </si>
  <si>
    <t>31-54</t>
  </si>
  <si>
    <t>54+</t>
  </si>
  <si>
    <t>25-30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</si>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</sst>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7" tint="0.39997558519241921"/>
      <name val="Calibri"/>
      <family val="2"/>
      <scheme val="minor"/>
    </font>
    <font>
      <sz val="36"/>
      <color theme="1"/>
      <name val="Arial"/>
      <family val="2"/>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Border="1"/>
    <xf numFmtId="0" fontId="0" fillId="0" borderId="0" xfId="0" applyBorder="1" applyAlignment="1">
      <alignment vertical="center"/>
    </xf>
    <xf numFmtId="0" fontId="20" fillId="33" borderId="0" xfId="0" applyFont="1" applyFill="1" applyBorder="1" applyAlignment="1">
      <alignment horizontal="left" vertical="center" indent="15"/>
    </xf>
    <xf numFmtId="0" fontId="19" fillId="33" borderId="0" xfId="0" applyFont="1" applyFill="1" applyBorder="1" applyAlignment="1">
      <alignment vertical="center"/>
    </xf>
    <xf numFmtId="0" fontId="19" fillId="33" borderId="0" xfId="0" applyFont="1" applyFill="1" applyBorder="1" applyAlignment="1">
      <alignment horizontal="left" vertical="center" indent="15"/>
    </xf>
    <xf numFmtId="0" fontId="17" fillId="33" borderId="0" xfId="0" applyFont="1" applyFill="1" applyBorder="1" applyAlignment="1">
      <alignment vertical="center"/>
    </xf>
    <xf numFmtId="0" fontId="17"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Household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72-4008-88FB-3225213470F7}"/>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72-4008-88FB-3225213470F7}"/>
            </c:ext>
          </c:extLst>
        </c:ser>
        <c:dLbls>
          <c:showLegendKey val="0"/>
          <c:showVal val="0"/>
          <c:showCatName val="0"/>
          <c:showSerName val="0"/>
          <c:showPercent val="0"/>
          <c:showBubbleSize val="0"/>
        </c:dLbls>
        <c:gapWidth val="219"/>
        <c:overlap val="-27"/>
        <c:axId val="230469120"/>
        <c:axId val="1092097488"/>
      </c:barChart>
      <c:catAx>
        <c:axId val="23046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97488"/>
        <c:crosses val="autoZero"/>
        <c:auto val="1"/>
        <c:lblAlgn val="ctr"/>
        <c:lblOffset val="100"/>
        <c:noMultiLvlLbl val="0"/>
      </c:catAx>
      <c:valAx>
        <c:axId val="109209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6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71-4B43-BE4C-C274284A1468}"/>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71-4B43-BE4C-C274284A1468}"/>
            </c:ext>
          </c:extLst>
        </c:ser>
        <c:dLbls>
          <c:showLegendKey val="0"/>
          <c:showVal val="0"/>
          <c:showCatName val="0"/>
          <c:showSerName val="0"/>
          <c:showPercent val="0"/>
          <c:showBubbleSize val="0"/>
        </c:dLbls>
        <c:marker val="1"/>
        <c:smooth val="0"/>
        <c:axId val="725439632"/>
        <c:axId val="1095397296"/>
      </c:lineChart>
      <c:catAx>
        <c:axId val="72543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91653543307086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397296"/>
        <c:crosses val="autoZero"/>
        <c:auto val="1"/>
        <c:lblAlgn val="ctr"/>
        <c:lblOffset val="100"/>
        <c:noMultiLvlLbl val="0"/>
      </c:catAx>
      <c:valAx>
        <c:axId val="109539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3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25-30</c:v>
                </c:pt>
                <c:pt idx="1">
                  <c:v>31-54</c:v>
                </c:pt>
                <c:pt idx="2">
                  <c:v>54+</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95-4F3D-92E1-E635A29FBAE2}"/>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25-30</c:v>
                </c:pt>
                <c:pt idx="1">
                  <c:v>31-54</c:v>
                </c:pt>
                <c:pt idx="2">
                  <c:v>54+</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95-4F3D-92E1-E635A29FBAE2}"/>
            </c:ext>
          </c:extLst>
        </c:ser>
        <c:dLbls>
          <c:dLblPos val="t"/>
          <c:showLegendKey val="0"/>
          <c:showVal val="0"/>
          <c:showCatName val="0"/>
          <c:showSerName val="0"/>
          <c:showPercent val="0"/>
          <c:showBubbleSize val="0"/>
        </c:dLbls>
        <c:marker val="1"/>
        <c:smooth val="0"/>
        <c:axId val="1104102752"/>
        <c:axId val="1127985568"/>
      </c:lineChart>
      <c:catAx>
        <c:axId val="110410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85568"/>
        <c:crosses val="autoZero"/>
        <c:auto val="1"/>
        <c:lblAlgn val="ctr"/>
        <c:lblOffset val="100"/>
        <c:noMultiLvlLbl val="0"/>
      </c:catAx>
      <c:valAx>
        <c:axId val="112798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0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 EXCEL.xlsx]Pivot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Occupation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6"/>
            </a:solidFill>
            <a:ln>
              <a:noFill/>
            </a:ln>
            <a:effectLst/>
          </c:spPr>
          <c:invertIfNegative val="0"/>
          <c:cat>
            <c:strRef>
              <c:f>'Pivot Table'!$A$60:$A$65</c:f>
              <c:strCache>
                <c:ptCount val="5"/>
                <c:pt idx="0">
                  <c:v>Clerical</c:v>
                </c:pt>
                <c:pt idx="1">
                  <c:v>Management</c:v>
                </c:pt>
                <c:pt idx="2">
                  <c:v>Manual</c:v>
                </c:pt>
                <c:pt idx="3">
                  <c:v>Professional</c:v>
                </c:pt>
                <c:pt idx="4">
                  <c:v>Skilled Manual</c:v>
                </c:pt>
              </c:strCache>
            </c:strRef>
          </c:cat>
          <c:val>
            <c:numRef>
              <c:f>'Pivot Table'!$B$60:$B$65</c:f>
              <c:numCache>
                <c:formatCode>0</c:formatCode>
                <c:ptCount val="5"/>
                <c:pt idx="0">
                  <c:v>89</c:v>
                </c:pt>
                <c:pt idx="1">
                  <c:v>100</c:v>
                </c:pt>
                <c:pt idx="2">
                  <c:v>64</c:v>
                </c:pt>
                <c:pt idx="3">
                  <c:v>126</c:v>
                </c:pt>
                <c:pt idx="4">
                  <c:v>140</c:v>
                </c:pt>
              </c:numCache>
            </c:numRef>
          </c:val>
          <c:extLst>
            <c:ext xmlns:c16="http://schemas.microsoft.com/office/drawing/2014/chart" uri="{C3380CC4-5D6E-409C-BE32-E72D297353CC}">
              <c16:uniqueId val="{00000000-68E6-4BBC-B865-EB84B7DBAD0E}"/>
            </c:ext>
          </c:extLst>
        </c:ser>
        <c:ser>
          <c:idx val="1"/>
          <c:order val="1"/>
          <c:tx>
            <c:strRef>
              <c:f>'Pivot Table'!$C$58:$C$59</c:f>
              <c:strCache>
                <c:ptCount val="1"/>
                <c:pt idx="0">
                  <c:v>Yes</c:v>
                </c:pt>
              </c:strCache>
            </c:strRef>
          </c:tx>
          <c:spPr>
            <a:solidFill>
              <a:schemeClr val="accent5"/>
            </a:solidFill>
            <a:ln>
              <a:noFill/>
            </a:ln>
            <a:effectLst/>
          </c:spPr>
          <c:invertIfNegative val="0"/>
          <c:cat>
            <c:strRef>
              <c:f>'Pivot Table'!$A$60:$A$65</c:f>
              <c:strCache>
                <c:ptCount val="5"/>
                <c:pt idx="0">
                  <c:v>Clerical</c:v>
                </c:pt>
                <c:pt idx="1">
                  <c:v>Management</c:v>
                </c:pt>
                <c:pt idx="2">
                  <c:v>Manual</c:v>
                </c:pt>
                <c:pt idx="3">
                  <c:v>Professional</c:v>
                </c:pt>
                <c:pt idx="4">
                  <c:v>Skilled Manual</c:v>
                </c:pt>
              </c:strCache>
            </c:strRef>
          </c:cat>
          <c:val>
            <c:numRef>
              <c:f>'Pivot Table'!$C$60:$C$65</c:f>
              <c:numCache>
                <c:formatCode>0</c:formatCode>
                <c:ptCount val="5"/>
                <c:pt idx="0">
                  <c:v>88</c:v>
                </c:pt>
                <c:pt idx="1">
                  <c:v>73</c:v>
                </c:pt>
                <c:pt idx="2">
                  <c:v>55</c:v>
                </c:pt>
                <c:pt idx="3">
                  <c:v>150</c:v>
                </c:pt>
                <c:pt idx="4">
                  <c:v>115</c:v>
                </c:pt>
              </c:numCache>
            </c:numRef>
          </c:val>
          <c:extLst>
            <c:ext xmlns:c16="http://schemas.microsoft.com/office/drawing/2014/chart" uri="{C3380CC4-5D6E-409C-BE32-E72D297353CC}">
              <c16:uniqueId val="{00000003-68E6-4BBC-B865-EB84B7DBAD0E}"/>
            </c:ext>
          </c:extLst>
        </c:ser>
        <c:dLbls>
          <c:showLegendKey val="0"/>
          <c:showVal val="0"/>
          <c:showCatName val="0"/>
          <c:showSerName val="0"/>
          <c:showPercent val="0"/>
          <c:showBubbleSize val="0"/>
        </c:dLbls>
        <c:gapWidth val="219"/>
        <c:overlap val="-27"/>
        <c:axId val="230471040"/>
        <c:axId val="948416048"/>
      </c:barChart>
      <c:catAx>
        <c:axId val="23047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16048"/>
        <c:crosses val="autoZero"/>
        <c:auto val="1"/>
        <c:lblAlgn val="ctr"/>
        <c:lblOffset val="100"/>
        <c:noMultiLvlLbl val="0"/>
      </c:catAx>
      <c:valAx>
        <c:axId val="948416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7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 EXCEL.xlsx]Pivot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Household</a:t>
            </a:r>
            <a:endParaRPr lang="en-IN"/>
          </a:p>
        </c:rich>
      </c:tx>
      <c:layout>
        <c:manualLayout>
          <c:xMode val="edge"/>
          <c:yMode val="edge"/>
          <c:x val="0.26130366942992217"/>
          <c:y val="2.0745081945899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5517507296581"/>
          <c:y val="0.20412793215058103"/>
          <c:w val="0.75847601430448797"/>
          <c:h val="0.55415766488383322"/>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B35-4694-ACE7-22855886A0BF}"/>
            </c:ext>
          </c:extLst>
        </c:ser>
        <c:ser>
          <c:idx val="1"/>
          <c:order val="1"/>
          <c:tx>
            <c:strRef>
              <c:f>'Pivot Table'!$C$3:$C$4</c:f>
              <c:strCache>
                <c:ptCount val="1"/>
                <c:pt idx="0">
                  <c:v>Yes</c:v>
                </c:pt>
              </c:strCache>
            </c:strRef>
          </c:tx>
          <c:spPr>
            <a:solidFill>
              <a:schemeClr val="accent5"/>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B35-4694-ACE7-22855886A0BF}"/>
            </c:ext>
          </c:extLst>
        </c:ser>
        <c:dLbls>
          <c:dLblPos val="outEnd"/>
          <c:showLegendKey val="0"/>
          <c:showVal val="1"/>
          <c:showCatName val="0"/>
          <c:showSerName val="0"/>
          <c:showPercent val="0"/>
          <c:showBubbleSize val="0"/>
        </c:dLbls>
        <c:gapWidth val="219"/>
        <c:overlap val="-27"/>
        <c:axId val="230469120"/>
        <c:axId val="1092097488"/>
      </c:barChart>
      <c:catAx>
        <c:axId val="230469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097488"/>
        <c:crosses val="autoZero"/>
        <c:auto val="1"/>
        <c:lblAlgn val="ctr"/>
        <c:lblOffset val="100"/>
        <c:noMultiLvlLbl val="0"/>
      </c:catAx>
      <c:valAx>
        <c:axId val="1092097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6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29442021109996214"/>
          <c:y val="9.7645744092738976E-2"/>
          <c:w val="0.37323677885696577"/>
          <c:h val="0.108686423672229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6309836867057235"/>
          <c:y val="7.9447326939250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16-4232-92A4-004A5DDB1C15}"/>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16-4232-92A4-004A5DDB1C15}"/>
            </c:ext>
          </c:extLst>
        </c:ser>
        <c:dLbls>
          <c:dLblPos val="t"/>
          <c:showLegendKey val="0"/>
          <c:showVal val="1"/>
          <c:showCatName val="0"/>
          <c:showSerName val="0"/>
          <c:showPercent val="0"/>
          <c:showBubbleSize val="0"/>
        </c:dLbls>
        <c:marker val="1"/>
        <c:smooth val="0"/>
        <c:axId val="725439632"/>
        <c:axId val="1095397296"/>
      </c:lineChart>
      <c:catAx>
        <c:axId val="72543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916530059136025"/>
              <c:y val="0.837795068629362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397296"/>
        <c:crosses val="autoZero"/>
        <c:auto val="1"/>
        <c:lblAlgn val="ctr"/>
        <c:lblOffset val="100"/>
        <c:noMultiLvlLbl val="0"/>
      </c:catAx>
      <c:valAx>
        <c:axId val="109539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3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 EXCEL.xlsx]Pivot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layout>
        <c:manualLayout>
          <c:xMode val="edge"/>
          <c:yMode val="edge"/>
          <c:x val="0.3460815869847319"/>
          <c:y val="3.151487332434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25-30</c:v>
                </c:pt>
                <c:pt idx="1">
                  <c:v>31-54</c:v>
                </c:pt>
                <c:pt idx="2">
                  <c:v>54+</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A9-478B-8B96-9A693A3988D5}"/>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Table'!$A$42:$A$45</c:f>
              <c:strCache>
                <c:ptCount val="3"/>
                <c:pt idx="0">
                  <c:v>25-30</c:v>
                </c:pt>
                <c:pt idx="1">
                  <c:v>31-54</c:v>
                </c:pt>
                <c:pt idx="2">
                  <c:v>54+</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DA9-478B-8B96-9A693A3988D5}"/>
            </c:ext>
          </c:extLst>
        </c:ser>
        <c:dLbls>
          <c:dLblPos val="t"/>
          <c:showLegendKey val="0"/>
          <c:showVal val="1"/>
          <c:showCatName val="0"/>
          <c:showSerName val="0"/>
          <c:showPercent val="0"/>
          <c:showBubbleSize val="0"/>
        </c:dLbls>
        <c:marker val="1"/>
        <c:smooth val="0"/>
        <c:axId val="1104102752"/>
        <c:axId val="1127985568"/>
      </c:lineChart>
      <c:catAx>
        <c:axId val="110410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85568"/>
        <c:crosses val="autoZero"/>
        <c:auto val="1"/>
        <c:lblAlgn val="ctr"/>
        <c:lblOffset val="100"/>
        <c:noMultiLvlLbl val="0"/>
      </c:catAx>
      <c:valAx>
        <c:axId val="112798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0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 EXCEL.xlsx]Pivot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Occupation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6"/>
            </a:solidFill>
            <a:ln>
              <a:noFill/>
            </a:ln>
            <a:effectLst/>
          </c:spPr>
          <c:invertIfNegative val="0"/>
          <c:cat>
            <c:strRef>
              <c:f>'Pivot Table'!$A$60:$A$65</c:f>
              <c:strCache>
                <c:ptCount val="5"/>
                <c:pt idx="0">
                  <c:v>Clerical</c:v>
                </c:pt>
                <c:pt idx="1">
                  <c:v>Management</c:v>
                </c:pt>
                <c:pt idx="2">
                  <c:v>Manual</c:v>
                </c:pt>
                <c:pt idx="3">
                  <c:v>Professional</c:v>
                </c:pt>
                <c:pt idx="4">
                  <c:v>Skilled Manual</c:v>
                </c:pt>
              </c:strCache>
            </c:strRef>
          </c:cat>
          <c:val>
            <c:numRef>
              <c:f>'Pivot Table'!$B$60:$B$65</c:f>
              <c:numCache>
                <c:formatCode>0</c:formatCode>
                <c:ptCount val="5"/>
                <c:pt idx="0">
                  <c:v>89</c:v>
                </c:pt>
                <c:pt idx="1">
                  <c:v>100</c:v>
                </c:pt>
                <c:pt idx="2">
                  <c:v>64</c:v>
                </c:pt>
                <c:pt idx="3">
                  <c:v>126</c:v>
                </c:pt>
                <c:pt idx="4">
                  <c:v>140</c:v>
                </c:pt>
              </c:numCache>
            </c:numRef>
          </c:val>
          <c:extLst>
            <c:ext xmlns:c16="http://schemas.microsoft.com/office/drawing/2014/chart" uri="{C3380CC4-5D6E-409C-BE32-E72D297353CC}">
              <c16:uniqueId val="{00000000-B634-473D-974B-A36EC443C104}"/>
            </c:ext>
          </c:extLst>
        </c:ser>
        <c:ser>
          <c:idx val="1"/>
          <c:order val="1"/>
          <c:tx>
            <c:strRef>
              <c:f>'Pivot Table'!$C$58:$C$59</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Table'!$A$60:$A$65</c:f>
              <c:strCache>
                <c:ptCount val="5"/>
                <c:pt idx="0">
                  <c:v>Clerical</c:v>
                </c:pt>
                <c:pt idx="1">
                  <c:v>Management</c:v>
                </c:pt>
                <c:pt idx="2">
                  <c:v>Manual</c:v>
                </c:pt>
                <c:pt idx="3">
                  <c:v>Professional</c:v>
                </c:pt>
                <c:pt idx="4">
                  <c:v>Skilled Manual</c:v>
                </c:pt>
              </c:strCache>
            </c:strRef>
          </c:cat>
          <c:val>
            <c:numRef>
              <c:f>'Pivot Table'!$C$60:$C$65</c:f>
              <c:numCache>
                <c:formatCode>0</c:formatCode>
                <c:ptCount val="5"/>
                <c:pt idx="0">
                  <c:v>88</c:v>
                </c:pt>
                <c:pt idx="1">
                  <c:v>73</c:v>
                </c:pt>
                <c:pt idx="2">
                  <c:v>55</c:v>
                </c:pt>
                <c:pt idx="3">
                  <c:v>150</c:v>
                </c:pt>
                <c:pt idx="4">
                  <c:v>115</c:v>
                </c:pt>
              </c:numCache>
            </c:numRef>
          </c:val>
          <c:extLst>
            <c:ext xmlns:c16="http://schemas.microsoft.com/office/drawing/2014/chart" uri="{C3380CC4-5D6E-409C-BE32-E72D297353CC}">
              <c16:uniqueId val="{00000002-B634-473D-974B-A36EC443C104}"/>
            </c:ext>
          </c:extLst>
        </c:ser>
        <c:dLbls>
          <c:showLegendKey val="0"/>
          <c:showVal val="0"/>
          <c:showCatName val="0"/>
          <c:showSerName val="0"/>
          <c:showPercent val="0"/>
          <c:showBubbleSize val="0"/>
        </c:dLbls>
        <c:gapWidth val="219"/>
        <c:axId val="230471040"/>
        <c:axId val="948416048"/>
      </c:barChart>
      <c:catAx>
        <c:axId val="23047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416048"/>
        <c:crosses val="autoZero"/>
        <c:auto val="1"/>
        <c:lblAlgn val="ctr"/>
        <c:lblOffset val="100"/>
        <c:noMultiLvlLbl val="0"/>
      </c:catAx>
      <c:valAx>
        <c:axId val="948416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47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7619</xdr:colOff>
      <xdr:row>1</xdr:row>
      <xdr:rowOff>7620</xdr:rowOff>
    </xdr:from>
    <xdr:to>
      <xdr:col>13</xdr:col>
      <xdr:colOff>9770</xdr:colOff>
      <xdr:row>13</xdr:row>
      <xdr:rowOff>178904</xdr:rowOff>
    </xdr:to>
    <xdr:graphicFrame macro="">
      <xdr:nvGraphicFramePr>
        <xdr:cNvPr id="2" name="Chart 1">
          <a:extLst>
            <a:ext uri="{FF2B5EF4-FFF2-40B4-BE49-F238E27FC236}">
              <a16:creationId xmlns:a16="http://schemas.microsoft.com/office/drawing/2014/main" id="{CCB13510-4CF8-9187-A4E5-6CC913C2B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977</xdr:rowOff>
    </xdr:from>
    <xdr:to>
      <xdr:col>13</xdr:col>
      <xdr:colOff>9769</xdr:colOff>
      <xdr:row>33</xdr:row>
      <xdr:rowOff>175846</xdr:rowOff>
    </xdr:to>
    <xdr:graphicFrame macro="">
      <xdr:nvGraphicFramePr>
        <xdr:cNvPr id="3" name="Chart 2">
          <a:extLst>
            <a:ext uri="{FF2B5EF4-FFF2-40B4-BE49-F238E27FC236}">
              <a16:creationId xmlns:a16="http://schemas.microsoft.com/office/drawing/2014/main" id="{0C1FD436-ECB7-74C2-BD91-F4F591176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9768</xdr:colOff>
      <xdr:row>38</xdr:row>
      <xdr:rowOff>176822</xdr:rowOff>
    </xdr:from>
    <xdr:to>
      <xdr:col>12</xdr:col>
      <xdr:colOff>605691</xdr:colOff>
      <xdr:row>53</xdr:row>
      <xdr:rowOff>185615</xdr:rowOff>
    </xdr:to>
    <xdr:graphicFrame macro="">
      <xdr:nvGraphicFramePr>
        <xdr:cNvPr id="4" name="Chart 3">
          <a:extLst>
            <a:ext uri="{FF2B5EF4-FFF2-40B4-BE49-F238E27FC236}">
              <a16:creationId xmlns:a16="http://schemas.microsoft.com/office/drawing/2014/main" id="{556A4B0C-7B35-F6AD-19C5-11C118FB9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1533524</xdr:colOff>
      <xdr:row>57</xdr:row>
      <xdr:rowOff>0</xdr:rowOff>
    </xdr:from>
    <xdr:to>
      <xdr:col>12</xdr:col>
      <xdr:colOff>638174</xdr:colOff>
      <xdr:row>72</xdr:row>
      <xdr:rowOff>28575</xdr:rowOff>
    </xdr:to>
    <xdr:graphicFrame macro="">
      <xdr:nvGraphicFramePr>
        <xdr:cNvPr id="5" name="Chart 4">
          <a:extLst>
            <a:ext uri="{FF2B5EF4-FFF2-40B4-BE49-F238E27FC236}">
              <a16:creationId xmlns:a16="http://schemas.microsoft.com/office/drawing/2014/main" id="{A5175009-B540-B5D9-9622-B505C5B79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xdr:colOff>
      <xdr:row>1</xdr:row>
      <xdr:rowOff>11824</xdr:rowOff>
    </xdr:from>
    <xdr:to>
      <xdr:col>12</xdr:col>
      <xdr:colOff>39414</xdr:colOff>
      <xdr:row>20</xdr:row>
      <xdr:rowOff>4379</xdr:rowOff>
    </xdr:to>
    <xdr:graphicFrame macro="">
      <xdr:nvGraphicFramePr>
        <xdr:cNvPr id="2" name="Chart 1">
          <a:extLst>
            <a:ext uri="{FF2B5EF4-FFF2-40B4-BE49-F238E27FC236}">
              <a16:creationId xmlns:a16="http://schemas.microsoft.com/office/drawing/2014/main" id="{6A4F6B9D-9A4B-4972-8B85-84D8C044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8757</xdr:colOff>
      <xdr:row>20</xdr:row>
      <xdr:rowOff>4379</xdr:rowOff>
    </xdr:from>
    <xdr:to>
      <xdr:col>19</xdr:col>
      <xdr:colOff>0</xdr:colOff>
      <xdr:row>38</xdr:row>
      <xdr:rowOff>166253</xdr:rowOff>
    </xdr:to>
    <xdr:graphicFrame macro="">
      <xdr:nvGraphicFramePr>
        <xdr:cNvPr id="3" name="Chart 2">
          <a:extLst>
            <a:ext uri="{FF2B5EF4-FFF2-40B4-BE49-F238E27FC236}">
              <a16:creationId xmlns:a16="http://schemas.microsoft.com/office/drawing/2014/main" id="{97599E4E-94F4-4497-946E-CE50FF123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39414</xdr:colOff>
      <xdr:row>1</xdr:row>
      <xdr:rowOff>7621</xdr:rowOff>
    </xdr:from>
    <xdr:to>
      <xdr:col>19</xdr:col>
      <xdr:colOff>0</xdr:colOff>
      <xdr:row>20</xdr:row>
      <xdr:rowOff>0</xdr:rowOff>
    </xdr:to>
    <xdr:graphicFrame macro="">
      <xdr:nvGraphicFramePr>
        <xdr:cNvPr id="4" name="Chart 3">
          <a:extLst>
            <a:ext uri="{FF2B5EF4-FFF2-40B4-BE49-F238E27FC236}">
              <a16:creationId xmlns:a16="http://schemas.microsoft.com/office/drawing/2014/main" id="{502B9B1B-7901-441A-A7C5-642415BB9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0</xdr:rowOff>
    </xdr:from>
    <xdr:to>
      <xdr:col>3</xdr:col>
      <xdr:colOff>602410</xdr:colOff>
      <xdr:row>11</xdr:row>
      <xdr:rowOff>168914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A7BBE5-44F0-9ABF-D00F-949428B81A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2886"/>
              <a:ext cx="2431210" cy="2019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8757</xdr:colOff>
      <xdr:row>13</xdr:row>
      <xdr:rowOff>0</xdr:rowOff>
    </xdr:from>
    <xdr:to>
      <xdr:col>4</xdr:col>
      <xdr:colOff>8757</xdr:colOff>
      <xdr:row>29</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D7E67C4-C92A-8802-F7F9-4D261AE302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57" y="2993571"/>
              <a:ext cx="2438400" cy="2960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8757</xdr:colOff>
      <xdr:row>29</xdr:row>
      <xdr:rowOff>178738</xdr:rowOff>
    </xdr:from>
    <xdr:to>
      <xdr:col>4</xdr:col>
      <xdr:colOff>13165</xdr:colOff>
      <xdr:row>55</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50DAC7E-392D-A723-0323-83075B7409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57" y="6133224"/>
              <a:ext cx="2442808" cy="4632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8757</xdr:colOff>
      <xdr:row>38</xdr:row>
      <xdr:rowOff>166253</xdr:rowOff>
    </xdr:from>
    <xdr:to>
      <xdr:col>19</xdr:col>
      <xdr:colOff>0</xdr:colOff>
      <xdr:row>55</xdr:row>
      <xdr:rowOff>0</xdr:rowOff>
    </xdr:to>
    <xdr:graphicFrame macro="">
      <xdr:nvGraphicFramePr>
        <xdr:cNvPr id="8" name="Chart 7">
          <a:extLst>
            <a:ext uri="{FF2B5EF4-FFF2-40B4-BE49-F238E27FC236}">
              <a16:creationId xmlns:a16="http://schemas.microsoft.com/office/drawing/2014/main" id="{455E8E7F-1D8B-4ACC-B285-320AC7EAE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 reddy" refreshedDate="45272.848128124999" createdVersion="8" refreshedVersion="8" minRefreshableVersion="3" recordCount="1000" xr:uid="{9B835A19-19BD-4114-BE37-A866B28472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31-54"/>
        <s v="54+"/>
        <s v="25-30"/>
        <s v="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339816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46108-CE44-4807-ACC7-24649F1D9F4D}"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8:D65"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5">
    <chartFormat chart="6"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CC1B59-9B44-4B75-82D2-B751F60C59EF}"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3"/>
        <item x="2"/>
        <item x="0"/>
        <item x="1"/>
        <item m="1" x="6"/>
        <item m="1" x="4"/>
        <item m="1" x="5"/>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14D3B7-110B-44C5-BF1F-2E45EDCD5B3E}"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CDAC2B-818A-420E-BCCD-F68FF895860D}"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39EE2B-E55D-434C-8A13-98E43D608B6C}" sourceName="Marital Status">
  <pivotTables>
    <pivotTable tabId="5" name="PivotTable1"/>
    <pivotTable tabId="5" name="PivotTable3"/>
    <pivotTable tabId="5" name="PivotTable4"/>
    <pivotTable tabId="5" name="PivotTable5"/>
  </pivotTables>
  <data>
    <tabular pivotCacheId="3398166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3D32B4-29FE-4628-B5C2-5EF1645359EF}" sourceName="Region">
  <pivotTables>
    <pivotTable tabId="5" name="PivotTable1"/>
    <pivotTable tabId="5" name="PivotTable3"/>
    <pivotTable tabId="5" name="PivotTable4"/>
    <pivotTable tabId="5" name="PivotTable5"/>
  </pivotTables>
  <data>
    <tabular pivotCacheId="3398166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13700C-D7C7-47E8-BC54-200E2EF8BFAE}" sourceName="Education">
  <pivotTables>
    <pivotTable tabId="5" name="PivotTable1"/>
    <pivotTable tabId="5" name="PivotTable3"/>
    <pivotTable tabId="5" name="PivotTable4"/>
    <pivotTable tabId="5" name="PivotTable5"/>
  </pivotTables>
  <data>
    <tabular pivotCacheId="33981667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7AA75A-1089-4482-BC63-F5718C873BDC}" cache="Slicer_Marital_Status" caption="Marital Status" rowHeight="756000"/>
  <slicer name="Region" xr10:uid="{5612991C-6ADD-486E-99D1-9D2D16B98E18}" cache="Slicer_Region" caption="Region" rowHeight="792000"/>
  <slicer name="Education" xr10:uid="{A5FEE717-B5AE-4E10-999A-228FCAB6DC81}" cache="Slicer_Education" caption="Education" rowHeight="79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2" sqref="B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1E731-4A04-458D-80CE-57BB75068494}">
  <dimension ref="A1:N1001"/>
  <sheetViews>
    <sheetView topLeftCell="AK1" workbookViewId="0">
      <selection activeCell="M2" sqref="M2"/>
    </sheetView>
  </sheetViews>
  <sheetFormatPr defaultColWidth="11.88671875" defaultRowHeight="14.4" x14ac:dyDescent="0.3"/>
  <cols>
    <col min="2" max="2" width="14.5546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_xlfn.IFS(L2&lt;31,"25-30",L2&gt;54,"54+",L2&lt;=54,"31-54")</f>
        <v>31-54</v>
      </c>
      <c r="N2" t="s">
        <v>18</v>
      </c>
    </row>
    <row r="3" spans="1:14" x14ac:dyDescent="0.3">
      <c r="A3">
        <v>24107</v>
      </c>
      <c r="B3" t="s">
        <v>37</v>
      </c>
      <c r="C3" t="s">
        <v>38</v>
      </c>
      <c r="D3" s="3">
        <v>30000</v>
      </c>
      <c r="E3">
        <v>3</v>
      </c>
      <c r="F3" t="s">
        <v>19</v>
      </c>
      <c r="G3" t="s">
        <v>20</v>
      </c>
      <c r="H3" t="s">
        <v>15</v>
      </c>
      <c r="I3">
        <v>1</v>
      </c>
      <c r="J3" t="s">
        <v>16</v>
      </c>
      <c r="K3" t="s">
        <v>17</v>
      </c>
      <c r="L3">
        <v>43</v>
      </c>
      <c r="M3" t="str">
        <f t="shared" ref="M3:M66" si="0">_xlfn.IFS(L3&lt;31,"25-30",L3&gt;54,"54+",L3&lt;=54,"31-54")</f>
        <v>31-54</v>
      </c>
      <c r="N3" t="s">
        <v>18</v>
      </c>
    </row>
    <row r="4" spans="1:14" x14ac:dyDescent="0.3">
      <c r="A4">
        <v>14177</v>
      </c>
      <c r="B4" t="s">
        <v>37</v>
      </c>
      <c r="C4" t="s">
        <v>38</v>
      </c>
      <c r="D4" s="3">
        <v>80000</v>
      </c>
      <c r="E4">
        <v>5</v>
      </c>
      <c r="F4" t="s">
        <v>19</v>
      </c>
      <c r="G4" t="s">
        <v>21</v>
      </c>
      <c r="H4" t="s">
        <v>18</v>
      </c>
      <c r="I4">
        <v>2</v>
      </c>
      <c r="J4" t="s">
        <v>22</v>
      </c>
      <c r="K4" t="s">
        <v>17</v>
      </c>
      <c r="L4">
        <v>60</v>
      </c>
      <c r="M4" t="str">
        <f t="shared" si="0"/>
        <v>54+</v>
      </c>
      <c r="N4" t="s">
        <v>18</v>
      </c>
    </row>
    <row r="5" spans="1:14" x14ac:dyDescent="0.3">
      <c r="A5">
        <v>24381</v>
      </c>
      <c r="B5" t="s">
        <v>36</v>
      </c>
      <c r="C5" t="s">
        <v>38</v>
      </c>
      <c r="D5" s="3">
        <v>70000</v>
      </c>
      <c r="E5">
        <v>0</v>
      </c>
      <c r="F5" t="s">
        <v>13</v>
      </c>
      <c r="G5" t="s">
        <v>21</v>
      </c>
      <c r="H5" t="s">
        <v>15</v>
      </c>
      <c r="I5">
        <v>1</v>
      </c>
      <c r="J5" t="s">
        <v>23</v>
      </c>
      <c r="K5" t="s">
        <v>24</v>
      </c>
      <c r="L5">
        <v>41</v>
      </c>
      <c r="M5" t="str">
        <f t="shared" si="0"/>
        <v>31-54</v>
      </c>
      <c r="N5" t="s">
        <v>15</v>
      </c>
    </row>
    <row r="6" spans="1:14" x14ac:dyDescent="0.3">
      <c r="A6">
        <v>25597</v>
      </c>
      <c r="B6" t="s">
        <v>36</v>
      </c>
      <c r="C6" t="s">
        <v>38</v>
      </c>
      <c r="D6" s="3">
        <v>30000</v>
      </c>
      <c r="E6">
        <v>0</v>
      </c>
      <c r="F6" t="s">
        <v>13</v>
      </c>
      <c r="G6" t="s">
        <v>20</v>
      </c>
      <c r="H6" t="s">
        <v>18</v>
      </c>
      <c r="I6">
        <v>0</v>
      </c>
      <c r="J6" t="s">
        <v>16</v>
      </c>
      <c r="K6" t="s">
        <v>17</v>
      </c>
      <c r="L6">
        <v>36</v>
      </c>
      <c r="M6" t="str">
        <f t="shared" si="0"/>
        <v>31-54</v>
      </c>
      <c r="N6" t="s">
        <v>15</v>
      </c>
    </row>
    <row r="7" spans="1:14" x14ac:dyDescent="0.3">
      <c r="A7">
        <v>13507</v>
      </c>
      <c r="B7" t="s">
        <v>37</v>
      </c>
      <c r="C7" t="s">
        <v>39</v>
      </c>
      <c r="D7" s="3">
        <v>10000</v>
      </c>
      <c r="E7">
        <v>2</v>
      </c>
      <c r="F7" t="s">
        <v>19</v>
      </c>
      <c r="G7" t="s">
        <v>25</v>
      </c>
      <c r="H7" t="s">
        <v>15</v>
      </c>
      <c r="I7">
        <v>0</v>
      </c>
      <c r="J7" t="s">
        <v>26</v>
      </c>
      <c r="K7" t="s">
        <v>17</v>
      </c>
      <c r="L7">
        <v>50</v>
      </c>
      <c r="M7" t="str">
        <f t="shared" si="0"/>
        <v>31-54</v>
      </c>
      <c r="N7" t="s">
        <v>18</v>
      </c>
    </row>
    <row r="8" spans="1:14" x14ac:dyDescent="0.3">
      <c r="A8">
        <v>27974</v>
      </c>
      <c r="B8" t="s">
        <v>36</v>
      </c>
      <c r="C8" t="s">
        <v>38</v>
      </c>
      <c r="D8" s="3">
        <v>160000</v>
      </c>
      <c r="E8">
        <v>2</v>
      </c>
      <c r="F8" t="s">
        <v>27</v>
      </c>
      <c r="G8" t="s">
        <v>28</v>
      </c>
      <c r="H8" t="s">
        <v>15</v>
      </c>
      <c r="I8">
        <v>4</v>
      </c>
      <c r="J8" t="s">
        <v>16</v>
      </c>
      <c r="K8" t="s">
        <v>24</v>
      </c>
      <c r="L8">
        <v>33</v>
      </c>
      <c r="M8" t="str">
        <f t="shared" si="0"/>
        <v>31-54</v>
      </c>
      <c r="N8" t="s">
        <v>15</v>
      </c>
    </row>
    <row r="9" spans="1:14" x14ac:dyDescent="0.3">
      <c r="A9">
        <v>19364</v>
      </c>
      <c r="B9" t="s">
        <v>37</v>
      </c>
      <c r="C9" t="s">
        <v>38</v>
      </c>
      <c r="D9" s="3">
        <v>40000</v>
      </c>
      <c r="E9">
        <v>1</v>
      </c>
      <c r="F9" t="s">
        <v>13</v>
      </c>
      <c r="G9" t="s">
        <v>14</v>
      </c>
      <c r="H9" t="s">
        <v>15</v>
      </c>
      <c r="I9">
        <v>0</v>
      </c>
      <c r="J9" t="s">
        <v>16</v>
      </c>
      <c r="K9" t="s">
        <v>17</v>
      </c>
      <c r="L9">
        <v>43</v>
      </c>
      <c r="M9" t="str">
        <f t="shared" si="0"/>
        <v>31-54</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54+</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31-54</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31-54</v>
      </c>
      <c r="N12" t="s">
        <v>15</v>
      </c>
    </row>
    <row r="13" spans="1:14" x14ac:dyDescent="0.3">
      <c r="A13">
        <v>12697</v>
      </c>
      <c r="B13" t="s">
        <v>36</v>
      </c>
      <c r="C13" t="s">
        <v>39</v>
      </c>
      <c r="D13" s="3">
        <v>90000</v>
      </c>
      <c r="E13">
        <v>0</v>
      </c>
      <c r="F13" t="s">
        <v>13</v>
      </c>
      <c r="G13" t="s">
        <v>21</v>
      </c>
      <c r="H13" t="s">
        <v>18</v>
      </c>
      <c r="I13">
        <v>4</v>
      </c>
      <c r="J13" t="s">
        <v>46</v>
      </c>
      <c r="K13" t="s">
        <v>24</v>
      </c>
      <c r="L13">
        <v>36</v>
      </c>
      <c r="M13" t="str">
        <f t="shared" si="0"/>
        <v>31-54</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54+</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31-54</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31-54</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31-54</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54+</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31-54</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31-54</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54+</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31-54</v>
      </c>
      <c r="N22" t="s">
        <v>15</v>
      </c>
    </row>
    <row r="23" spans="1:14" x14ac:dyDescent="0.3">
      <c r="A23">
        <v>21564</v>
      </c>
      <c r="B23" t="s">
        <v>36</v>
      </c>
      <c r="C23" t="s">
        <v>39</v>
      </c>
      <c r="D23" s="3">
        <v>80000</v>
      </c>
      <c r="E23">
        <v>0</v>
      </c>
      <c r="F23" t="s">
        <v>13</v>
      </c>
      <c r="G23" t="s">
        <v>21</v>
      </c>
      <c r="H23" t="s">
        <v>15</v>
      </c>
      <c r="I23">
        <v>4</v>
      </c>
      <c r="J23" t="s">
        <v>46</v>
      </c>
      <c r="K23" t="s">
        <v>24</v>
      </c>
      <c r="L23">
        <v>35</v>
      </c>
      <c r="M23" t="str">
        <f t="shared" si="0"/>
        <v>31-54</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31-54</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54+</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31-54</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54+</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25-30</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31-54</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31-54</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31-54</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54+</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25-30</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31-54</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31-54</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54+</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31-54</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31-54</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25-30</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25-30</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31-54</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31-54</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54+</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31-54</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31-54</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31-54</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54+</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31-54</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31-54</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31-54</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31-54</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25-30</v>
      </c>
      <c r="N52" t="s">
        <v>18</v>
      </c>
    </row>
    <row r="53" spans="1:14" x14ac:dyDescent="0.3">
      <c r="A53">
        <v>20619</v>
      </c>
      <c r="B53" t="s">
        <v>36</v>
      </c>
      <c r="C53" t="s">
        <v>38</v>
      </c>
      <c r="D53" s="3">
        <v>80000</v>
      </c>
      <c r="E53">
        <v>0</v>
      </c>
      <c r="F53" t="s">
        <v>13</v>
      </c>
      <c r="G53" t="s">
        <v>21</v>
      </c>
      <c r="H53" t="s">
        <v>18</v>
      </c>
      <c r="I53">
        <v>4</v>
      </c>
      <c r="J53" t="s">
        <v>46</v>
      </c>
      <c r="K53" t="s">
        <v>24</v>
      </c>
      <c r="L53">
        <v>35</v>
      </c>
      <c r="M53" t="str">
        <f t="shared" si="0"/>
        <v>31-54</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54+</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54+</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31-54</v>
      </c>
      <c r="N56" t="s">
        <v>18</v>
      </c>
    </row>
    <row r="57" spans="1:14" x14ac:dyDescent="0.3">
      <c r="A57">
        <v>28906</v>
      </c>
      <c r="B57" t="s">
        <v>37</v>
      </c>
      <c r="C57" t="s">
        <v>38</v>
      </c>
      <c r="D57" s="3">
        <v>80000</v>
      </c>
      <c r="E57">
        <v>4</v>
      </c>
      <c r="F57" t="s">
        <v>27</v>
      </c>
      <c r="G57" t="s">
        <v>21</v>
      </c>
      <c r="H57" t="s">
        <v>15</v>
      </c>
      <c r="I57">
        <v>2</v>
      </c>
      <c r="J57" t="s">
        <v>46</v>
      </c>
      <c r="K57" t="s">
        <v>17</v>
      </c>
      <c r="L57">
        <v>54</v>
      </c>
      <c r="M57" t="str">
        <f t="shared" si="0"/>
        <v>31-54</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31-54</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54+</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31-54</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31-54</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31-54</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31-54</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31-54</v>
      </c>
      <c r="N64" t="s">
        <v>15</v>
      </c>
    </row>
    <row r="65" spans="1:14" x14ac:dyDescent="0.3">
      <c r="A65">
        <v>16185</v>
      </c>
      <c r="B65" t="s">
        <v>36</v>
      </c>
      <c r="C65" t="s">
        <v>38</v>
      </c>
      <c r="D65" s="3">
        <v>60000</v>
      </c>
      <c r="E65">
        <v>4</v>
      </c>
      <c r="F65" t="s">
        <v>13</v>
      </c>
      <c r="G65" t="s">
        <v>21</v>
      </c>
      <c r="H65" t="s">
        <v>15</v>
      </c>
      <c r="I65">
        <v>3</v>
      </c>
      <c r="J65" t="s">
        <v>46</v>
      </c>
      <c r="K65" t="s">
        <v>24</v>
      </c>
      <c r="L65">
        <v>41</v>
      </c>
      <c r="M65" t="str">
        <f t="shared" si="0"/>
        <v>31-54</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31-54</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_xlfn.IFS(L67&lt;31,"25-30",L67&gt;54,"54+",L67&lt;=54,"31-54")</f>
        <v>54+</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31-54</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31-54</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31-54</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25-30</v>
      </c>
      <c r="N71" t="s">
        <v>18</v>
      </c>
    </row>
    <row r="72" spans="1:14" x14ac:dyDescent="0.3">
      <c r="A72">
        <v>14238</v>
      </c>
      <c r="B72" t="s">
        <v>37</v>
      </c>
      <c r="C72" t="s">
        <v>38</v>
      </c>
      <c r="D72" s="3">
        <v>120000</v>
      </c>
      <c r="E72">
        <v>0</v>
      </c>
      <c r="F72" t="s">
        <v>29</v>
      </c>
      <c r="G72" t="s">
        <v>21</v>
      </c>
      <c r="H72" t="s">
        <v>15</v>
      </c>
      <c r="I72">
        <v>4</v>
      </c>
      <c r="J72" t="s">
        <v>46</v>
      </c>
      <c r="K72" t="s">
        <v>24</v>
      </c>
      <c r="L72">
        <v>36</v>
      </c>
      <c r="M72" t="str">
        <f t="shared" si="1"/>
        <v>31-54</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31-54</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31-54</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31-54</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54+</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31-54</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25-30</v>
      </c>
      <c r="N78" t="s">
        <v>18</v>
      </c>
    </row>
    <row r="79" spans="1:14" x14ac:dyDescent="0.3">
      <c r="A79">
        <v>27969</v>
      </c>
      <c r="B79" t="s">
        <v>37</v>
      </c>
      <c r="C79" t="s">
        <v>38</v>
      </c>
      <c r="D79" s="3">
        <v>80000</v>
      </c>
      <c r="E79">
        <v>0</v>
      </c>
      <c r="F79" t="s">
        <v>13</v>
      </c>
      <c r="G79" t="s">
        <v>21</v>
      </c>
      <c r="H79" t="s">
        <v>15</v>
      </c>
      <c r="I79">
        <v>2</v>
      </c>
      <c r="J79" t="s">
        <v>46</v>
      </c>
      <c r="K79" t="s">
        <v>24</v>
      </c>
      <c r="L79">
        <v>29</v>
      </c>
      <c r="M79" t="str">
        <f t="shared" si="1"/>
        <v>25-30</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31-54</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54+</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31-54</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31-54</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31-54</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25-30</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31-54</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25-30</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31-54</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31-54</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25-30</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31-54</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25-30</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25-30</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31-54</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31-54</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54+</v>
      </c>
      <c r="N96" t="s">
        <v>18</v>
      </c>
    </row>
    <row r="97" spans="1:14" x14ac:dyDescent="0.3">
      <c r="A97">
        <v>17197</v>
      </c>
      <c r="B97" t="s">
        <v>36</v>
      </c>
      <c r="C97" t="s">
        <v>39</v>
      </c>
      <c r="D97" s="3">
        <v>90000</v>
      </c>
      <c r="E97">
        <v>5</v>
      </c>
      <c r="F97" t="s">
        <v>19</v>
      </c>
      <c r="G97" t="s">
        <v>21</v>
      </c>
      <c r="H97" t="s">
        <v>15</v>
      </c>
      <c r="I97">
        <v>2</v>
      </c>
      <c r="J97" t="s">
        <v>46</v>
      </c>
      <c r="K97" t="s">
        <v>17</v>
      </c>
      <c r="L97">
        <v>62</v>
      </c>
      <c r="M97" t="str">
        <f t="shared" si="1"/>
        <v>54+</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31-54</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31-54</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25-30</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31-54</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31-54</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31-54</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31-54</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31-54</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31-54</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25-30</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31-54</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31-54</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31-54</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31-54</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31-54</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31-54</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31-54</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31-54</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25-30</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25-30</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31-54</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31-54</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54+</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25-30</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54+</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31-54</v>
      </c>
      <c r="N123" t="s">
        <v>18</v>
      </c>
    </row>
    <row r="124" spans="1:14" x14ac:dyDescent="0.3">
      <c r="A124">
        <v>12344</v>
      </c>
      <c r="B124" t="s">
        <v>36</v>
      </c>
      <c r="C124" t="s">
        <v>39</v>
      </c>
      <c r="D124" s="3">
        <v>80000</v>
      </c>
      <c r="E124">
        <v>0</v>
      </c>
      <c r="F124" t="s">
        <v>13</v>
      </c>
      <c r="G124" t="s">
        <v>21</v>
      </c>
      <c r="H124" t="s">
        <v>18</v>
      </c>
      <c r="I124">
        <v>3</v>
      </c>
      <c r="J124" t="s">
        <v>46</v>
      </c>
      <c r="K124" t="s">
        <v>24</v>
      </c>
      <c r="L124">
        <v>31</v>
      </c>
      <c r="M124" t="str">
        <f t="shared" si="1"/>
        <v>31-54</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54+</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31-54</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31-54</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31-54</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31-54</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31-54</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_xlfn.IFS(L131&lt;31,"25-30",L131&gt;54,"54+",L131&lt;=54,"31-54")</f>
        <v>31-54</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31-54</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54+</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31-54</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54+</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31-54</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31-54</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31-54</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31-54</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54+</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54+</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31-54</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25-30</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31-54</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31-54</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31-54</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31-54</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31-54</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31-54</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54+</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25-30</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31-54</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31-54</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31-54</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31-54</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31-54</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31-54</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54+</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31-54</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31-54</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31-54</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31-54</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31-54</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31-54</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31-54</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25-30</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25-30</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31-54</v>
      </c>
      <c r="N168" t="s">
        <v>15</v>
      </c>
    </row>
    <row r="169" spans="1:14" x14ac:dyDescent="0.3">
      <c r="A169">
        <v>14233</v>
      </c>
      <c r="B169" t="s">
        <v>36</v>
      </c>
      <c r="C169" t="s">
        <v>38</v>
      </c>
      <c r="D169" s="3">
        <v>100000</v>
      </c>
      <c r="E169">
        <v>0</v>
      </c>
      <c r="F169" t="s">
        <v>27</v>
      </c>
      <c r="G169" t="s">
        <v>28</v>
      </c>
      <c r="H169" t="s">
        <v>15</v>
      </c>
      <c r="I169">
        <v>3</v>
      </c>
      <c r="J169" t="s">
        <v>46</v>
      </c>
      <c r="K169" t="s">
        <v>24</v>
      </c>
      <c r="L169">
        <v>35</v>
      </c>
      <c r="M169" t="str">
        <f t="shared" si="2"/>
        <v>31-54</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31-54</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31-54</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54+</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54+</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31-54</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25-30</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31-54</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31-54</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25-30</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31-54</v>
      </c>
      <c r="N179" t="s">
        <v>18</v>
      </c>
    </row>
    <row r="180" spans="1:14" x14ac:dyDescent="0.3">
      <c r="A180">
        <v>14191</v>
      </c>
      <c r="B180" t="s">
        <v>37</v>
      </c>
      <c r="C180" t="s">
        <v>38</v>
      </c>
      <c r="D180" s="3">
        <v>160000</v>
      </c>
      <c r="E180">
        <v>4</v>
      </c>
      <c r="F180" t="s">
        <v>19</v>
      </c>
      <c r="G180" t="s">
        <v>21</v>
      </c>
      <c r="H180" t="s">
        <v>18</v>
      </c>
      <c r="I180">
        <v>2</v>
      </c>
      <c r="J180" t="s">
        <v>46</v>
      </c>
      <c r="K180" t="s">
        <v>17</v>
      </c>
      <c r="L180">
        <v>55</v>
      </c>
      <c r="M180" t="str">
        <f t="shared" si="2"/>
        <v>54+</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31-54</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31-54</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54+</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31-54</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54+</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54+</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31-54</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54+</v>
      </c>
      <c r="N188" t="s">
        <v>15</v>
      </c>
    </row>
    <row r="189" spans="1:14" x14ac:dyDescent="0.3">
      <c r="A189">
        <v>18151</v>
      </c>
      <c r="B189" t="s">
        <v>36</v>
      </c>
      <c r="C189" t="s">
        <v>38</v>
      </c>
      <c r="D189" s="3">
        <v>80000</v>
      </c>
      <c r="E189">
        <v>5</v>
      </c>
      <c r="F189" t="s">
        <v>19</v>
      </c>
      <c r="G189" t="s">
        <v>21</v>
      </c>
      <c r="H189" t="s">
        <v>18</v>
      </c>
      <c r="I189">
        <v>2</v>
      </c>
      <c r="J189" t="s">
        <v>46</v>
      </c>
      <c r="K189" t="s">
        <v>17</v>
      </c>
      <c r="L189">
        <v>59</v>
      </c>
      <c r="M189" t="str">
        <f t="shared" si="2"/>
        <v>54+</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31-54</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31-54</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54+</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31-54</v>
      </c>
      <c r="N193" t="s">
        <v>15</v>
      </c>
    </row>
    <row r="194" spans="1:14" x14ac:dyDescent="0.3">
      <c r="A194">
        <v>15682</v>
      </c>
      <c r="B194" t="s">
        <v>36</v>
      </c>
      <c r="C194" t="s">
        <v>39</v>
      </c>
      <c r="D194" s="3">
        <v>80000</v>
      </c>
      <c r="E194">
        <v>5</v>
      </c>
      <c r="F194" t="s">
        <v>13</v>
      </c>
      <c r="G194" t="s">
        <v>28</v>
      </c>
      <c r="H194" t="s">
        <v>15</v>
      </c>
      <c r="I194">
        <v>2</v>
      </c>
      <c r="J194" t="s">
        <v>46</v>
      </c>
      <c r="K194" t="s">
        <v>17</v>
      </c>
      <c r="L194">
        <v>62</v>
      </c>
      <c r="M194" t="str">
        <f t="shared" si="2"/>
        <v>54+</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_xlfn.IFS(L195&lt;31,"25-30",L195&gt;54,"54+",L195&lt;=54,"31-54")</f>
        <v>31-54</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31-54</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25-30</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31-54</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54+</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31-54</v>
      </c>
      <c r="N200" t="s">
        <v>15</v>
      </c>
    </row>
    <row r="201" spans="1:14" x14ac:dyDescent="0.3">
      <c r="A201">
        <v>11453</v>
      </c>
      <c r="B201" t="s">
        <v>36</v>
      </c>
      <c r="C201" t="s">
        <v>38</v>
      </c>
      <c r="D201" s="3">
        <v>80000</v>
      </c>
      <c r="E201">
        <v>0</v>
      </c>
      <c r="F201" t="s">
        <v>13</v>
      </c>
      <c r="G201" t="s">
        <v>21</v>
      </c>
      <c r="H201" t="s">
        <v>18</v>
      </c>
      <c r="I201">
        <v>3</v>
      </c>
      <c r="J201" t="s">
        <v>46</v>
      </c>
      <c r="K201" t="s">
        <v>24</v>
      </c>
      <c r="L201">
        <v>33</v>
      </c>
      <c r="M201" t="str">
        <f t="shared" si="3"/>
        <v>31-54</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31-54</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25-30</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31-54</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31-54</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31-54</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31-54</v>
      </c>
      <c r="N207" t="s">
        <v>15</v>
      </c>
    </row>
    <row r="208" spans="1:14" x14ac:dyDescent="0.3">
      <c r="A208">
        <v>11415</v>
      </c>
      <c r="B208" t="s">
        <v>36</v>
      </c>
      <c r="C208" t="s">
        <v>38</v>
      </c>
      <c r="D208" s="3">
        <v>90000</v>
      </c>
      <c r="E208">
        <v>5</v>
      </c>
      <c r="F208" t="s">
        <v>19</v>
      </c>
      <c r="G208" t="s">
        <v>21</v>
      </c>
      <c r="H208" t="s">
        <v>18</v>
      </c>
      <c r="I208">
        <v>2</v>
      </c>
      <c r="J208" t="s">
        <v>46</v>
      </c>
      <c r="K208" t="s">
        <v>17</v>
      </c>
      <c r="L208">
        <v>62</v>
      </c>
      <c r="M208" t="str">
        <f t="shared" si="3"/>
        <v>54+</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25-30</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31-54</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31-54</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31-54</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31-54</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25-30</v>
      </c>
      <c r="N214" t="s">
        <v>18</v>
      </c>
    </row>
    <row r="215" spans="1:14" x14ac:dyDescent="0.3">
      <c r="A215">
        <v>11451</v>
      </c>
      <c r="B215" t="s">
        <v>36</v>
      </c>
      <c r="C215" t="s">
        <v>38</v>
      </c>
      <c r="D215" s="3">
        <v>70000</v>
      </c>
      <c r="E215">
        <v>0</v>
      </c>
      <c r="F215" t="s">
        <v>13</v>
      </c>
      <c r="G215" t="s">
        <v>21</v>
      </c>
      <c r="H215" t="s">
        <v>18</v>
      </c>
      <c r="I215">
        <v>4</v>
      </c>
      <c r="J215" t="s">
        <v>46</v>
      </c>
      <c r="K215" t="s">
        <v>24</v>
      </c>
      <c r="L215">
        <v>31</v>
      </c>
      <c r="M215" t="str">
        <f t="shared" si="3"/>
        <v>31-54</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54+</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31-54</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31-54</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25-30</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31-54</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25-30</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31-54</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31-54</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31-54</v>
      </c>
      <c r="N224" t="s">
        <v>18</v>
      </c>
    </row>
    <row r="225" spans="1:14" x14ac:dyDescent="0.3">
      <c r="A225">
        <v>18711</v>
      </c>
      <c r="B225" t="s">
        <v>36</v>
      </c>
      <c r="C225" t="s">
        <v>39</v>
      </c>
      <c r="D225" s="3">
        <v>70000</v>
      </c>
      <c r="E225">
        <v>5</v>
      </c>
      <c r="F225" t="s">
        <v>13</v>
      </c>
      <c r="G225" t="s">
        <v>21</v>
      </c>
      <c r="H225" t="s">
        <v>15</v>
      </c>
      <c r="I225">
        <v>4</v>
      </c>
      <c r="J225" t="s">
        <v>46</v>
      </c>
      <c r="K225" t="s">
        <v>24</v>
      </c>
      <c r="L225">
        <v>39</v>
      </c>
      <c r="M225" t="str">
        <f t="shared" si="3"/>
        <v>31-54</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54+</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31-54</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31-54</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31-54</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31-54</v>
      </c>
      <c r="N230" t="s">
        <v>18</v>
      </c>
    </row>
    <row r="231" spans="1:14" x14ac:dyDescent="0.3">
      <c r="A231">
        <v>28915</v>
      </c>
      <c r="B231" t="s">
        <v>36</v>
      </c>
      <c r="C231" t="s">
        <v>38</v>
      </c>
      <c r="D231" s="3">
        <v>80000</v>
      </c>
      <c r="E231">
        <v>5</v>
      </c>
      <c r="F231" t="s">
        <v>27</v>
      </c>
      <c r="G231" t="s">
        <v>28</v>
      </c>
      <c r="H231" t="s">
        <v>15</v>
      </c>
      <c r="I231">
        <v>3</v>
      </c>
      <c r="J231" t="s">
        <v>46</v>
      </c>
      <c r="K231" t="s">
        <v>17</v>
      </c>
      <c r="L231">
        <v>57</v>
      </c>
      <c r="M231" t="str">
        <f t="shared" si="3"/>
        <v>54+</v>
      </c>
      <c r="N231" t="s">
        <v>18</v>
      </c>
    </row>
    <row r="232" spans="1:14" x14ac:dyDescent="0.3">
      <c r="A232">
        <v>22830</v>
      </c>
      <c r="B232" t="s">
        <v>37</v>
      </c>
      <c r="C232" t="s">
        <v>38</v>
      </c>
      <c r="D232" s="3">
        <v>120000</v>
      </c>
      <c r="E232">
        <v>4</v>
      </c>
      <c r="F232" t="s">
        <v>19</v>
      </c>
      <c r="G232" t="s">
        <v>28</v>
      </c>
      <c r="H232" t="s">
        <v>15</v>
      </c>
      <c r="I232">
        <v>3</v>
      </c>
      <c r="J232" t="s">
        <v>46</v>
      </c>
      <c r="K232" t="s">
        <v>17</v>
      </c>
      <c r="L232">
        <v>56</v>
      </c>
      <c r="M232" t="str">
        <f t="shared" si="3"/>
        <v>54+</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31-54</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31-54</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25-30</v>
      </c>
      <c r="N235" t="s">
        <v>15</v>
      </c>
    </row>
    <row r="236" spans="1:14" x14ac:dyDescent="0.3">
      <c r="A236">
        <v>24611</v>
      </c>
      <c r="B236" t="s">
        <v>36</v>
      </c>
      <c r="C236" t="s">
        <v>38</v>
      </c>
      <c r="D236" s="3">
        <v>90000</v>
      </c>
      <c r="E236">
        <v>0</v>
      </c>
      <c r="F236" t="s">
        <v>13</v>
      </c>
      <c r="G236" t="s">
        <v>21</v>
      </c>
      <c r="H236" t="s">
        <v>18</v>
      </c>
      <c r="I236">
        <v>4</v>
      </c>
      <c r="J236" t="s">
        <v>46</v>
      </c>
      <c r="K236" t="s">
        <v>24</v>
      </c>
      <c r="L236">
        <v>35</v>
      </c>
      <c r="M236" t="str">
        <f t="shared" si="3"/>
        <v>31-54</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54+</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31-54</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25-30</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31-54</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31-54</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31-54</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25-30</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31-54</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25-30</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31-54</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31-54</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31-54</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31-54</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54+</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31-54</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54+</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54+</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31-54</v>
      </c>
      <c r="N254" t="s">
        <v>18</v>
      </c>
    </row>
    <row r="255" spans="1:14" x14ac:dyDescent="0.3">
      <c r="A255">
        <v>20598</v>
      </c>
      <c r="B255" t="s">
        <v>37</v>
      </c>
      <c r="C255" t="s">
        <v>38</v>
      </c>
      <c r="D255" s="3">
        <v>100000</v>
      </c>
      <c r="E255">
        <v>3</v>
      </c>
      <c r="F255" t="s">
        <v>29</v>
      </c>
      <c r="G255" t="s">
        <v>21</v>
      </c>
      <c r="H255" t="s">
        <v>15</v>
      </c>
      <c r="I255">
        <v>0</v>
      </c>
      <c r="J255" t="s">
        <v>46</v>
      </c>
      <c r="K255" t="s">
        <v>17</v>
      </c>
      <c r="L255">
        <v>59</v>
      </c>
      <c r="M255" t="str">
        <f t="shared" si="3"/>
        <v>54+</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54+</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31-54</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3"/>
        <v>31-54</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_xlfn.IFS(L259&lt;31,"25-30",L259&gt;54,"54+",L259&lt;=54,"31-54")</f>
        <v>31-54</v>
      </c>
      <c r="N259" t="s">
        <v>15</v>
      </c>
    </row>
    <row r="260" spans="1:14" x14ac:dyDescent="0.3">
      <c r="A260">
        <v>14193</v>
      </c>
      <c r="B260" t="s">
        <v>36</v>
      </c>
      <c r="C260" t="s">
        <v>39</v>
      </c>
      <c r="D260" s="3">
        <v>100000</v>
      </c>
      <c r="E260">
        <v>3</v>
      </c>
      <c r="F260" t="s">
        <v>19</v>
      </c>
      <c r="G260" t="s">
        <v>28</v>
      </c>
      <c r="H260" t="s">
        <v>15</v>
      </c>
      <c r="I260">
        <v>4</v>
      </c>
      <c r="J260" t="s">
        <v>46</v>
      </c>
      <c r="K260" t="s">
        <v>17</v>
      </c>
      <c r="L260">
        <v>56</v>
      </c>
      <c r="M260" t="str">
        <f t="shared" si="4"/>
        <v>54+</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31-54</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31-54</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31-54</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31-54</v>
      </c>
      <c r="N264" t="s">
        <v>18</v>
      </c>
    </row>
    <row r="265" spans="1:14" x14ac:dyDescent="0.3">
      <c r="A265">
        <v>23419</v>
      </c>
      <c r="B265" t="s">
        <v>36</v>
      </c>
      <c r="C265" t="s">
        <v>39</v>
      </c>
      <c r="D265" s="3">
        <v>70000</v>
      </c>
      <c r="E265">
        <v>5</v>
      </c>
      <c r="F265" t="s">
        <v>13</v>
      </c>
      <c r="G265" t="s">
        <v>21</v>
      </c>
      <c r="H265" t="s">
        <v>15</v>
      </c>
      <c r="I265">
        <v>3</v>
      </c>
      <c r="J265" t="s">
        <v>46</v>
      </c>
      <c r="K265" t="s">
        <v>24</v>
      </c>
      <c r="L265">
        <v>39</v>
      </c>
      <c r="M265" t="str">
        <f t="shared" si="4"/>
        <v>31-54</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31-54</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31-54</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25-30</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31-54</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31-54</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31-54</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31-54</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25-30</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31-54</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25-30</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31-54</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31-54</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31-54</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31-54</v>
      </c>
      <c r="N279" t="s">
        <v>15</v>
      </c>
    </row>
    <row r="280" spans="1:14" x14ac:dyDescent="0.3">
      <c r="A280">
        <v>20625</v>
      </c>
      <c r="B280" t="s">
        <v>37</v>
      </c>
      <c r="C280" t="s">
        <v>38</v>
      </c>
      <c r="D280" s="3">
        <v>100000</v>
      </c>
      <c r="E280">
        <v>0</v>
      </c>
      <c r="F280" t="s">
        <v>27</v>
      </c>
      <c r="G280" t="s">
        <v>28</v>
      </c>
      <c r="H280" t="s">
        <v>15</v>
      </c>
      <c r="I280">
        <v>3</v>
      </c>
      <c r="J280" t="s">
        <v>46</v>
      </c>
      <c r="K280" t="s">
        <v>24</v>
      </c>
      <c r="L280">
        <v>35</v>
      </c>
      <c r="M280" t="str">
        <f t="shared" si="4"/>
        <v>31-54</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31-54</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31-54</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31-54</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31-54</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31-54</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31-54</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31-54</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31-54</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31-54</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31-54</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31-54</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31-54</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31-54</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31-54</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31-54</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31-54</v>
      </c>
      <c r="N296" t="s">
        <v>15</v>
      </c>
    </row>
    <row r="297" spans="1:14" x14ac:dyDescent="0.3">
      <c r="A297">
        <v>21557</v>
      </c>
      <c r="B297" t="s">
        <v>36</v>
      </c>
      <c r="C297" t="s">
        <v>39</v>
      </c>
      <c r="D297" s="3">
        <v>110000</v>
      </c>
      <c r="E297">
        <v>0</v>
      </c>
      <c r="F297" t="s">
        <v>19</v>
      </c>
      <c r="G297" t="s">
        <v>28</v>
      </c>
      <c r="H297" t="s">
        <v>15</v>
      </c>
      <c r="I297">
        <v>3</v>
      </c>
      <c r="J297" t="s">
        <v>46</v>
      </c>
      <c r="K297" t="s">
        <v>24</v>
      </c>
      <c r="L297">
        <v>32</v>
      </c>
      <c r="M297" t="str">
        <f t="shared" si="4"/>
        <v>31-54</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31-54</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31-54</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31-54</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54+</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54+</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25-30</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54+</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31-54</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31-54</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54+</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31-54</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54+</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31-54</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31-54</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31-54</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31-54</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54+</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31-54</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31-54</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31-54</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54+</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31-54</v>
      </c>
      <c r="N319" t="s">
        <v>15</v>
      </c>
    </row>
    <row r="320" spans="1:14" x14ac:dyDescent="0.3">
      <c r="A320">
        <v>19066</v>
      </c>
      <c r="B320" t="s">
        <v>37</v>
      </c>
      <c r="C320" t="s">
        <v>38</v>
      </c>
      <c r="D320" s="3">
        <v>130000</v>
      </c>
      <c r="E320">
        <v>4</v>
      </c>
      <c r="F320" t="s">
        <v>19</v>
      </c>
      <c r="G320" t="s">
        <v>21</v>
      </c>
      <c r="H320" t="s">
        <v>18</v>
      </c>
      <c r="I320">
        <v>3</v>
      </c>
      <c r="J320" t="s">
        <v>46</v>
      </c>
      <c r="K320" t="s">
        <v>17</v>
      </c>
      <c r="L320">
        <v>54</v>
      </c>
      <c r="M320" t="str">
        <f t="shared" si="4"/>
        <v>31-54</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31-54</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4"/>
        <v>31-54</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_xlfn.IFS(L323&lt;31,"25-30",L323&gt;54,"54+",L323&lt;=54,"31-54")</f>
        <v>31-54</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31-54</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31-54</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31-54</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31-54</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25-30</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31-54</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31-54</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54+</v>
      </c>
      <c r="N331" t="s">
        <v>18</v>
      </c>
    </row>
    <row r="332" spans="1:14" x14ac:dyDescent="0.3">
      <c r="A332">
        <v>24898</v>
      </c>
      <c r="B332" t="s">
        <v>36</v>
      </c>
      <c r="C332" t="s">
        <v>39</v>
      </c>
      <c r="D332" s="3">
        <v>80000</v>
      </c>
      <c r="E332">
        <v>0</v>
      </c>
      <c r="F332" t="s">
        <v>13</v>
      </c>
      <c r="G332" t="s">
        <v>21</v>
      </c>
      <c r="H332" t="s">
        <v>15</v>
      </c>
      <c r="I332">
        <v>3</v>
      </c>
      <c r="J332" t="s">
        <v>46</v>
      </c>
      <c r="K332" t="s">
        <v>24</v>
      </c>
      <c r="L332">
        <v>32</v>
      </c>
      <c r="M332" t="str">
        <f t="shared" si="5"/>
        <v>31-54</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25-30</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31-54</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31-54</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31-54</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31-54</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31-54</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31-54</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31-54</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54+</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25-30</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31-54</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31-54</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31-54</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31-54</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31-54</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31-54</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31-54</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31-54</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25-30</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25-30</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31-54</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31-54</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31-54</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31-54</v>
      </c>
      <c r="N356" t="s">
        <v>18</v>
      </c>
    </row>
    <row r="357" spans="1:14" x14ac:dyDescent="0.3">
      <c r="A357">
        <v>17238</v>
      </c>
      <c r="B357" t="s">
        <v>36</v>
      </c>
      <c r="C357" t="s">
        <v>38</v>
      </c>
      <c r="D357" s="3">
        <v>80000</v>
      </c>
      <c r="E357">
        <v>0</v>
      </c>
      <c r="F357" t="s">
        <v>13</v>
      </c>
      <c r="G357" t="s">
        <v>21</v>
      </c>
      <c r="H357" t="s">
        <v>15</v>
      </c>
      <c r="I357">
        <v>3</v>
      </c>
      <c r="J357" t="s">
        <v>46</v>
      </c>
      <c r="K357" t="s">
        <v>24</v>
      </c>
      <c r="L357">
        <v>32</v>
      </c>
      <c r="M357" t="str">
        <f t="shared" si="5"/>
        <v>31-54</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31-54</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31-54</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54+</v>
      </c>
      <c r="N360" t="s">
        <v>15</v>
      </c>
    </row>
    <row r="361" spans="1:14" x14ac:dyDescent="0.3">
      <c r="A361">
        <v>17230</v>
      </c>
      <c r="B361" t="s">
        <v>37</v>
      </c>
      <c r="C361" t="s">
        <v>38</v>
      </c>
      <c r="D361" s="3">
        <v>80000</v>
      </c>
      <c r="E361">
        <v>0</v>
      </c>
      <c r="F361" t="s">
        <v>13</v>
      </c>
      <c r="G361" t="s">
        <v>21</v>
      </c>
      <c r="H361" t="s">
        <v>15</v>
      </c>
      <c r="I361">
        <v>3</v>
      </c>
      <c r="J361" t="s">
        <v>46</v>
      </c>
      <c r="K361" t="s">
        <v>24</v>
      </c>
      <c r="L361">
        <v>30</v>
      </c>
      <c r="M361" t="str">
        <f t="shared" si="5"/>
        <v>25-30</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31-54</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25-30</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31-54</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54+</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31-54</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31-54</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31-54</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31-54</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54+</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31-54</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31-54</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31-54</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31-54</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25-30</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31-54</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54+</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54+</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31-54</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54+</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31-54</v>
      </c>
      <c r="N381" t="s">
        <v>18</v>
      </c>
    </row>
    <row r="382" spans="1:14" x14ac:dyDescent="0.3">
      <c r="A382">
        <v>13620</v>
      </c>
      <c r="B382" t="s">
        <v>36</v>
      </c>
      <c r="C382" t="s">
        <v>38</v>
      </c>
      <c r="D382" s="3">
        <v>70000</v>
      </c>
      <c r="E382">
        <v>0</v>
      </c>
      <c r="F382" t="s">
        <v>13</v>
      </c>
      <c r="G382" t="s">
        <v>21</v>
      </c>
      <c r="H382" t="s">
        <v>18</v>
      </c>
      <c r="I382">
        <v>3</v>
      </c>
      <c r="J382" t="s">
        <v>46</v>
      </c>
      <c r="K382" t="s">
        <v>24</v>
      </c>
      <c r="L382">
        <v>30</v>
      </c>
      <c r="M382" t="str">
        <f t="shared" si="5"/>
        <v>25-30</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54+</v>
      </c>
      <c r="N383" t="s">
        <v>18</v>
      </c>
    </row>
    <row r="384" spans="1:14" x14ac:dyDescent="0.3">
      <c r="A384">
        <v>13586</v>
      </c>
      <c r="B384" t="s">
        <v>37</v>
      </c>
      <c r="C384" t="s">
        <v>38</v>
      </c>
      <c r="D384" s="3">
        <v>80000</v>
      </c>
      <c r="E384">
        <v>4</v>
      </c>
      <c r="F384" t="s">
        <v>19</v>
      </c>
      <c r="G384" t="s">
        <v>21</v>
      </c>
      <c r="H384" t="s">
        <v>15</v>
      </c>
      <c r="I384">
        <v>2</v>
      </c>
      <c r="J384" t="s">
        <v>46</v>
      </c>
      <c r="K384" t="s">
        <v>17</v>
      </c>
      <c r="L384">
        <v>53</v>
      </c>
      <c r="M384" t="str">
        <f t="shared" si="5"/>
        <v>31-54</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31-54</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25-30</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_xlfn.IFS(L387&lt;31,"25-30",L387&gt;54,"54+",L387&lt;=54,"31-54")</f>
        <v>31-54</v>
      </c>
      <c r="N387" t="s">
        <v>18</v>
      </c>
    </row>
    <row r="388" spans="1:14" x14ac:dyDescent="0.3">
      <c r="A388">
        <v>28957</v>
      </c>
      <c r="B388" t="s">
        <v>36</v>
      </c>
      <c r="C388" t="s">
        <v>39</v>
      </c>
      <c r="D388" s="3">
        <v>120000</v>
      </c>
      <c r="E388">
        <v>0</v>
      </c>
      <c r="F388" t="s">
        <v>29</v>
      </c>
      <c r="G388" t="s">
        <v>21</v>
      </c>
      <c r="H388" t="s">
        <v>15</v>
      </c>
      <c r="I388">
        <v>4</v>
      </c>
      <c r="J388" t="s">
        <v>46</v>
      </c>
      <c r="K388" t="s">
        <v>24</v>
      </c>
      <c r="L388">
        <v>34</v>
      </c>
      <c r="M388" t="str">
        <f t="shared" si="6"/>
        <v>31-54</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31-54</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54+</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31-54</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31-54</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31-54</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31-54</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31-54</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31-54</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31-54</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31-54</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54+</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31-54</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31-54</v>
      </c>
      <c r="N401" t="s">
        <v>15</v>
      </c>
    </row>
    <row r="402" spans="1:14" x14ac:dyDescent="0.3">
      <c r="A402">
        <v>25792</v>
      </c>
      <c r="B402" t="s">
        <v>36</v>
      </c>
      <c r="C402" t="s">
        <v>39</v>
      </c>
      <c r="D402" s="3">
        <v>110000</v>
      </c>
      <c r="E402">
        <v>3</v>
      </c>
      <c r="F402" t="s">
        <v>13</v>
      </c>
      <c r="G402" t="s">
        <v>28</v>
      </c>
      <c r="H402" t="s">
        <v>15</v>
      </c>
      <c r="I402">
        <v>4</v>
      </c>
      <c r="J402" t="s">
        <v>46</v>
      </c>
      <c r="K402" t="s">
        <v>17</v>
      </c>
      <c r="L402">
        <v>53</v>
      </c>
      <c r="M402" t="str">
        <f t="shared" si="6"/>
        <v>31-54</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54+</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31-54</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31-54</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31-54</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31-54</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31-54</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31-54</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31-54</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31-54</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31-54</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31-54</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31-54</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54+</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31-54</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31-54</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31-54</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54+</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31-54</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31-54</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54+</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31-54</v>
      </c>
      <c r="N423" t="s">
        <v>18</v>
      </c>
    </row>
    <row r="424" spans="1:14" x14ac:dyDescent="0.3">
      <c r="A424">
        <v>24901</v>
      </c>
      <c r="B424" t="s">
        <v>36</v>
      </c>
      <c r="C424" t="s">
        <v>38</v>
      </c>
      <c r="D424" s="3">
        <v>110000</v>
      </c>
      <c r="E424">
        <v>0</v>
      </c>
      <c r="F424" t="s">
        <v>19</v>
      </c>
      <c r="G424" t="s">
        <v>28</v>
      </c>
      <c r="H424" t="s">
        <v>18</v>
      </c>
      <c r="I424">
        <v>3</v>
      </c>
      <c r="J424" t="s">
        <v>46</v>
      </c>
      <c r="K424" t="s">
        <v>24</v>
      </c>
      <c r="L424">
        <v>32</v>
      </c>
      <c r="M424" t="str">
        <f t="shared" si="6"/>
        <v>31-54</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31-54</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31-54</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54+</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25-30</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31-54</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31-54</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31-54</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54+</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25-30</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31-54</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25-30</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31-54</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54+</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31-54</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25-30</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31-54</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31-54</v>
      </c>
      <c r="N441" t="s">
        <v>18</v>
      </c>
    </row>
    <row r="442" spans="1:14" x14ac:dyDescent="0.3">
      <c r="A442">
        <v>21561</v>
      </c>
      <c r="B442" t="s">
        <v>36</v>
      </c>
      <c r="C442" t="s">
        <v>38</v>
      </c>
      <c r="D442" s="3">
        <v>90000</v>
      </c>
      <c r="E442">
        <v>0</v>
      </c>
      <c r="F442" t="s">
        <v>13</v>
      </c>
      <c r="G442" t="s">
        <v>21</v>
      </c>
      <c r="H442" t="s">
        <v>18</v>
      </c>
      <c r="I442">
        <v>3</v>
      </c>
      <c r="J442" t="s">
        <v>46</v>
      </c>
      <c r="K442" t="s">
        <v>24</v>
      </c>
      <c r="L442">
        <v>34</v>
      </c>
      <c r="M442" t="str">
        <f t="shared" si="6"/>
        <v>31-54</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31-54</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31-54</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31-54</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31-54</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31-54</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31-54</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31-54</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31-54</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_xlfn.IFS(L451&lt;31,"25-30",L451&gt;54,"54+",L451&lt;=54,"31-54")</f>
        <v>31-54</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31-54</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31-54</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54+</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31-54</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31-54</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31-54</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31-54</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54+</v>
      </c>
      <c r="N459" t="s">
        <v>18</v>
      </c>
    </row>
    <row r="460" spans="1:14" x14ac:dyDescent="0.3">
      <c r="A460">
        <v>21560</v>
      </c>
      <c r="B460" t="s">
        <v>37</v>
      </c>
      <c r="C460" t="s">
        <v>38</v>
      </c>
      <c r="D460" s="3">
        <v>120000</v>
      </c>
      <c r="E460">
        <v>0</v>
      </c>
      <c r="F460" t="s">
        <v>29</v>
      </c>
      <c r="G460" t="s">
        <v>21</v>
      </c>
      <c r="H460" t="s">
        <v>15</v>
      </c>
      <c r="I460">
        <v>4</v>
      </c>
      <c r="J460" t="s">
        <v>46</v>
      </c>
      <c r="K460" t="s">
        <v>24</v>
      </c>
      <c r="L460">
        <v>32</v>
      </c>
      <c r="M460" t="str">
        <f t="shared" si="7"/>
        <v>31-54</v>
      </c>
      <c r="N460" t="s">
        <v>15</v>
      </c>
    </row>
    <row r="461" spans="1:14" x14ac:dyDescent="0.3">
      <c r="A461">
        <v>21554</v>
      </c>
      <c r="B461" t="s">
        <v>36</v>
      </c>
      <c r="C461" t="s">
        <v>39</v>
      </c>
      <c r="D461" s="3">
        <v>80000</v>
      </c>
      <c r="E461">
        <v>0</v>
      </c>
      <c r="F461" t="s">
        <v>13</v>
      </c>
      <c r="G461" t="s">
        <v>21</v>
      </c>
      <c r="H461" t="s">
        <v>18</v>
      </c>
      <c r="I461">
        <v>3</v>
      </c>
      <c r="J461" t="s">
        <v>46</v>
      </c>
      <c r="K461" t="s">
        <v>24</v>
      </c>
      <c r="L461">
        <v>33</v>
      </c>
      <c r="M461" t="str">
        <f t="shared" si="7"/>
        <v>31-54</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31-54</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31-54</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31-54</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31-54</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31-54</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54+</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31-54</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31-54</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31-54</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54+</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25-30</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31-54</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31-54</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31-54</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31-54</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54+</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31-54</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31-54</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31-54</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31-54</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31-54</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31-54</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31-54</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54+</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31-54</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31-54</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54+</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31-54</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31-54</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31-54</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31-54</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31-54</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31-54</v>
      </c>
      <c r="N494" t="s">
        <v>15</v>
      </c>
    </row>
    <row r="495" spans="1:14" x14ac:dyDescent="0.3">
      <c r="A495">
        <v>23707</v>
      </c>
      <c r="B495" t="s">
        <v>36</v>
      </c>
      <c r="C495" t="s">
        <v>38</v>
      </c>
      <c r="D495" s="3">
        <v>70000</v>
      </c>
      <c r="E495">
        <v>5</v>
      </c>
      <c r="F495" t="s">
        <v>13</v>
      </c>
      <c r="G495" t="s">
        <v>28</v>
      </c>
      <c r="H495" t="s">
        <v>15</v>
      </c>
      <c r="I495">
        <v>3</v>
      </c>
      <c r="J495" t="s">
        <v>46</v>
      </c>
      <c r="K495" t="s">
        <v>32</v>
      </c>
      <c r="L495">
        <v>60</v>
      </c>
      <c r="M495" t="str">
        <f t="shared" si="7"/>
        <v>54+</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31-54</v>
      </c>
      <c r="N496" t="s">
        <v>18</v>
      </c>
    </row>
    <row r="497" spans="1:14" x14ac:dyDescent="0.3">
      <c r="A497">
        <v>24981</v>
      </c>
      <c r="B497" t="s">
        <v>37</v>
      </c>
      <c r="C497" t="s">
        <v>38</v>
      </c>
      <c r="D497" s="3">
        <v>60000</v>
      </c>
      <c r="E497">
        <v>2</v>
      </c>
      <c r="F497" t="s">
        <v>19</v>
      </c>
      <c r="G497" t="s">
        <v>21</v>
      </c>
      <c r="H497" t="s">
        <v>15</v>
      </c>
      <c r="I497">
        <v>2</v>
      </c>
      <c r="J497" t="s">
        <v>46</v>
      </c>
      <c r="K497" t="s">
        <v>32</v>
      </c>
      <c r="L497">
        <v>56</v>
      </c>
      <c r="M497" t="str">
        <f t="shared" si="7"/>
        <v>54+</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31-54</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31-54</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31-54</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31-54</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31-54</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31-54</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25-30</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31-54</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31-54</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31-54</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31-54</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31-54</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25-30</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31-54</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31-54</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54+</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31-54</v>
      </c>
      <c r="N514" t="s">
        <v>15</v>
      </c>
    </row>
    <row r="515" spans="1:14" x14ac:dyDescent="0.3">
      <c r="A515">
        <v>13353</v>
      </c>
      <c r="B515" t="s">
        <v>36</v>
      </c>
      <c r="C515" t="s">
        <v>39</v>
      </c>
      <c r="D515" s="3">
        <v>60000</v>
      </c>
      <c r="E515">
        <v>4</v>
      </c>
      <c r="F515" t="s">
        <v>31</v>
      </c>
      <c r="G515" t="s">
        <v>28</v>
      </c>
      <c r="H515" t="s">
        <v>15</v>
      </c>
      <c r="I515">
        <v>2</v>
      </c>
      <c r="J515" t="s">
        <v>46</v>
      </c>
      <c r="K515" t="s">
        <v>32</v>
      </c>
      <c r="L515">
        <v>61</v>
      </c>
      <c r="M515" t="str">
        <f t="shared" ref="M515:M578" si="8">_xlfn.IFS(L515&lt;31,"25-30",L515&gt;54,"54+",L515&lt;=54,"31-54")</f>
        <v>54+</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31-54</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31-54</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31-54</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31-54</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31-54</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54+</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31-54</v>
      </c>
      <c r="N522" t="s">
        <v>18</v>
      </c>
    </row>
    <row r="523" spans="1:14" x14ac:dyDescent="0.3">
      <c r="A523">
        <v>18976</v>
      </c>
      <c r="B523" t="s">
        <v>36</v>
      </c>
      <c r="C523" t="s">
        <v>38</v>
      </c>
      <c r="D523" s="3">
        <v>40000</v>
      </c>
      <c r="E523">
        <v>4</v>
      </c>
      <c r="F523" t="s">
        <v>27</v>
      </c>
      <c r="G523" t="s">
        <v>21</v>
      </c>
      <c r="H523" t="s">
        <v>15</v>
      </c>
      <c r="I523">
        <v>2</v>
      </c>
      <c r="J523" t="s">
        <v>46</v>
      </c>
      <c r="K523" t="s">
        <v>32</v>
      </c>
      <c r="L523">
        <v>62</v>
      </c>
      <c r="M523" t="str">
        <f t="shared" si="8"/>
        <v>54+</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31-54</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31-54</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54+</v>
      </c>
      <c r="N526" t="s">
        <v>18</v>
      </c>
    </row>
    <row r="527" spans="1:14" x14ac:dyDescent="0.3">
      <c r="A527">
        <v>16791</v>
      </c>
      <c r="B527" t="s">
        <v>36</v>
      </c>
      <c r="C527" t="s">
        <v>38</v>
      </c>
      <c r="D527" s="3">
        <v>60000</v>
      </c>
      <c r="E527">
        <v>5</v>
      </c>
      <c r="F527" t="s">
        <v>13</v>
      </c>
      <c r="G527" t="s">
        <v>28</v>
      </c>
      <c r="H527" t="s">
        <v>15</v>
      </c>
      <c r="I527">
        <v>3</v>
      </c>
      <c r="J527" t="s">
        <v>46</v>
      </c>
      <c r="K527" t="s">
        <v>32</v>
      </c>
      <c r="L527">
        <v>59</v>
      </c>
      <c r="M527" t="str">
        <f t="shared" si="8"/>
        <v>54+</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31-54</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31-54</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25-30</v>
      </c>
      <c r="N530" t="s">
        <v>18</v>
      </c>
    </row>
    <row r="531" spans="1:14" x14ac:dyDescent="0.3">
      <c r="A531">
        <v>13233</v>
      </c>
      <c r="B531" t="s">
        <v>37</v>
      </c>
      <c r="C531" t="s">
        <v>38</v>
      </c>
      <c r="D531" s="3">
        <v>60000</v>
      </c>
      <c r="E531">
        <v>2</v>
      </c>
      <c r="F531" t="s">
        <v>19</v>
      </c>
      <c r="G531" t="s">
        <v>21</v>
      </c>
      <c r="H531" t="s">
        <v>15</v>
      </c>
      <c r="I531">
        <v>1</v>
      </c>
      <c r="J531" t="s">
        <v>46</v>
      </c>
      <c r="K531" t="s">
        <v>32</v>
      </c>
      <c r="L531">
        <v>57</v>
      </c>
      <c r="M531" t="str">
        <f t="shared" si="8"/>
        <v>54+</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25-30</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25-30</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31-54</v>
      </c>
      <c r="N534" t="s">
        <v>15</v>
      </c>
    </row>
    <row r="535" spans="1:14" x14ac:dyDescent="0.3">
      <c r="A535">
        <v>24941</v>
      </c>
      <c r="B535" t="s">
        <v>37</v>
      </c>
      <c r="C535" t="s">
        <v>38</v>
      </c>
      <c r="D535" s="3">
        <v>60000</v>
      </c>
      <c r="E535">
        <v>3</v>
      </c>
      <c r="F535" t="s">
        <v>13</v>
      </c>
      <c r="G535" t="s">
        <v>28</v>
      </c>
      <c r="H535" t="s">
        <v>15</v>
      </c>
      <c r="I535">
        <v>2</v>
      </c>
      <c r="J535" t="s">
        <v>46</v>
      </c>
      <c r="K535" t="s">
        <v>32</v>
      </c>
      <c r="L535">
        <v>66</v>
      </c>
      <c r="M535" t="str">
        <f t="shared" si="8"/>
        <v>54+</v>
      </c>
      <c r="N535" t="s">
        <v>18</v>
      </c>
    </row>
    <row r="536" spans="1:14" x14ac:dyDescent="0.3">
      <c r="A536">
        <v>24637</v>
      </c>
      <c r="B536" t="s">
        <v>37</v>
      </c>
      <c r="C536" t="s">
        <v>38</v>
      </c>
      <c r="D536" s="3">
        <v>40000</v>
      </c>
      <c r="E536">
        <v>4</v>
      </c>
      <c r="F536" t="s">
        <v>27</v>
      </c>
      <c r="G536" t="s">
        <v>21</v>
      </c>
      <c r="H536" t="s">
        <v>15</v>
      </c>
      <c r="I536">
        <v>2</v>
      </c>
      <c r="J536" t="s">
        <v>46</v>
      </c>
      <c r="K536" t="s">
        <v>32</v>
      </c>
      <c r="L536">
        <v>64</v>
      </c>
      <c r="M536" t="str">
        <f t="shared" si="8"/>
        <v>54+</v>
      </c>
      <c r="N536" t="s">
        <v>18</v>
      </c>
    </row>
    <row r="537" spans="1:14" x14ac:dyDescent="0.3">
      <c r="A537">
        <v>23893</v>
      </c>
      <c r="B537" t="s">
        <v>37</v>
      </c>
      <c r="C537" t="s">
        <v>38</v>
      </c>
      <c r="D537" s="3">
        <v>50000</v>
      </c>
      <c r="E537">
        <v>3</v>
      </c>
      <c r="F537" t="s">
        <v>13</v>
      </c>
      <c r="G537" t="s">
        <v>14</v>
      </c>
      <c r="H537" t="s">
        <v>15</v>
      </c>
      <c r="I537">
        <v>3</v>
      </c>
      <c r="J537" t="s">
        <v>46</v>
      </c>
      <c r="K537" t="s">
        <v>32</v>
      </c>
      <c r="L537">
        <v>41</v>
      </c>
      <c r="M537" t="str">
        <f t="shared" si="8"/>
        <v>31-54</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31-54</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31-54</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31-54</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31-54</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31-54</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31-54</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25-30</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31-54</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31-54</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25-30</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31-54</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54+</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31-54</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31-54</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31-54</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54+</v>
      </c>
      <c r="N553" t="s">
        <v>18</v>
      </c>
    </row>
    <row r="554" spans="1:14" x14ac:dyDescent="0.3">
      <c r="A554">
        <v>14417</v>
      </c>
      <c r="B554" t="s">
        <v>36</v>
      </c>
      <c r="C554" t="s">
        <v>38</v>
      </c>
      <c r="D554" s="3">
        <v>60000</v>
      </c>
      <c r="E554">
        <v>3</v>
      </c>
      <c r="F554" t="s">
        <v>27</v>
      </c>
      <c r="G554" t="s">
        <v>21</v>
      </c>
      <c r="H554" t="s">
        <v>15</v>
      </c>
      <c r="I554">
        <v>2</v>
      </c>
      <c r="J554" t="s">
        <v>46</v>
      </c>
      <c r="K554" t="s">
        <v>32</v>
      </c>
      <c r="L554">
        <v>54</v>
      </c>
      <c r="M554" t="str">
        <f t="shared" si="8"/>
        <v>31-54</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54+</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31-54</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31-54</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31-54</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31-54</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31-54</v>
      </c>
      <c r="N560" t="s">
        <v>18</v>
      </c>
    </row>
    <row r="561" spans="1:14" x14ac:dyDescent="0.3">
      <c r="A561">
        <v>15895</v>
      </c>
      <c r="B561" t="s">
        <v>36</v>
      </c>
      <c r="C561" t="s">
        <v>39</v>
      </c>
      <c r="D561" s="3">
        <v>60000</v>
      </c>
      <c r="E561">
        <v>2</v>
      </c>
      <c r="F561" t="s">
        <v>13</v>
      </c>
      <c r="G561" t="s">
        <v>28</v>
      </c>
      <c r="H561" t="s">
        <v>15</v>
      </c>
      <c r="I561">
        <v>0</v>
      </c>
      <c r="J561" t="s">
        <v>46</v>
      </c>
      <c r="K561" t="s">
        <v>32</v>
      </c>
      <c r="L561">
        <v>58</v>
      </c>
      <c r="M561" t="str">
        <f t="shared" si="8"/>
        <v>54+</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31-54</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31-54</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31-54</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25-30</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25-30</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31-54</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54+</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31-54</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31-54</v>
      </c>
      <c r="N570" t="s">
        <v>15</v>
      </c>
    </row>
    <row r="571" spans="1:14" x14ac:dyDescent="0.3">
      <c r="A571">
        <v>26452</v>
      </c>
      <c r="B571" t="s">
        <v>36</v>
      </c>
      <c r="C571" t="s">
        <v>38</v>
      </c>
      <c r="D571" s="3">
        <v>50000</v>
      </c>
      <c r="E571">
        <v>3</v>
      </c>
      <c r="F571" t="s">
        <v>31</v>
      </c>
      <c r="G571" t="s">
        <v>28</v>
      </c>
      <c r="H571" t="s">
        <v>15</v>
      </c>
      <c r="I571">
        <v>2</v>
      </c>
      <c r="J571" t="s">
        <v>46</v>
      </c>
      <c r="K571" t="s">
        <v>32</v>
      </c>
      <c r="L571">
        <v>69</v>
      </c>
      <c r="M571" t="str">
        <f t="shared" si="8"/>
        <v>54+</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31-54</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54+</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25-30</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54+</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31-54</v>
      </c>
      <c r="N576" t="s">
        <v>15</v>
      </c>
    </row>
    <row r="577" spans="1:14" x14ac:dyDescent="0.3">
      <c r="A577">
        <v>13388</v>
      </c>
      <c r="B577" t="s">
        <v>36</v>
      </c>
      <c r="C577" t="s">
        <v>38</v>
      </c>
      <c r="D577" s="3">
        <v>60000</v>
      </c>
      <c r="E577">
        <v>2</v>
      </c>
      <c r="F577" t="s">
        <v>19</v>
      </c>
      <c r="G577" t="s">
        <v>21</v>
      </c>
      <c r="H577" t="s">
        <v>15</v>
      </c>
      <c r="I577">
        <v>1</v>
      </c>
      <c r="J577" t="s">
        <v>46</v>
      </c>
      <c r="K577" t="s">
        <v>32</v>
      </c>
      <c r="L577">
        <v>56</v>
      </c>
      <c r="M577" t="str">
        <f t="shared" si="8"/>
        <v>54+</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31-54</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ref="M579:M642" si="9">_xlfn.IFS(L579&lt;31,"25-30",L579&gt;54,"54+",L579&lt;=54,"31-54")</f>
        <v>31-54</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54+</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31-54</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54+</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25-30</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31-54</v>
      </c>
      <c r="N584" t="s">
        <v>18</v>
      </c>
    </row>
    <row r="585" spans="1:14" x14ac:dyDescent="0.3">
      <c r="A585">
        <v>24943</v>
      </c>
      <c r="B585" t="s">
        <v>37</v>
      </c>
      <c r="C585" t="s">
        <v>38</v>
      </c>
      <c r="D585" s="3">
        <v>60000</v>
      </c>
      <c r="E585">
        <v>3</v>
      </c>
      <c r="F585" t="s">
        <v>13</v>
      </c>
      <c r="G585" t="s">
        <v>28</v>
      </c>
      <c r="H585" t="s">
        <v>15</v>
      </c>
      <c r="I585">
        <v>2</v>
      </c>
      <c r="J585" t="s">
        <v>46</v>
      </c>
      <c r="K585" t="s">
        <v>32</v>
      </c>
      <c r="L585">
        <v>66</v>
      </c>
      <c r="M585" t="str">
        <f t="shared" si="9"/>
        <v>54+</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31-54</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31-54</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31-54</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31-54</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31-54</v>
      </c>
      <c r="N590" t="s">
        <v>15</v>
      </c>
    </row>
    <row r="591" spans="1:14" x14ac:dyDescent="0.3">
      <c r="A591">
        <v>12100</v>
      </c>
      <c r="B591" t="s">
        <v>36</v>
      </c>
      <c r="C591" t="s">
        <v>38</v>
      </c>
      <c r="D591" s="3">
        <v>60000</v>
      </c>
      <c r="E591">
        <v>2</v>
      </c>
      <c r="F591" t="s">
        <v>13</v>
      </c>
      <c r="G591" t="s">
        <v>28</v>
      </c>
      <c r="H591" t="s">
        <v>15</v>
      </c>
      <c r="I591">
        <v>0</v>
      </c>
      <c r="J591" t="s">
        <v>46</v>
      </c>
      <c r="K591" t="s">
        <v>32</v>
      </c>
      <c r="L591">
        <v>57</v>
      </c>
      <c r="M591" t="str">
        <f t="shared" si="9"/>
        <v>54+</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31-54</v>
      </c>
      <c r="N592" t="s">
        <v>15</v>
      </c>
    </row>
    <row r="593" spans="1:14" x14ac:dyDescent="0.3">
      <c r="A593">
        <v>18545</v>
      </c>
      <c r="B593" t="s">
        <v>37</v>
      </c>
      <c r="C593" t="s">
        <v>38</v>
      </c>
      <c r="D593" s="3">
        <v>40000</v>
      </c>
      <c r="E593">
        <v>4</v>
      </c>
      <c r="F593" t="s">
        <v>27</v>
      </c>
      <c r="G593" t="s">
        <v>21</v>
      </c>
      <c r="H593" t="s">
        <v>18</v>
      </c>
      <c r="I593">
        <v>2</v>
      </c>
      <c r="J593" t="s">
        <v>46</v>
      </c>
      <c r="K593" t="s">
        <v>32</v>
      </c>
      <c r="L593">
        <v>61</v>
      </c>
      <c r="M593" t="str">
        <f t="shared" si="9"/>
        <v>54+</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31-54</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31-54</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54+</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54+</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31-54</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54+</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31-54</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54+</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31-54</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31-54</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31-54</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31-54</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25-30</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31-54</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31-54</v>
      </c>
      <c r="N608" t="s">
        <v>18</v>
      </c>
    </row>
    <row r="609" spans="1:14" x14ac:dyDescent="0.3">
      <c r="A609">
        <v>16145</v>
      </c>
      <c r="B609" t="s">
        <v>36</v>
      </c>
      <c r="C609" t="s">
        <v>39</v>
      </c>
      <c r="D609" s="3">
        <v>70000</v>
      </c>
      <c r="E609">
        <v>5</v>
      </c>
      <c r="F609" t="s">
        <v>31</v>
      </c>
      <c r="G609" t="s">
        <v>21</v>
      </c>
      <c r="H609" t="s">
        <v>15</v>
      </c>
      <c r="I609">
        <v>3</v>
      </c>
      <c r="J609" t="s">
        <v>46</v>
      </c>
      <c r="K609" t="s">
        <v>32</v>
      </c>
      <c r="L609">
        <v>46</v>
      </c>
      <c r="M609" t="str">
        <f t="shared" si="9"/>
        <v>31-54</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31-54</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31-54</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31-54</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31-54</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25-30</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31-54</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31-54</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31-54</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31-54</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31-54</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31-54</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25-30</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31-54</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54+</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31-54</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54+</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25-30</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54+</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25-30</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54+</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31-54</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31-54</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25-30</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31-54</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31-54</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31-54</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54+</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31-54</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31-54</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25-30</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54+</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54+</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54+</v>
      </c>
      <c r="N642" t="s">
        <v>15</v>
      </c>
    </row>
    <row r="643" spans="1:14" x14ac:dyDescent="0.3">
      <c r="A643">
        <v>21441</v>
      </c>
      <c r="B643" t="s">
        <v>37</v>
      </c>
      <c r="C643" t="s">
        <v>38</v>
      </c>
      <c r="D643" s="3">
        <v>50000</v>
      </c>
      <c r="E643">
        <v>4</v>
      </c>
      <c r="F643" t="s">
        <v>13</v>
      </c>
      <c r="G643" t="s">
        <v>28</v>
      </c>
      <c r="H643" t="s">
        <v>15</v>
      </c>
      <c r="I643">
        <v>2</v>
      </c>
      <c r="J643" t="s">
        <v>46</v>
      </c>
      <c r="K643" t="s">
        <v>32</v>
      </c>
      <c r="L643">
        <v>64</v>
      </c>
      <c r="M643" t="str">
        <f t="shared" ref="M643:M706" si="10">_xlfn.IFS(L643&lt;31,"25-30",L643&gt;54,"54+",L643&lt;=54,"31-54")</f>
        <v>54+</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31-54</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31-54</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31-54</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31-54</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31-54</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31-54</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54+</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31-54</v>
      </c>
      <c r="N651" t="s">
        <v>15</v>
      </c>
    </row>
    <row r="652" spans="1:14" x14ac:dyDescent="0.3">
      <c r="A652">
        <v>18435</v>
      </c>
      <c r="B652" t="s">
        <v>36</v>
      </c>
      <c r="C652" t="s">
        <v>39</v>
      </c>
      <c r="D652" s="3">
        <v>70000</v>
      </c>
      <c r="E652">
        <v>5</v>
      </c>
      <c r="F652" t="s">
        <v>31</v>
      </c>
      <c r="G652" t="s">
        <v>28</v>
      </c>
      <c r="H652" t="s">
        <v>15</v>
      </c>
      <c r="I652">
        <v>2</v>
      </c>
      <c r="J652" t="s">
        <v>46</v>
      </c>
      <c r="K652" t="s">
        <v>32</v>
      </c>
      <c r="L652">
        <v>67</v>
      </c>
      <c r="M652" t="str">
        <f t="shared" si="10"/>
        <v>54+</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31-54</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31-54</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31-54</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31-54</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31-54</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31-54</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31-54</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31-54</v>
      </c>
      <c r="N660" t="s">
        <v>15</v>
      </c>
    </row>
    <row r="661" spans="1:14" x14ac:dyDescent="0.3">
      <c r="A661">
        <v>24643</v>
      </c>
      <c r="B661" t="s">
        <v>36</v>
      </c>
      <c r="C661" t="s">
        <v>39</v>
      </c>
      <c r="D661" s="3">
        <v>60000</v>
      </c>
      <c r="E661">
        <v>4</v>
      </c>
      <c r="F661" t="s">
        <v>13</v>
      </c>
      <c r="G661" t="s">
        <v>28</v>
      </c>
      <c r="H661" t="s">
        <v>15</v>
      </c>
      <c r="I661">
        <v>2</v>
      </c>
      <c r="J661" t="s">
        <v>46</v>
      </c>
      <c r="K661" t="s">
        <v>32</v>
      </c>
      <c r="L661">
        <v>63</v>
      </c>
      <c r="M661" t="str">
        <f t="shared" si="10"/>
        <v>54+</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31-54</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25-30</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31-54</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31-54</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31-54</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31-54</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31-54</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54+</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31-54</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31-54</v>
      </c>
      <c r="N671" t="s">
        <v>18</v>
      </c>
    </row>
    <row r="672" spans="1:14" x14ac:dyDescent="0.3">
      <c r="A672">
        <v>21471</v>
      </c>
      <c r="B672" t="s">
        <v>37</v>
      </c>
      <c r="C672" t="s">
        <v>38</v>
      </c>
      <c r="D672" s="3">
        <v>70000</v>
      </c>
      <c r="E672">
        <v>2</v>
      </c>
      <c r="F672" t="s">
        <v>19</v>
      </c>
      <c r="G672" t="s">
        <v>21</v>
      </c>
      <c r="H672" t="s">
        <v>15</v>
      </c>
      <c r="I672">
        <v>1</v>
      </c>
      <c r="J672" t="s">
        <v>46</v>
      </c>
      <c r="K672" t="s">
        <v>32</v>
      </c>
      <c r="L672">
        <v>59</v>
      </c>
      <c r="M672" t="str">
        <f t="shared" si="10"/>
        <v>54+</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31-54</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25-30</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31-54</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31-54</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31-54</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31-54</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31-54</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54+</v>
      </c>
      <c r="N680" t="s">
        <v>18</v>
      </c>
    </row>
    <row r="681" spans="1:14" x14ac:dyDescent="0.3">
      <c r="A681">
        <v>21770</v>
      </c>
      <c r="B681" t="s">
        <v>37</v>
      </c>
      <c r="C681" t="s">
        <v>38</v>
      </c>
      <c r="D681" s="3">
        <v>60000</v>
      </c>
      <c r="E681">
        <v>4</v>
      </c>
      <c r="F681" t="s">
        <v>13</v>
      </c>
      <c r="G681" t="s">
        <v>28</v>
      </c>
      <c r="H681" t="s">
        <v>15</v>
      </c>
      <c r="I681">
        <v>2</v>
      </c>
      <c r="J681" t="s">
        <v>46</v>
      </c>
      <c r="K681" t="s">
        <v>32</v>
      </c>
      <c r="L681">
        <v>60</v>
      </c>
      <c r="M681" t="str">
        <f t="shared" si="10"/>
        <v>54+</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31-54</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31-54</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31-54</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31-54</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31-54</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31-54</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31-54</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25-30</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25-30</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25-30</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31-54</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31-54</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31-54</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31-54</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31-54</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31-54</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25-30</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25-30</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31-54</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31-54</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54+</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25-30</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31-54</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31-54</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31-54</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_xlfn.IFS(L707&lt;31,"25-30",L707&gt;54,"54+",L707&lt;=54,"31-54")</f>
        <v>54+</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31-54</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31-54</v>
      </c>
      <c r="N709" t="s">
        <v>15</v>
      </c>
    </row>
    <row r="710" spans="1:14" x14ac:dyDescent="0.3">
      <c r="A710">
        <v>18069</v>
      </c>
      <c r="B710" t="s">
        <v>37</v>
      </c>
      <c r="C710" t="s">
        <v>38</v>
      </c>
      <c r="D710" s="3">
        <v>70000</v>
      </c>
      <c r="E710">
        <v>5</v>
      </c>
      <c r="F710" t="s">
        <v>13</v>
      </c>
      <c r="G710" t="s">
        <v>28</v>
      </c>
      <c r="H710" t="s">
        <v>15</v>
      </c>
      <c r="I710">
        <v>4</v>
      </c>
      <c r="J710" t="s">
        <v>46</v>
      </c>
      <c r="K710" t="s">
        <v>32</v>
      </c>
      <c r="L710">
        <v>60</v>
      </c>
      <c r="M710" t="str">
        <f t="shared" si="11"/>
        <v>54+</v>
      </c>
      <c r="N710" t="s">
        <v>18</v>
      </c>
    </row>
    <row r="711" spans="1:14" x14ac:dyDescent="0.3">
      <c r="A711">
        <v>23712</v>
      </c>
      <c r="B711" t="s">
        <v>36</v>
      </c>
      <c r="C711" t="s">
        <v>39</v>
      </c>
      <c r="D711" s="3">
        <v>70000</v>
      </c>
      <c r="E711">
        <v>2</v>
      </c>
      <c r="F711" t="s">
        <v>13</v>
      </c>
      <c r="G711" t="s">
        <v>28</v>
      </c>
      <c r="H711" t="s">
        <v>15</v>
      </c>
      <c r="I711">
        <v>1</v>
      </c>
      <c r="J711" t="s">
        <v>46</v>
      </c>
      <c r="K711" t="s">
        <v>32</v>
      </c>
      <c r="L711">
        <v>59</v>
      </c>
      <c r="M711" t="str">
        <f t="shared" si="11"/>
        <v>54+</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31-54</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54+</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54+</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31-54</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25-30</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31-54</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31-54</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31-54</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31-54</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31-54</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54+</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31-54</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31-54</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31-54</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31-54</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31-54</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31-54</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31-54</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25-30</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31-54</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31-54</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31-54</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31-54</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31-54</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31-54</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25-30</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31-54</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31-54</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31-54</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54+</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25-30</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31-54</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25-30</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31-54</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54+</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31-54</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54+</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31-54</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54+</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54+</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31-54</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31-54</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31-54</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25-30</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54+</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31-54</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31-54</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31-54</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31-54</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31-54</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31-54</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54+</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31-54</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31-54</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25-30</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31-54</v>
      </c>
      <c r="N767" t="s">
        <v>15</v>
      </c>
    </row>
    <row r="768" spans="1:14" x14ac:dyDescent="0.3">
      <c r="A768">
        <v>14608</v>
      </c>
      <c r="B768" t="s">
        <v>37</v>
      </c>
      <c r="C768" t="s">
        <v>38</v>
      </c>
      <c r="D768" s="3">
        <v>50000</v>
      </c>
      <c r="E768">
        <v>4</v>
      </c>
      <c r="F768" t="s">
        <v>13</v>
      </c>
      <c r="G768" t="s">
        <v>14</v>
      </c>
      <c r="H768" t="s">
        <v>15</v>
      </c>
      <c r="I768">
        <v>3</v>
      </c>
      <c r="J768" t="s">
        <v>46</v>
      </c>
      <c r="K768" t="s">
        <v>32</v>
      </c>
      <c r="L768">
        <v>42</v>
      </c>
      <c r="M768" t="str">
        <f t="shared" si="11"/>
        <v>31-54</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54+</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31-54</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_xlfn.IFS(L771&lt;31,"25-30",L771&gt;54,"54+",L771&lt;=54,"31-54")</f>
        <v>31-54</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54+</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31-54</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31-54</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31-54</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31-54</v>
      </c>
      <c r="N776" t="s">
        <v>15</v>
      </c>
    </row>
    <row r="777" spans="1:14" x14ac:dyDescent="0.3">
      <c r="A777">
        <v>29030</v>
      </c>
      <c r="B777" t="s">
        <v>37</v>
      </c>
      <c r="C777" t="s">
        <v>38</v>
      </c>
      <c r="D777" s="3">
        <v>70000</v>
      </c>
      <c r="E777">
        <v>2</v>
      </c>
      <c r="F777" t="s">
        <v>29</v>
      </c>
      <c r="G777" t="s">
        <v>14</v>
      </c>
      <c r="H777" t="s">
        <v>15</v>
      </c>
      <c r="I777">
        <v>2</v>
      </c>
      <c r="J777" t="s">
        <v>46</v>
      </c>
      <c r="K777" t="s">
        <v>32</v>
      </c>
      <c r="L777">
        <v>54</v>
      </c>
      <c r="M777" t="str">
        <f t="shared" si="12"/>
        <v>31-54</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54+</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25-30</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31-54</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31-54</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54+</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31-54</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31-54</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31-54</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31-54</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25-30</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31-54</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54+</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31-54</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31-54</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31-54</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25-30</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31-54</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31-54</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54+</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31-54</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54+</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25-30</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25-30</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31-54</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31-54</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54+</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25-30</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25-30</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25-30</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31-54</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31-54</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31-54</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31-54</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54+</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31-54</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31-54</v>
      </c>
      <c r="N813" t="s">
        <v>18</v>
      </c>
    </row>
    <row r="814" spans="1:14" x14ac:dyDescent="0.3">
      <c r="A814">
        <v>15749</v>
      </c>
      <c r="B814" t="s">
        <v>36</v>
      </c>
      <c r="C814" t="s">
        <v>39</v>
      </c>
      <c r="D814" s="3">
        <v>70000</v>
      </c>
      <c r="E814">
        <v>4</v>
      </c>
      <c r="F814" t="s">
        <v>13</v>
      </c>
      <c r="G814" t="s">
        <v>28</v>
      </c>
      <c r="H814" t="s">
        <v>15</v>
      </c>
      <c r="I814">
        <v>2</v>
      </c>
      <c r="J814" t="s">
        <v>46</v>
      </c>
      <c r="K814" t="s">
        <v>32</v>
      </c>
      <c r="L814">
        <v>61</v>
      </c>
      <c r="M814" t="str">
        <f t="shared" si="12"/>
        <v>54+</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31-54</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54+</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25-30</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31-54</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31-54</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25-30</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25-30</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31-54</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31-54</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31-54</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31-54</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31-54</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31-54</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31-54</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31-54</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25-30</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54+</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31-54</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31-54</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31-54</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_xlfn.IFS(L835&lt;31,"25-30",L835&gt;54,"54+",L835&lt;=54,"31-54")</f>
        <v>31-54</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31-54</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31-54</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25-30</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31-54</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31-54</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31-54</v>
      </c>
      <c r="N841" t="s">
        <v>15</v>
      </c>
    </row>
    <row r="842" spans="1:14" x14ac:dyDescent="0.3">
      <c r="A842">
        <v>11233</v>
      </c>
      <c r="B842" t="s">
        <v>37</v>
      </c>
      <c r="C842" t="s">
        <v>38</v>
      </c>
      <c r="D842" s="3">
        <v>70000</v>
      </c>
      <c r="E842">
        <v>4</v>
      </c>
      <c r="F842" t="s">
        <v>19</v>
      </c>
      <c r="G842" t="s">
        <v>21</v>
      </c>
      <c r="H842" t="s">
        <v>15</v>
      </c>
      <c r="I842">
        <v>2</v>
      </c>
      <c r="J842" t="s">
        <v>46</v>
      </c>
      <c r="K842" t="s">
        <v>32</v>
      </c>
      <c r="L842">
        <v>53</v>
      </c>
      <c r="M842" t="str">
        <f t="shared" si="13"/>
        <v>31-54</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54+</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31-54</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31-54</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54+</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31-54</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54+</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25-30</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31-54</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54+</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54+</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31-54</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31-54</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31-54</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31-54</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31-54</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25-30</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31-54</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31-54</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31-54</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31-54</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31-54</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31-54</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31-54</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31-54</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31-54</v>
      </c>
      <c r="N867" t="s">
        <v>15</v>
      </c>
    </row>
    <row r="868" spans="1:14" x14ac:dyDescent="0.3">
      <c r="A868">
        <v>28052</v>
      </c>
      <c r="B868" t="s">
        <v>37</v>
      </c>
      <c r="C868" t="s">
        <v>38</v>
      </c>
      <c r="D868" s="3">
        <v>60000</v>
      </c>
      <c r="E868">
        <v>2</v>
      </c>
      <c r="F868" t="s">
        <v>27</v>
      </c>
      <c r="G868" t="s">
        <v>21</v>
      </c>
      <c r="H868" t="s">
        <v>15</v>
      </c>
      <c r="I868">
        <v>2</v>
      </c>
      <c r="J868" t="s">
        <v>46</v>
      </c>
      <c r="K868" t="s">
        <v>32</v>
      </c>
      <c r="L868">
        <v>55</v>
      </c>
      <c r="M868" t="str">
        <f t="shared" si="13"/>
        <v>54+</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31-54</v>
      </c>
      <c r="N869" t="s">
        <v>18</v>
      </c>
    </row>
    <row r="870" spans="1:14" x14ac:dyDescent="0.3">
      <c r="A870">
        <v>24955</v>
      </c>
      <c r="B870" t="s">
        <v>36</v>
      </c>
      <c r="C870" t="s">
        <v>38</v>
      </c>
      <c r="D870" s="3">
        <v>30000</v>
      </c>
      <c r="E870">
        <v>5</v>
      </c>
      <c r="F870" t="s">
        <v>29</v>
      </c>
      <c r="G870" t="s">
        <v>14</v>
      </c>
      <c r="H870" t="s">
        <v>15</v>
      </c>
      <c r="I870">
        <v>3</v>
      </c>
      <c r="J870" t="s">
        <v>46</v>
      </c>
      <c r="K870" t="s">
        <v>32</v>
      </c>
      <c r="L870">
        <v>60</v>
      </c>
      <c r="M870" t="str">
        <f t="shared" si="13"/>
        <v>54+</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31-54</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31-54</v>
      </c>
      <c r="N872" t="s">
        <v>18</v>
      </c>
    </row>
    <row r="873" spans="1:14" x14ac:dyDescent="0.3">
      <c r="A873">
        <v>11219</v>
      </c>
      <c r="B873" t="s">
        <v>37</v>
      </c>
      <c r="C873" t="s">
        <v>38</v>
      </c>
      <c r="D873" s="3">
        <v>60000</v>
      </c>
      <c r="E873">
        <v>2</v>
      </c>
      <c r="F873" t="s">
        <v>27</v>
      </c>
      <c r="G873" t="s">
        <v>21</v>
      </c>
      <c r="H873" t="s">
        <v>15</v>
      </c>
      <c r="I873">
        <v>2</v>
      </c>
      <c r="J873" t="s">
        <v>46</v>
      </c>
      <c r="K873" t="s">
        <v>32</v>
      </c>
      <c r="L873">
        <v>55</v>
      </c>
      <c r="M873" t="str">
        <f t="shared" si="13"/>
        <v>54+</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31-54</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31-54</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31-54</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31-54</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25-30</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54+</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54+</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31-54</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31-54</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54+</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31-54</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31-54</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54+</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31-54</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31-54</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31-54</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31-54</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31-54</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31-54</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54+</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31-54</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31-54</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31-54</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54+</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31-54</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ref="M899:M962" si="14">_xlfn.IFS(L899&lt;31,"25-30",L899&gt;54,"54+",L899&lt;=54,"31-54")</f>
        <v>25-30</v>
      </c>
      <c r="N899" t="s">
        <v>18</v>
      </c>
    </row>
    <row r="900" spans="1:14" x14ac:dyDescent="0.3">
      <c r="A900">
        <v>18066</v>
      </c>
      <c r="B900" t="s">
        <v>36</v>
      </c>
      <c r="C900" t="s">
        <v>38</v>
      </c>
      <c r="D900" s="3">
        <v>70000</v>
      </c>
      <c r="E900">
        <v>5</v>
      </c>
      <c r="F900" t="s">
        <v>13</v>
      </c>
      <c r="G900" t="s">
        <v>28</v>
      </c>
      <c r="H900" t="s">
        <v>15</v>
      </c>
      <c r="I900">
        <v>3</v>
      </c>
      <c r="J900" t="s">
        <v>46</v>
      </c>
      <c r="K900" t="s">
        <v>32</v>
      </c>
      <c r="L900">
        <v>60</v>
      </c>
      <c r="M900" t="str">
        <f t="shared" si="14"/>
        <v>54+</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31-54</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31-54</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31-54</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31-54</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54+</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31-54</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31-54</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31-54</v>
      </c>
      <c r="N908" t="s">
        <v>15</v>
      </c>
    </row>
    <row r="909" spans="1:14" x14ac:dyDescent="0.3">
      <c r="A909">
        <v>19747</v>
      </c>
      <c r="B909" t="s">
        <v>37</v>
      </c>
      <c r="C909" t="s">
        <v>38</v>
      </c>
      <c r="D909" s="3">
        <v>50000</v>
      </c>
      <c r="E909">
        <v>4</v>
      </c>
      <c r="F909" t="s">
        <v>13</v>
      </c>
      <c r="G909" t="s">
        <v>28</v>
      </c>
      <c r="H909" t="s">
        <v>15</v>
      </c>
      <c r="I909">
        <v>2</v>
      </c>
      <c r="J909" t="s">
        <v>46</v>
      </c>
      <c r="K909" t="s">
        <v>32</v>
      </c>
      <c r="L909">
        <v>63</v>
      </c>
      <c r="M909" t="str">
        <f t="shared" si="14"/>
        <v>54+</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31-54</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31-54</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31-54</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54+</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31-54</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31-54</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31-54</v>
      </c>
      <c r="N916" t="s">
        <v>18</v>
      </c>
    </row>
    <row r="917" spans="1:14" x14ac:dyDescent="0.3">
      <c r="A917">
        <v>21752</v>
      </c>
      <c r="B917" t="s">
        <v>37</v>
      </c>
      <c r="C917" t="s">
        <v>38</v>
      </c>
      <c r="D917" s="3">
        <v>60000</v>
      </c>
      <c r="E917">
        <v>3</v>
      </c>
      <c r="F917" t="s">
        <v>31</v>
      </c>
      <c r="G917" t="s">
        <v>28</v>
      </c>
      <c r="H917" t="s">
        <v>15</v>
      </c>
      <c r="I917">
        <v>2</v>
      </c>
      <c r="J917" t="s">
        <v>46</v>
      </c>
      <c r="K917" t="s">
        <v>32</v>
      </c>
      <c r="L917">
        <v>64</v>
      </c>
      <c r="M917" t="str">
        <f t="shared" si="14"/>
        <v>54+</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31-54</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31-54</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31-54</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54+</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31-54</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31-54</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31-54</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31-54</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31-54</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31-54</v>
      </c>
      <c r="N927" t="s">
        <v>15</v>
      </c>
    </row>
    <row r="928" spans="1:14" x14ac:dyDescent="0.3">
      <c r="A928">
        <v>26495</v>
      </c>
      <c r="B928" t="s">
        <v>36</v>
      </c>
      <c r="C928" t="s">
        <v>39</v>
      </c>
      <c r="D928" s="3">
        <v>40000</v>
      </c>
      <c r="E928">
        <v>2</v>
      </c>
      <c r="F928" t="s">
        <v>27</v>
      </c>
      <c r="G928" t="s">
        <v>21</v>
      </c>
      <c r="H928" t="s">
        <v>15</v>
      </c>
      <c r="I928">
        <v>2</v>
      </c>
      <c r="J928" t="s">
        <v>46</v>
      </c>
      <c r="K928" t="s">
        <v>32</v>
      </c>
      <c r="L928">
        <v>57</v>
      </c>
      <c r="M928" t="str">
        <f t="shared" si="14"/>
        <v>54+</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31-54</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31-54</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31-54</v>
      </c>
      <c r="N931" t="s">
        <v>18</v>
      </c>
    </row>
    <row r="932" spans="1:14" x14ac:dyDescent="0.3">
      <c r="A932">
        <v>19543</v>
      </c>
      <c r="B932" t="s">
        <v>37</v>
      </c>
      <c r="C932" t="s">
        <v>38</v>
      </c>
      <c r="D932" s="3">
        <v>70000</v>
      </c>
      <c r="E932">
        <v>5</v>
      </c>
      <c r="F932" t="s">
        <v>31</v>
      </c>
      <c r="G932" t="s">
        <v>21</v>
      </c>
      <c r="H932" t="s">
        <v>18</v>
      </c>
      <c r="I932">
        <v>3</v>
      </c>
      <c r="J932" t="s">
        <v>46</v>
      </c>
      <c r="K932" t="s">
        <v>32</v>
      </c>
      <c r="L932">
        <v>47</v>
      </c>
      <c r="M932" t="str">
        <f t="shared" si="14"/>
        <v>31-54</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31-54</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25-30</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25-30</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54+</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31-54</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54+</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31-54</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25-30</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31-54</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31-54</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31-54</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31-54</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31-54</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31-54</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31-54</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54+</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31-54</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31-54</v>
      </c>
      <c r="N950" t="s">
        <v>18</v>
      </c>
    </row>
    <row r="951" spans="1:14" x14ac:dyDescent="0.3">
      <c r="A951">
        <v>28056</v>
      </c>
      <c r="B951" t="s">
        <v>37</v>
      </c>
      <c r="C951" t="s">
        <v>38</v>
      </c>
      <c r="D951" s="3">
        <v>70000</v>
      </c>
      <c r="E951">
        <v>2</v>
      </c>
      <c r="F951" t="s">
        <v>29</v>
      </c>
      <c r="G951" t="s">
        <v>14</v>
      </c>
      <c r="H951" t="s">
        <v>15</v>
      </c>
      <c r="I951">
        <v>2</v>
      </c>
      <c r="J951" t="s">
        <v>46</v>
      </c>
      <c r="K951" t="s">
        <v>32</v>
      </c>
      <c r="L951">
        <v>53</v>
      </c>
      <c r="M951" t="str">
        <f t="shared" si="14"/>
        <v>31-54</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31-54</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31-54</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54+</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25-30</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31-54</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31-54</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31-54</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25-30</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31-54</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31-54</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31-54</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_xlfn.IFS(L963&lt;31,"25-30",L963&gt;54,"54+",L963&lt;=54,"31-54")</f>
        <v>54+</v>
      </c>
      <c r="N963" t="s">
        <v>18</v>
      </c>
    </row>
    <row r="964" spans="1:14" x14ac:dyDescent="0.3">
      <c r="A964">
        <v>16813</v>
      </c>
      <c r="B964" t="s">
        <v>37</v>
      </c>
      <c r="C964" t="s">
        <v>38</v>
      </c>
      <c r="D964" s="3">
        <v>60000</v>
      </c>
      <c r="E964">
        <v>2</v>
      </c>
      <c r="F964" t="s">
        <v>19</v>
      </c>
      <c r="G964" t="s">
        <v>21</v>
      </c>
      <c r="H964" t="s">
        <v>15</v>
      </c>
      <c r="I964">
        <v>2</v>
      </c>
      <c r="J964" t="s">
        <v>46</v>
      </c>
      <c r="K964" t="s">
        <v>32</v>
      </c>
      <c r="L964">
        <v>55</v>
      </c>
      <c r="M964" t="str">
        <f t="shared" si="15"/>
        <v>54+</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54+</v>
      </c>
      <c r="N965" t="s">
        <v>15</v>
      </c>
    </row>
    <row r="966" spans="1:14" x14ac:dyDescent="0.3">
      <c r="A966">
        <v>27434</v>
      </c>
      <c r="B966" t="s">
        <v>36</v>
      </c>
      <c r="C966" t="s">
        <v>38</v>
      </c>
      <c r="D966" s="3">
        <v>70000</v>
      </c>
      <c r="E966">
        <v>4</v>
      </c>
      <c r="F966" t="s">
        <v>19</v>
      </c>
      <c r="G966" t="s">
        <v>21</v>
      </c>
      <c r="H966" t="s">
        <v>15</v>
      </c>
      <c r="I966">
        <v>1</v>
      </c>
      <c r="J966" t="s">
        <v>46</v>
      </c>
      <c r="K966" t="s">
        <v>32</v>
      </c>
      <c r="L966">
        <v>56</v>
      </c>
      <c r="M966" t="str">
        <f t="shared" si="15"/>
        <v>54+</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31-54</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31-54</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54+</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25-30</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31-54</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31-54</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31-54</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31-54</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31-54</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31-54</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31-54</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54+</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54+</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31-54</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31-54</v>
      </c>
      <c r="N981" t="s">
        <v>18</v>
      </c>
    </row>
    <row r="982" spans="1:14" x14ac:dyDescent="0.3">
      <c r="A982">
        <v>18594</v>
      </c>
      <c r="B982" t="s">
        <v>36</v>
      </c>
      <c r="C982" t="s">
        <v>39</v>
      </c>
      <c r="D982" s="3">
        <v>80000</v>
      </c>
      <c r="E982">
        <v>3</v>
      </c>
      <c r="F982" t="s">
        <v>13</v>
      </c>
      <c r="G982" t="s">
        <v>14</v>
      </c>
      <c r="H982" t="s">
        <v>15</v>
      </c>
      <c r="I982">
        <v>3</v>
      </c>
      <c r="J982" t="s">
        <v>46</v>
      </c>
      <c r="K982" t="s">
        <v>32</v>
      </c>
      <c r="L982">
        <v>40</v>
      </c>
      <c r="M982" t="str">
        <f t="shared" si="15"/>
        <v>31-54</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31-54</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31-54</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31-54</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31-54</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31-54</v>
      </c>
      <c r="N987" t="s">
        <v>18</v>
      </c>
    </row>
    <row r="988" spans="1:14" x14ac:dyDescent="0.3">
      <c r="A988">
        <v>23704</v>
      </c>
      <c r="B988" t="s">
        <v>36</v>
      </c>
      <c r="C988" t="s">
        <v>38</v>
      </c>
      <c r="D988" s="3">
        <v>40000</v>
      </c>
      <c r="E988">
        <v>5</v>
      </c>
      <c r="F988" t="s">
        <v>27</v>
      </c>
      <c r="G988" t="s">
        <v>21</v>
      </c>
      <c r="H988" t="s">
        <v>15</v>
      </c>
      <c r="I988">
        <v>4</v>
      </c>
      <c r="J988" t="s">
        <v>46</v>
      </c>
      <c r="K988" t="s">
        <v>32</v>
      </c>
      <c r="L988">
        <v>60</v>
      </c>
      <c r="M988" t="str">
        <f t="shared" si="15"/>
        <v>54+</v>
      </c>
      <c r="N988" t="s">
        <v>15</v>
      </c>
    </row>
    <row r="989" spans="1:14" x14ac:dyDescent="0.3">
      <c r="A989">
        <v>28972</v>
      </c>
      <c r="B989" t="s">
        <v>36</v>
      </c>
      <c r="C989" t="s">
        <v>39</v>
      </c>
      <c r="D989" s="3">
        <v>60000</v>
      </c>
      <c r="E989">
        <v>3</v>
      </c>
      <c r="F989" t="s">
        <v>31</v>
      </c>
      <c r="G989" t="s">
        <v>28</v>
      </c>
      <c r="H989" t="s">
        <v>15</v>
      </c>
      <c r="I989">
        <v>2</v>
      </c>
      <c r="J989" t="s">
        <v>46</v>
      </c>
      <c r="K989" t="s">
        <v>32</v>
      </c>
      <c r="L989">
        <v>66</v>
      </c>
      <c r="M989" t="str">
        <f t="shared" si="15"/>
        <v>54+</v>
      </c>
      <c r="N989" t="s">
        <v>18</v>
      </c>
    </row>
    <row r="990" spans="1:14" x14ac:dyDescent="0.3">
      <c r="A990">
        <v>22730</v>
      </c>
      <c r="B990" t="s">
        <v>37</v>
      </c>
      <c r="C990" t="s">
        <v>38</v>
      </c>
      <c r="D990" s="3">
        <v>70000</v>
      </c>
      <c r="E990">
        <v>5</v>
      </c>
      <c r="F990" t="s">
        <v>13</v>
      </c>
      <c r="G990" t="s">
        <v>28</v>
      </c>
      <c r="H990" t="s">
        <v>15</v>
      </c>
      <c r="I990">
        <v>2</v>
      </c>
      <c r="J990" t="s">
        <v>46</v>
      </c>
      <c r="K990" t="s">
        <v>32</v>
      </c>
      <c r="L990">
        <v>63</v>
      </c>
      <c r="M990" t="str">
        <f t="shared" si="15"/>
        <v>54+</v>
      </c>
      <c r="N990" t="s">
        <v>18</v>
      </c>
    </row>
    <row r="991" spans="1:14" x14ac:dyDescent="0.3">
      <c r="A991">
        <v>29134</v>
      </c>
      <c r="B991" t="s">
        <v>37</v>
      </c>
      <c r="C991" t="s">
        <v>38</v>
      </c>
      <c r="D991" s="3">
        <v>60000</v>
      </c>
      <c r="E991">
        <v>4</v>
      </c>
      <c r="F991" t="s">
        <v>13</v>
      </c>
      <c r="G991" t="s">
        <v>14</v>
      </c>
      <c r="H991" t="s">
        <v>18</v>
      </c>
      <c r="I991">
        <v>3</v>
      </c>
      <c r="J991" t="s">
        <v>46</v>
      </c>
      <c r="K991" t="s">
        <v>32</v>
      </c>
      <c r="L991">
        <v>42</v>
      </c>
      <c r="M991" t="str">
        <f t="shared" si="15"/>
        <v>31-54</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25-30</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31-54</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31-54</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31-54</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31-54</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31-54</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31-54</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31-54</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31-54</v>
      </c>
      <c r="N1000" t="s">
        <v>18</v>
      </c>
    </row>
    <row r="1001" spans="1:14" x14ac:dyDescent="0.3">
      <c r="A1001">
        <v>12121</v>
      </c>
      <c r="B1001" t="s">
        <v>36</v>
      </c>
      <c r="C1001" t="s">
        <v>38</v>
      </c>
      <c r="D1001" s="3">
        <v>60000</v>
      </c>
      <c r="E1001">
        <v>3</v>
      </c>
      <c r="F1001" t="s">
        <v>27</v>
      </c>
      <c r="G1001" t="s">
        <v>21</v>
      </c>
      <c r="H1001" t="s">
        <v>15</v>
      </c>
      <c r="I1001">
        <v>2</v>
      </c>
      <c r="J1001" t="s">
        <v>46</v>
      </c>
      <c r="K1001" t="s">
        <v>32</v>
      </c>
      <c r="L1001">
        <v>53</v>
      </c>
      <c r="M1001" t="str">
        <f t="shared" si="15"/>
        <v>31-54</v>
      </c>
      <c r="N1001" t="s">
        <v>15</v>
      </c>
    </row>
  </sheetData>
  <autoFilter ref="A1:N1001" xr:uid="{A591E731-4A04-458D-80CE-57BB750684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232C-D616-44C6-8BC8-25FDB9103A0D}">
  <dimension ref="A3:D65"/>
  <sheetViews>
    <sheetView topLeftCell="B49" zoomScale="99" zoomScaleNormal="115" workbookViewId="0">
      <selection activeCell="C70" sqref="C70"/>
    </sheetView>
  </sheetViews>
  <sheetFormatPr defaultRowHeight="14.4" x14ac:dyDescent="0.3"/>
  <cols>
    <col min="1" max="1" width="22.109375" bestFit="1" customWidth="1"/>
    <col min="2" max="2" width="15.6640625" bestFit="1" customWidth="1"/>
    <col min="3" max="3" width="4" bestFit="1" customWidth="1"/>
    <col min="4" max="4" width="10.88671875" bestFit="1" customWidth="1"/>
    <col min="5" max="6" width="22.33203125" bestFit="1" customWidth="1"/>
    <col min="7" max="7" width="27.21875" bestFit="1" customWidth="1"/>
    <col min="8" max="10" width="7.6640625" bestFit="1" customWidth="1"/>
    <col min="11" max="16" width="9.33203125" bestFit="1" customWidth="1"/>
    <col min="17" max="17" width="22.33203125" bestFit="1" customWidth="1"/>
    <col min="18" max="25" width="7.6640625" bestFit="1" customWidth="1"/>
    <col min="26" max="31" width="9.33203125" bestFit="1" customWidth="1"/>
    <col min="32" max="32" width="20.44140625" bestFit="1" customWidth="1"/>
    <col min="33" max="33" width="25.33203125" bestFit="1" customWidth="1"/>
    <col min="34" max="34" width="17.33203125" bestFit="1" customWidth="1"/>
    <col min="35" max="42" width="7.6640625" bestFit="1" customWidth="1"/>
    <col min="43" max="49" width="9.33203125" bestFit="1" customWidth="1"/>
    <col min="50" max="50" width="22.33203125" bestFit="1" customWidth="1"/>
    <col min="51" max="58" width="7.6640625" bestFit="1" customWidth="1"/>
    <col min="59" max="65" width="9.33203125" bestFit="1" customWidth="1"/>
    <col min="66" max="66" width="20.77734375" bestFit="1" customWidth="1"/>
    <col min="67" max="67" width="25.6640625" bestFit="1" customWidth="1"/>
    <col min="68" max="68" width="22.33203125" bestFit="1" customWidth="1"/>
    <col min="69" max="69" width="27.218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0" spans="1:4" x14ac:dyDescent="0.3">
      <c r="A40" s="5" t="s">
        <v>45</v>
      </c>
      <c r="B40" s="5" t="s">
        <v>44</v>
      </c>
    </row>
    <row r="41" spans="1:4" x14ac:dyDescent="0.3">
      <c r="A41" s="5" t="s">
        <v>41</v>
      </c>
      <c r="B41" t="s">
        <v>18</v>
      </c>
      <c r="C41" t="s">
        <v>15</v>
      </c>
      <c r="D41" t="s">
        <v>42</v>
      </c>
    </row>
    <row r="42" spans="1:4" x14ac:dyDescent="0.3">
      <c r="A42" s="6" t="s">
        <v>49</v>
      </c>
      <c r="B42" s="4">
        <v>71</v>
      </c>
      <c r="C42" s="4">
        <v>39</v>
      </c>
      <c r="D42" s="4">
        <v>110</v>
      </c>
    </row>
    <row r="43" spans="1:4" x14ac:dyDescent="0.3">
      <c r="A43" s="6" t="s">
        <v>47</v>
      </c>
      <c r="B43" s="4">
        <v>318</v>
      </c>
      <c r="C43" s="4">
        <v>383</v>
      </c>
      <c r="D43" s="4">
        <v>701</v>
      </c>
    </row>
    <row r="44" spans="1:4" x14ac:dyDescent="0.3">
      <c r="A44" s="6" t="s">
        <v>48</v>
      </c>
      <c r="B44" s="4">
        <v>130</v>
      </c>
      <c r="C44" s="4">
        <v>59</v>
      </c>
      <c r="D44" s="4">
        <v>189</v>
      </c>
    </row>
    <row r="45" spans="1:4" x14ac:dyDescent="0.3">
      <c r="A45" s="6" t="s">
        <v>42</v>
      </c>
      <c r="B45" s="4">
        <v>519</v>
      </c>
      <c r="C45" s="4">
        <v>481</v>
      </c>
      <c r="D45" s="4">
        <v>1000</v>
      </c>
    </row>
    <row r="58" spans="1:4" x14ac:dyDescent="0.3">
      <c r="A58" s="5" t="s">
        <v>45</v>
      </c>
      <c r="B58" s="5" t="s">
        <v>44</v>
      </c>
    </row>
    <row r="59" spans="1:4" x14ac:dyDescent="0.3">
      <c r="A59" s="5" t="s">
        <v>41</v>
      </c>
      <c r="B59" t="s">
        <v>18</v>
      </c>
      <c r="C59" t="s">
        <v>15</v>
      </c>
      <c r="D59" t="s">
        <v>42</v>
      </c>
    </row>
    <row r="60" spans="1:4" x14ac:dyDescent="0.3">
      <c r="A60" s="6" t="s">
        <v>20</v>
      </c>
      <c r="B60" s="7">
        <v>89</v>
      </c>
      <c r="C60" s="7">
        <v>88</v>
      </c>
      <c r="D60" s="7">
        <v>177</v>
      </c>
    </row>
    <row r="61" spans="1:4" x14ac:dyDescent="0.3">
      <c r="A61" s="6" t="s">
        <v>28</v>
      </c>
      <c r="B61" s="7">
        <v>100</v>
      </c>
      <c r="C61" s="7">
        <v>73</v>
      </c>
      <c r="D61" s="7">
        <v>173</v>
      </c>
    </row>
    <row r="62" spans="1:4" x14ac:dyDescent="0.3">
      <c r="A62" s="6" t="s">
        <v>25</v>
      </c>
      <c r="B62" s="7">
        <v>64</v>
      </c>
      <c r="C62" s="7">
        <v>55</v>
      </c>
      <c r="D62" s="7">
        <v>119</v>
      </c>
    </row>
    <row r="63" spans="1:4" x14ac:dyDescent="0.3">
      <c r="A63" s="6" t="s">
        <v>21</v>
      </c>
      <c r="B63" s="7">
        <v>126</v>
      </c>
      <c r="C63" s="7">
        <v>150</v>
      </c>
      <c r="D63" s="7">
        <v>276</v>
      </c>
    </row>
    <row r="64" spans="1:4" x14ac:dyDescent="0.3">
      <c r="A64" s="6" t="s">
        <v>14</v>
      </c>
      <c r="B64" s="7">
        <v>140</v>
      </c>
      <c r="C64" s="7">
        <v>115</v>
      </c>
      <c r="D64" s="7">
        <v>255</v>
      </c>
    </row>
    <row r="65" spans="1:4" x14ac:dyDescent="0.3">
      <c r="A65" s="6" t="s">
        <v>42</v>
      </c>
      <c r="B65" s="7">
        <v>519</v>
      </c>
      <c r="C65" s="7">
        <v>481</v>
      </c>
      <c r="D6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CF8DA-5BEA-47C7-A51C-EB41EB84CC99}">
  <dimension ref="A1:S1"/>
  <sheetViews>
    <sheetView showGridLines="0" tabSelected="1" zoomScale="70" zoomScaleNormal="40" workbookViewId="0">
      <selection activeCell="I1" sqref="I1"/>
    </sheetView>
  </sheetViews>
  <sheetFormatPr defaultRowHeight="14.4" x14ac:dyDescent="0.3"/>
  <cols>
    <col min="1" max="16384" width="8.88671875" style="8"/>
  </cols>
  <sheetData>
    <row r="1" spans="1:19" s="9" customFormat="1" ht="61.2" customHeight="1" x14ac:dyDescent="1.1000000000000001">
      <c r="A1" s="11"/>
      <c r="B1" s="11"/>
      <c r="C1" s="10" t="s">
        <v>50</v>
      </c>
      <c r="D1" s="12"/>
      <c r="E1" s="15" t="s">
        <v>50</v>
      </c>
      <c r="F1" s="15"/>
      <c r="G1" s="15"/>
      <c r="H1" s="15"/>
      <c r="I1" s="14"/>
      <c r="J1" s="14"/>
      <c r="K1" s="14"/>
      <c r="L1" s="14"/>
      <c r="M1" s="14"/>
      <c r="N1" s="14"/>
      <c r="O1" s="13"/>
      <c r="P1" s="11"/>
      <c r="Q1" s="11"/>
      <c r="R1" s="11"/>
      <c r="S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 Reddy</dc:creator>
  <cp:lastModifiedBy>Keerthi Reddy</cp:lastModifiedBy>
  <dcterms:created xsi:type="dcterms:W3CDTF">2022-03-18T02:50:57Z</dcterms:created>
  <dcterms:modified xsi:type="dcterms:W3CDTF">2023-12-12T17:33:37Z</dcterms:modified>
</cp:coreProperties>
</file>