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0730" windowHeight="11760" activeTab="4"/>
  </bookViews>
  <sheets>
    <sheet name="Титульный лист" sheetId="1" r:id="rId1"/>
    <sheet name="Журнал-1" sheetId="7" r:id="rId2"/>
    <sheet name="Журнал 2" sheetId="3" r:id="rId3"/>
    <sheet name="Дополнение к Журналу -2" sheetId="6" r:id="rId4"/>
    <sheet name="Журнал-3" sheetId="8" r:id="rId5"/>
  </sheets>
  <calcPr calcId="124519"/>
</workbook>
</file>

<file path=xl/calcChain.xml><?xml version="1.0" encoding="utf-8"?>
<calcChain xmlns="http://schemas.openxmlformats.org/spreadsheetml/2006/main">
  <c r="F13" i="7"/>
  <c r="H28" i="8"/>
  <c r="G28"/>
  <c r="H18" i="3"/>
  <c r="F18"/>
  <c r="F44" i="7"/>
  <c r="F40"/>
  <c r="I39"/>
  <c r="I49"/>
  <c r="I51" s="1"/>
  <c r="G37"/>
  <c r="F30"/>
  <c r="G27"/>
  <c r="F26"/>
  <c r="F24"/>
  <c r="F20"/>
  <c r="G14"/>
  <c r="G49" s="1"/>
  <c r="G51" s="1"/>
  <c r="H16"/>
  <c r="H49"/>
  <c r="H51" s="1"/>
  <c r="F15"/>
  <c r="F49" l="1"/>
  <c r="F51" s="1"/>
</calcChain>
</file>

<file path=xl/sharedStrings.xml><?xml version="1.0" encoding="utf-8"?>
<sst xmlns="http://schemas.openxmlformats.org/spreadsheetml/2006/main" count="318" uniqueCount="132">
  <si>
    <t>Дата</t>
  </si>
  <si>
    <t>Время текущего состояния</t>
  </si>
  <si>
    <t>Примечание</t>
  </si>
  <si>
    <t>начало</t>
  </si>
  <si>
    <t>окончание</t>
  </si>
  <si>
    <t>час</t>
  </si>
  <si>
    <t>мин</t>
  </si>
  <si>
    <t>Переходы, час</t>
  </si>
  <si>
    <t>ожидание</t>
  </si>
  <si>
    <t>осмотра</t>
  </si>
  <si>
    <t>ремонта</t>
  </si>
  <si>
    <t>ремонт</t>
  </si>
  <si>
    <t>осмотр</t>
  </si>
  <si>
    <t>и мелкий</t>
  </si>
  <si>
    <t>крупного</t>
  </si>
  <si>
    <t>Общая</t>
  </si>
  <si>
    <t>длит-ть</t>
  </si>
  <si>
    <t>отказа,</t>
  </si>
  <si>
    <t>Наименование характеристики</t>
  </si>
  <si>
    <t>Расшифровка характеристики</t>
  </si>
  <si>
    <t>Изготовитель</t>
  </si>
  <si>
    <t>Заводской номер</t>
  </si>
  <si>
    <t>Примерная дата изготовления</t>
  </si>
  <si>
    <t>Дата ввода в эксплуатацию</t>
  </si>
  <si>
    <t>Инвентарные номера</t>
  </si>
  <si>
    <t>Место установки оборудования</t>
  </si>
  <si>
    <t>Установленное программное обеспечение</t>
  </si>
  <si>
    <t>ФИО сделавшего запись</t>
  </si>
  <si>
    <t>крупный ремонт</t>
  </si>
  <si>
    <t>Итого:</t>
  </si>
  <si>
    <t xml:space="preserve">Температура -- 20 --25 град С, влажность 60-70 %, запылённость </t>
  </si>
  <si>
    <t xml:space="preserve"> -- не указана</t>
  </si>
  <si>
    <t>эксплуатационного документа)</t>
  </si>
  <si>
    <t>Фактические условия эксплуатации</t>
  </si>
  <si>
    <t>в период наблюдений</t>
  </si>
  <si>
    <t>Период наблюдений</t>
  </si>
  <si>
    <t>Внешнее проявление отказа, сбоя, или ошибки</t>
  </si>
  <si>
    <t>Наименование отказавшей детали, сборочной единицы, или программного продукта, их входимость</t>
  </si>
  <si>
    <t>Способ устранения отказа</t>
  </si>
  <si>
    <t>по мнению осматривающего</t>
  </si>
  <si>
    <t>по мнению ремонтирующего</t>
  </si>
  <si>
    <t>Предполагаемая причина отказа, сбоя, ошибки</t>
  </si>
  <si>
    <t>Брак</t>
  </si>
  <si>
    <t>Компьютерная мышь Chicony</t>
  </si>
  <si>
    <t>Замена мыши</t>
  </si>
  <si>
    <t>Выработала ресурс</t>
  </si>
  <si>
    <t>Температура -- 23 град С, влажность 70 %, запылённость не измерялась</t>
  </si>
  <si>
    <t>Длительность текущего состояния (мин)</t>
  </si>
  <si>
    <t xml:space="preserve">работа </t>
  </si>
  <si>
    <t>простой</t>
  </si>
  <si>
    <t xml:space="preserve">отказ </t>
  </si>
  <si>
    <t xml:space="preserve">прочие причины </t>
  </si>
  <si>
    <t>00</t>
  </si>
  <si>
    <t>20</t>
  </si>
  <si>
    <t>40</t>
  </si>
  <si>
    <t>30</t>
  </si>
  <si>
    <t>10</t>
  </si>
  <si>
    <t>Итого по данному листу Журнала-1</t>
  </si>
  <si>
    <t>Итого по всем листам Журнала-1, начиная с первого и заканчивая данным :</t>
  </si>
  <si>
    <t>Число отказов</t>
  </si>
  <si>
    <t>на данном листе</t>
  </si>
  <si>
    <t>по всем листам</t>
  </si>
  <si>
    <t>спирт, г</t>
  </si>
  <si>
    <t>ветошь,   г</t>
  </si>
  <si>
    <t xml:space="preserve">Параметры режимов работы (из </t>
  </si>
  <si>
    <t>ФИО заполняющего Журнал-2, телефон</t>
  </si>
  <si>
    <t>ФИО заполняющего Журнал-1, телефон</t>
  </si>
  <si>
    <t>ФИО  отвечающего за достоверность</t>
  </si>
  <si>
    <t xml:space="preserve"> информации в журналах,  телефон</t>
  </si>
  <si>
    <t>Зал интернет-кафе</t>
  </si>
  <si>
    <t>Тип или краткие технические характеристики, состав (при необходимости)</t>
  </si>
  <si>
    <t>Наименование оборудования</t>
  </si>
  <si>
    <t>Приме-чание</t>
  </si>
  <si>
    <t xml:space="preserve">техобс-лужи-вание </t>
  </si>
  <si>
    <t>Заголовок первого листа журнала-1</t>
  </si>
  <si>
    <t>Второй лист журнала-1</t>
  </si>
  <si>
    <t>Продолжение табл. П.1.2</t>
  </si>
  <si>
    <t>ЖУРНАЛ УЧЁТА ОТКАЗОВ, ОШИБОК, СБОЕВ И ВОССТАНОВЛЕНИЙ  (ЖУРНАЛ-2)</t>
  </si>
  <si>
    <t>ЖУРНАЛ УЧЁТА НАРАБОТОК И ПРОСТОЕВ (ЖУРНАЛ-1)</t>
  </si>
  <si>
    <t>Заголовок первого листа журнала-2</t>
  </si>
  <si>
    <t>Второй лист журнала-2</t>
  </si>
  <si>
    <t>Продолжение табл. П.1.3</t>
  </si>
  <si>
    <t>ДОПОЛНЕНИЕ К ЖУРНАЛУ-2 (ПЕРВИЧНЫЙ АНАЛИЗ ОТКАЗОВ)</t>
  </si>
  <si>
    <t>Заголовок первого листа дополнения к журналу-2</t>
  </si>
  <si>
    <t>Второй лист журнала-2-доп</t>
  </si>
  <si>
    <t>Продолжение табл. П.1.4</t>
  </si>
  <si>
    <t>ЖУРНАЛ УЧЁТА ТЕХОБСЛУЖИВАНИЯ  (ЖУРНАЛ-3)</t>
  </si>
  <si>
    <t>Заголовок первого листа журнала-3</t>
  </si>
  <si>
    <t>Второй лист журнала-3</t>
  </si>
  <si>
    <t>Продолжение табл. П.1.5</t>
  </si>
  <si>
    <t>Windows-XP(SP-3), сетевое ПО "Putty", программа «Почтовый клиент»</t>
  </si>
  <si>
    <t>Процессор  Intel Pentium Dual Core 2200 , HDD SAMSUNG_400_HD400LD, ОЗУ 1024 мБ, монитор TFT LG №19'', мышь оптическая, клавиат.</t>
  </si>
  <si>
    <t>2008 год</t>
  </si>
  <si>
    <t xml:space="preserve">Таблица П.1.3. Журнал-2  для компьютера 425789 </t>
  </si>
  <si>
    <t>Таблица П.1.2. Журнал-1 для компьютера 425789</t>
  </si>
  <si>
    <t>45</t>
  </si>
  <si>
    <t>35</t>
  </si>
  <si>
    <t>Таблица П.1.5. Журнал-3  для компьютера  425789</t>
  </si>
  <si>
    <t>протирка контактов, диагностика</t>
  </si>
  <si>
    <t>Отказ мыши</t>
  </si>
  <si>
    <t>15</t>
  </si>
  <si>
    <t>Продолжительность  проведения работ</t>
  </si>
  <si>
    <t>Дата проведения работ</t>
  </si>
  <si>
    <t>Наименование работ по профилактике и техобслуживанию</t>
  </si>
  <si>
    <t>Наименование и количество израсходованных  материалов</t>
  </si>
  <si>
    <t>ФИО и подпись выполнившего работы</t>
  </si>
  <si>
    <t>735</t>
  </si>
  <si>
    <t>350</t>
  </si>
  <si>
    <t>Без участия пользователя отправка на печать различных символов (наличие вируса)</t>
  </si>
  <si>
    <t>Установка антивируса и чистка памяти</t>
  </si>
  <si>
    <t>Отсутствие антивирусной прграммы</t>
  </si>
  <si>
    <t>360</t>
  </si>
  <si>
    <t>25</t>
  </si>
  <si>
    <t>отсутст.</t>
  </si>
  <si>
    <t>Мигает изображение</t>
  </si>
  <si>
    <t>Замена монитора</t>
  </si>
  <si>
    <t>Монитор TFT LG №19''</t>
  </si>
  <si>
    <t>Тормозится выполнение всех операций</t>
  </si>
  <si>
    <t>Переустановка ОС</t>
  </si>
  <si>
    <t>ИТОГО</t>
  </si>
  <si>
    <t>410</t>
  </si>
  <si>
    <t>Савицкий</t>
  </si>
  <si>
    <t>журн-2</t>
  </si>
  <si>
    <t>журн-3</t>
  </si>
  <si>
    <t>С 01.10.2018 по 7.10.2018</t>
  </si>
  <si>
    <t>ООО "Асбис"</t>
  </si>
  <si>
    <t>ПЭВМ "Prestigio"</t>
  </si>
  <si>
    <t>Савицкий Олег Сергеевич, +375(29) 211-50-92</t>
  </si>
  <si>
    <t>Замена мышы</t>
  </si>
  <si>
    <t xml:space="preserve">Переустановка антивируса </t>
  </si>
  <si>
    <t>ПЭВМ "Prestigio", ОС</t>
  </si>
  <si>
    <t>Таблица П.1.4. Журнал-2-доп для компьютера 11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</si>
</sst>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2"/>
      <color indexed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vertAlign val="superscript"/>
      <sz val="12"/>
      <color indexed="8"/>
      <name val="Times New Roman"/>
      <family val="1"/>
      <charset val="204"/>
    </font>
    <font>
      <b/>
      <sz val="15"/>
      <name val="Arial"/>
      <family val="2"/>
      <charset val="204"/>
    </font>
    <font>
      <sz val="15"/>
      <name val="Arial"/>
      <family val="2"/>
      <charset val="204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right" vertical="top" wrapText="1"/>
    </xf>
    <xf numFmtId="0" fontId="0" fillId="0" borderId="5" xfId="0" applyBorder="1"/>
    <xf numFmtId="0" fontId="4" fillId="0" borderId="0" xfId="0" applyFont="1" applyAlignment="1">
      <alignment horizontal="justify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8" xfId="0" applyBorder="1"/>
    <xf numFmtId="0" fontId="4" fillId="0" borderId="8" xfId="0" applyFont="1" applyBorder="1" applyAlignment="1">
      <alignment horizontal="justify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17" fontId="0" fillId="0" borderId="5" xfId="0" applyNumberFormat="1" applyBorder="1"/>
    <xf numFmtId="0" fontId="10" fillId="0" borderId="7" xfId="0" applyFont="1" applyBorder="1"/>
    <xf numFmtId="0" fontId="10" fillId="0" borderId="8" xfId="0" applyFont="1" applyBorder="1"/>
    <xf numFmtId="0" fontId="0" fillId="0" borderId="5" xfId="0" applyFill="1" applyBorder="1" applyAlignment="1">
      <alignment horizontal="left" vertical="top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right" vertical="center" wrapText="1"/>
    </xf>
    <xf numFmtId="49" fontId="6" fillId="0" borderId="5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right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0" fontId="1" fillId="0" borderId="5" xfId="0" applyNumberFormat="1" applyFont="1" applyBorder="1" applyAlignment="1">
      <alignment horizontal="justify" vertical="center" wrapText="1"/>
    </xf>
    <xf numFmtId="49" fontId="6" fillId="0" borderId="5" xfId="0" applyNumberFormat="1" applyFont="1" applyBorder="1" applyAlignment="1">
      <alignment horizontal="left" vertical="center" wrapText="1"/>
    </xf>
    <xf numFmtId="0" fontId="1" fillId="0" borderId="3" xfId="0" applyNumberFormat="1" applyFont="1" applyBorder="1" applyAlignment="1">
      <alignment horizontal="justify" vertical="center" wrapText="1"/>
    </xf>
    <xf numFmtId="0" fontId="4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0" fontId="0" fillId="0" borderId="5" xfId="0" applyBorder="1" applyAlignment="1">
      <alignment horizontal="left"/>
    </xf>
    <xf numFmtId="14" fontId="0" fillId="0" borderId="5" xfId="0" applyNumberFormat="1" applyBorder="1" applyAlignment="1">
      <alignment horizontal="left"/>
    </xf>
    <xf numFmtId="0" fontId="0" fillId="0" borderId="9" xfId="0" applyBorder="1"/>
    <xf numFmtId="0" fontId="10" fillId="0" borderId="10" xfId="0" applyFont="1" applyBorder="1"/>
    <xf numFmtId="0" fontId="10" fillId="0" borderId="5" xfId="0" applyFont="1" applyBorder="1" applyAlignment="1">
      <alignment wrapText="1"/>
    </xf>
    <xf numFmtId="0" fontId="10" fillId="0" borderId="0" xfId="0" applyFont="1"/>
    <xf numFmtId="0" fontId="12" fillId="0" borderId="0" xfId="0" applyFont="1"/>
    <xf numFmtId="0" fontId="1" fillId="0" borderId="4" xfId="0" applyFont="1" applyFill="1" applyBorder="1" applyAlignment="1">
      <alignment horizontal="center" vertical="top"/>
    </xf>
    <xf numFmtId="0" fontId="10" fillId="0" borderId="5" xfId="0" applyFont="1" applyBorder="1"/>
    <xf numFmtId="0" fontId="11" fillId="0" borderId="6" xfId="0" applyFont="1" applyBorder="1"/>
    <xf numFmtId="0" fontId="4" fillId="0" borderId="11" xfId="0" applyFont="1" applyBorder="1"/>
    <xf numFmtId="0" fontId="4" fillId="0" borderId="1" xfId="0" applyFont="1" applyBorder="1"/>
    <xf numFmtId="0" fontId="11" fillId="0" borderId="1" xfId="0" applyFont="1" applyBorder="1"/>
    <xf numFmtId="0" fontId="0" fillId="0" borderId="6" xfId="0" applyBorder="1"/>
    <xf numFmtId="0" fontId="1" fillId="0" borderId="4" xfId="0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4" fontId="1" fillId="0" borderId="7" xfId="0" applyNumberFormat="1" applyFont="1" applyBorder="1" applyAlignment="1">
      <alignment horizontal="justify" vertical="center" wrapText="1"/>
    </xf>
    <xf numFmtId="0" fontId="1" fillId="0" borderId="7" xfId="0" applyNumberFormat="1" applyFont="1" applyBorder="1" applyAlignment="1">
      <alignment horizontal="right" vertical="center" wrapText="1"/>
    </xf>
    <xf numFmtId="49" fontId="6" fillId="0" borderId="7" xfId="0" applyNumberFormat="1" applyFont="1" applyBorder="1" applyAlignment="1">
      <alignment horizontal="justify" vertical="center" wrapText="1"/>
    </xf>
    <xf numFmtId="0" fontId="1" fillId="0" borderId="7" xfId="0" applyFont="1" applyBorder="1" applyAlignment="1">
      <alignment horizontal="right" vertical="center" wrapText="1"/>
    </xf>
    <xf numFmtId="49" fontId="6" fillId="0" borderId="7" xfId="0" applyNumberFormat="1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Border="1"/>
    <xf numFmtId="1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right" vertical="center" wrapText="1"/>
    </xf>
    <xf numFmtId="1" fontId="0" fillId="0" borderId="5" xfId="0" applyNumberFormat="1" applyBorder="1"/>
    <xf numFmtId="1" fontId="1" fillId="0" borderId="7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49" fontId="0" fillId="0" borderId="0" xfId="0" applyNumberFormat="1" applyBorder="1"/>
    <xf numFmtId="0" fontId="3" fillId="0" borderId="5" xfId="0" applyFont="1" applyBorder="1" applyAlignment="1">
      <alignment horizontal="right"/>
    </xf>
    <xf numFmtId="2" fontId="1" fillId="0" borderId="3" xfId="0" applyNumberFormat="1" applyFont="1" applyBorder="1" applyAlignment="1">
      <alignment horizontal="justify" vertical="center" wrapText="1"/>
    </xf>
    <xf numFmtId="1" fontId="1" fillId="0" borderId="5" xfId="0" applyNumberFormat="1" applyFont="1" applyBorder="1" applyAlignment="1">
      <alignment horizontal="justify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6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2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3" borderId="16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justify" wrapText="1"/>
    </xf>
    <xf numFmtId="0" fontId="5" fillId="3" borderId="1" xfId="0" applyFont="1" applyFill="1" applyBorder="1" applyAlignment="1">
      <alignment horizontal="left" vertical="justify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4" fontId="5" fillId="3" borderId="12" xfId="0" applyNumberFormat="1" applyFont="1" applyFill="1" applyBorder="1" applyAlignment="1">
      <alignment horizontal="right" vertical="center" wrapText="1"/>
    </xf>
    <xf numFmtId="0" fontId="3" fillId="3" borderId="13" xfId="0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right" vertical="center" wrapText="1"/>
    </xf>
    <xf numFmtId="0" fontId="0" fillId="3" borderId="15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3" borderId="0" xfId="0" applyFont="1" applyFill="1"/>
    <xf numFmtId="0" fontId="8" fillId="3" borderId="0" xfId="0" applyFont="1" applyFill="1"/>
    <xf numFmtId="0" fontId="0" fillId="3" borderId="0" xfId="0" applyFill="1"/>
    <xf numFmtId="0" fontId="10" fillId="3" borderId="12" xfId="0" applyFont="1" applyFill="1" applyBorder="1" applyAlignment="1">
      <alignment horizontal="center" vertical="top" wrapText="1"/>
    </xf>
    <xf numFmtId="0" fontId="0" fillId="3" borderId="13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 wrapText="1"/>
    </xf>
    <xf numFmtId="0" fontId="0" fillId="3" borderId="8" xfId="0" applyFill="1" applyBorder="1" applyAlignment="1">
      <alignment horizontal="center" vertical="top" wrapText="1"/>
    </xf>
    <xf numFmtId="0" fontId="0" fillId="3" borderId="15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workbookViewId="0">
      <selection activeCell="B3" sqref="B3"/>
    </sheetView>
  </sheetViews>
  <sheetFormatPr defaultColWidth="8.85546875" defaultRowHeight="12.75"/>
  <cols>
    <col min="1" max="1" width="40.28515625" customWidth="1"/>
    <col min="2" max="2" width="65.7109375" bestFit="1" customWidth="1"/>
    <col min="15" max="15" width="66.42578125" customWidth="1"/>
  </cols>
  <sheetData>
    <row r="1" spans="1:15">
      <c r="A1" s="78" t="s">
        <v>18</v>
      </c>
      <c r="B1" s="78" t="s">
        <v>19</v>
      </c>
    </row>
    <row r="2" spans="1:15" ht="16.5" thickBot="1">
      <c r="A2" s="79"/>
      <c r="B2" s="79"/>
      <c r="O2" s="8"/>
    </row>
    <row r="3" spans="1:15" ht="16.5" customHeight="1" thickBot="1">
      <c r="A3" s="42" t="s">
        <v>71</v>
      </c>
      <c r="B3" s="42" t="s">
        <v>126</v>
      </c>
      <c r="O3" s="8"/>
    </row>
    <row r="4" spans="1:15" ht="30.75" customHeight="1" thickBot="1">
      <c r="A4" s="11" t="s">
        <v>70</v>
      </c>
      <c r="B4" s="42" t="s">
        <v>91</v>
      </c>
      <c r="O4" s="8"/>
    </row>
    <row r="5" spans="1:15" ht="16.5" thickBot="1">
      <c r="A5" s="11" t="s">
        <v>20</v>
      </c>
      <c r="B5" s="7" t="s">
        <v>125</v>
      </c>
      <c r="O5" s="8"/>
    </row>
    <row r="6" spans="1:15" ht="14.25" customHeight="1" thickBot="1">
      <c r="A6" s="11" t="s">
        <v>22</v>
      </c>
      <c r="B6" s="21" t="s">
        <v>92</v>
      </c>
      <c r="O6" s="8"/>
    </row>
    <row r="7" spans="1:15" ht="13.5" thickBot="1">
      <c r="A7" s="11" t="s">
        <v>21</v>
      </c>
      <c r="B7" s="38">
        <v>3740012</v>
      </c>
    </row>
    <row r="8" spans="1:15" ht="13.5" thickBot="1">
      <c r="A8" s="11" t="s">
        <v>23</v>
      </c>
      <c r="B8" s="39">
        <v>40148</v>
      </c>
    </row>
    <row r="9" spans="1:15" ht="13.5" thickBot="1">
      <c r="A9" s="11" t="s">
        <v>24</v>
      </c>
      <c r="B9" s="38">
        <v>11</v>
      </c>
    </row>
    <row r="10" spans="1:15" ht="13.5" thickBot="1">
      <c r="A10" s="11" t="s">
        <v>25</v>
      </c>
      <c r="B10" s="7" t="s">
        <v>69</v>
      </c>
    </row>
    <row r="11" spans="1:15" ht="13.5" thickBot="1">
      <c r="A11" s="11" t="s">
        <v>26</v>
      </c>
      <c r="B11" s="46" t="s">
        <v>90</v>
      </c>
    </row>
    <row r="12" spans="1:15">
      <c r="A12" s="14" t="s">
        <v>64</v>
      </c>
      <c r="B12" s="22" t="s">
        <v>30</v>
      </c>
    </row>
    <row r="13" spans="1:15" ht="13.5" thickBot="1">
      <c r="A13" s="12" t="s">
        <v>32</v>
      </c>
      <c r="B13" s="23" t="s">
        <v>31</v>
      </c>
    </row>
    <row r="14" spans="1:15">
      <c r="A14" s="14" t="s">
        <v>33</v>
      </c>
      <c r="B14" s="22" t="s">
        <v>46</v>
      </c>
    </row>
    <row r="15" spans="1:15" ht="13.5" thickBot="1">
      <c r="A15" s="12" t="s">
        <v>34</v>
      </c>
      <c r="B15" s="12"/>
    </row>
    <row r="16" spans="1:15" ht="13.5" thickBot="1">
      <c r="A16" s="14" t="s">
        <v>66</v>
      </c>
      <c r="B16" s="22" t="s">
        <v>127</v>
      </c>
    </row>
    <row r="17" spans="1:2" ht="13.5" thickBot="1">
      <c r="A17" s="14" t="s">
        <v>65</v>
      </c>
      <c r="B17" s="22" t="s">
        <v>127</v>
      </c>
    </row>
    <row r="18" spans="1:2">
      <c r="A18" s="14" t="s">
        <v>67</v>
      </c>
      <c r="B18" s="22" t="s">
        <v>127</v>
      </c>
    </row>
    <row r="19" spans="1:2" ht="14.25" customHeight="1">
      <c r="A19" s="12" t="s">
        <v>68</v>
      </c>
      <c r="B19" s="13"/>
    </row>
    <row r="20" spans="1:2">
      <c r="A20" s="40" t="s">
        <v>35</v>
      </c>
      <c r="B20" s="41" t="s">
        <v>124</v>
      </c>
    </row>
    <row r="25" spans="1:2" ht="15.75">
      <c r="B25" s="35"/>
    </row>
  </sheetData>
  <mergeCells count="2">
    <mergeCell ref="A1:A2"/>
    <mergeCell ref="B1:B2"/>
  </mergeCells>
  <phoneticPr fontId="0" type="noConversion"/>
  <pageMargins left="1.1811023622047245" right="0.78740157480314965" top="1.1811023622047245" bottom="0.59055118110236227" header="0.51181102362204722" footer="0.51181102362204722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F3" sqref="F3"/>
    </sheetView>
  </sheetViews>
  <sheetFormatPr defaultColWidth="9.140625" defaultRowHeight="12.75"/>
  <cols>
    <col min="1" max="1" width="18.85546875" customWidth="1"/>
    <col min="2" max="7" width="8.85546875" customWidth="1"/>
    <col min="8" max="8" width="10.42578125" customWidth="1"/>
    <col min="9" max="9" width="10.140625" customWidth="1"/>
    <col min="10" max="10" width="8.85546875" customWidth="1"/>
    <col min="11" max="11" width="17.7109375" customWidth="1"/>
    <col min="12" max="16384" width="9.140625" style="63"/>
  </cols>
  <sheetData>
    <row r="1" spans="1:13">
      <c r="B1" s="44" t="s">
        <v>74</v>
      </c>
    </row>
    <row r="2" spans="1:13">
      <c r="A2" s="43" t="s">
        <v>94</v>
      </c>
      <c r="D2">
        <v>11</v>
      </c>
    </row>
    <row r="4" spans="1:13">
      <c r="B4" s="44" t="s">
        <v>75</v>
      </c>
    </row>
    <row r="5" spans="1:13">
      <c r="A5" s="43" t="s">
        <v>76</v>
      </c>
    </row>
    <row r="6" spans="1:13" ht="19.5">
      <c r="A6" s="43"/>
      <c r="C6" s="37" t="s">
        <v>78</v>
      </c>
    </row>
    <row r="7" spans="1:13" ht="13.5" thickBot="1"/>
    <row r="8" spans="1:13" ht="16.5" thickBot="1">
      <c r="A8" s="108" t="s">
        <v>0</v>
      </c>
      <c r="B8" s="109" t="s">
        <v>1</v>
      </c>
      <c r="C8" s="110"/>
      <c r="D8" s="110"/>
      <c r="E8" s="111"/>
      <c r="F8" s="119" t="s">
        <v>47</v>
      </c>
      <c r="G8" s="138"/>
      <c r="H8" s="138"/>
      <c r="I8" s="120"/>
      <c r="J8" s="108" t="s">
        <v>72</v>
      </c>
      <c r="K8" s="108" t="s">
        <v>27</v>
      </c>
    </row>
    <row r="9" spans="1:13" ht="16.5" thickBot="1">
      <c r="A9" s="113"/>
      <c r="B9" s="114"/>
      <c r="C9" s="115"/>
      <c r="D9" s="115"/>
      <c r="E9" s="116"/>
      <c r="F9" s="108" t="s">
        <v>48</v>
      </c>
      <c r="G9" s="119" t="s">
        <v>49</v>
      </c>
      <c r="H9" s="138"/>
      <c r="I9" s="120"/>
      <c r="J9" s="113"/>
      <c r="K9" s="139"/>
    </row>
    <row r="10" spans="1:13" ht="16.5" thickBot="1">
      <c r="A10" s="113"/>
      <c r="B10" s="119" t="s">
        <v>3</v>
      </c>
      <c r="C10" s="120"/>
      <c r="D10" s="119" t="s">
        <v>4</v>
      </c>
      <c r="E10" s="120"/>
      <c r="F10" s="113"/>
      <c r="G10" s="108" t="s">
        <v>50</v>
      </c>
      <c r="H10" s="108" t="s">
        <v>73</v>
      </c>
      <c r="I10" s="108" t="s">
        <v>51</v>
      </c>
      <c r="J10" s="113"/>
      <c r="K10" s="139"/>
    </row>
    <row r="11" spans="1:13" ht="27" customHeight="1" thickBot="1">
      <c r="A11" s="123"/>
      <c r="B11" s="124" t="s">
        <v>5</v>
      </c>
      <c r="C11" s="124" t="s">
        <v>6</v>
      </c>
      <c r="D11" s="124" t="s">
        <v>5</v>
      </c>
      <c r="E11" s="124" t="s">
        <v>6</v>
      </c>
      <c r="F11" s="123"/>
      <c r="G11" s="123"/>
      <c r="H11" s="123"/>
      <c r="I11" s="123"/>
      <c r="J11" s="123"/>
      <c r="K11" s="140"/>
    </row>
    <row r="12" spans="1:13" ht="16.5" thickBot="1">
      <c r="A12" s="141">
        <v>1</v>
      </c>
      <c r="B12" s="142">
        <v>2</v>
      </c>
      <c r="C12" s="142">
        <v>3</v>
      </c>
      <c r="D12" s="142">
        <v>4</v>
      </c>
      <c r="E12" s="142">
        <v>5</v>
      </c>
      <c r="F12" s="142">
        <v>6</v>
      </c>
      <c r="G12" s="142">
        <v>7</v>
      </c>
      <c r="H12" s="142">
        <v>8</v>
      </c>
      <c r="I12" s="142">
        <v>9</v>
      </c>
      <c r="J12" s="142">
        <v>10</v>
      </c>
      <c r="K12" s="143">
        <v>11</v>
      </c>
    </row>
    <row r="13" spans="1:13" ht="19.5" thickBot="1">
      <c r="A13" s="27">
        <v>43374</v>
      </c>
      <c r="B13" s="28">
        <v>8</v>
      </c>
      <c r="C13" s="29" t="s">
        <v>52</v>
      </c>
      <c r="D13" s="30">
        <v>10</v>
      </c>
      <c r="E13" s="29" t="s">
        <v>56</v>
      </c>
      <c r="F13" s="64">
        <f>($D13-$B13)*60+$E13-$C13</f>
        <v>130</v>
      </c>
      <c r="H13" s="10"/>
      <c r="I13" s="10"/>
      <c r="J13" s="7"/>
      <c r="K13" s="76" t="s">
        <v>121</v>
      </c>
      <c r="M13" s="72"/>
    </row>
    <row r="14" spans="1:13" ht="19.5" thickBot="1">
      <c r="A14" s="27">
        <v>43374</v>
      </c>
      <c r="B14" s="28">
        <v>10</v>
      </c>
      <c r="C14" s="29" t="s">
        <v>56</v>
      </c>
      <c r="D14" s="30">
        <v>10</v>
      </c>
      <c r="E14" s="29" t="s">
        <v>54</v>
      </c>
      <c r="F14" s="64"/>
      <c r="G14" s="53">
        <f>($D14-$B14)*60+$E14-$C14</f>
        <v>30</v>
      </c>
      <c r="H14" s="10"/>
      <c r="I14" s="10"/>
      <c r="J14" s="20" t="s">
        <v>122</v>
      </c>
      <c r="K14" s="76" t="s">
        <v>121</v>
      </c>
      <c r="M14" s="72"/>
    </row>
    <row r="15" spans="1:13" ht="19.5" thickBot="1">
      <c r="A15" s="27">
        <v>43374</v>
      </c>
      <c r="B15" s="28">
        <v>10</v>
      </c>
      <c r="C15" s="29" t="s">
        <v>54</v>
      </c>
      <c r="D15" s="30">
        <v>14</v>
      </c>
      <c r="E15" s="29" t="s">
        <v>55</v>
      </c>
      <c r="F15" s="64">
        <f>($D15-$B15)*60+$E15-$C15</f>
        <v>230</v>
      </c>
      <c r="G15" s="31"/>
      <c r="H15" s="10"/>
      <c r="I15" s="31"/>
      <c r="K15" s="76" t="s">
        <v>121</v>
      </c>
      <c r="M15" s="72"/>
    </row>
    <row r="16" spans="1:13" ht="19.5" thickBot="1">
      <c r="A16" s="27">
        <v>43374</v>
      </c>
      <c r="B16" s="28">
        <v>14</v>
      </c>
      <c r="C16" s="29" t="s">
        <v>55</v>
      </c>
      <c r="D16" s="30">
        <v>14</v>
      </c>
      <c r="E16" s="29" t="s">
        <v>95</v>
      </c>
      <c r="F16" s="64"/>
      <c r="G16" s="32"/>
      <c r="H16" s="53">
        <f>($D16-$B16)*60+$E16-$C16</f>
        <v>15</v>
      </c>
      <c r="J16" s="76" t="s">
        <v>123</v>
      </c>
      <c r="K16" s="76" t="s">
        <v>121</v>
      </c>
      <c r="M16" s="72"/>
    </row>
    <row r="17" spans="1:13" ht="19.5" thickBot="1">
      <c r="A17" s="27">
        <v>43374</v>
      </c>
      <c r="B17" s="28">
        <v>14</v>
      </c>
      <c r="C17" s="29" t="s">
        <v>95</v>
      </c>
      <c r="D17" s="30">
        <v>21</v>
      </c>
      <c r="E17" s="33" t="s">
        <v>96</v>
      </c>
      <c r="F17" s="64" t="s">
        <v>120</v>
      </c>
      <c r="G17" s="10"/>
      <c r="H17" s="10"/>
      <c r="I17" s="10"/>
      <c r="J17" s="10"/>
      <c r="K17" s="76" t="s">
        <v>121</v>
      </c>
      <c r="M17" s="72"/>
    </row>
    <row r="18" spans="1:13" ht="19.5" thickBot="1">
      <c r="A18" s="27">
        <v>43374</v>
      </c>
      <c r="B18" s="28">
        <v>21</v>
      </c>
      <c r="C18" s="29" t="s">
        <v>96</v>
      </c>
      <c r="D18" s="30">
        <v>2</v>
      </c>
      <c r="E18" s="33" t="s">
        <v>52</v>
      </c>
      <c r="F18" s="64">
        <v>265</v>
      </c>
      <c r="G18" s="31"/>
      <c r="H18" s="10"/>
      <c r="I18" s="10"/>
      <c r="J18" s="20"/>
      <c r="K18" s="76" t="s">
        <v>121</v>
      </c>
      <c r="M18" s="72"/>
    </row>
    <row r="19" spans="1:13" ht="19.5" thickBot="1">
      <c r="A19" s="27">
        <v>43375</v>
      </c>
      <c r="B19" s="28">
        <v>2</v>
      </c>
      <c r="C19" s="29" t="s">
        <v>52</v>
      </c>
      <c r="D19" s="30">
        <v>8</v>
      </c>
      <c r="E19" s="33" t="s">
        <v>52</v>
      </c>
      <c r="F19" s="75"/>
      <c r="G19" s="10"/>
      <c r="H19" s="10"/>
      <c r="I19" s="10">
        <v>360</v>
      </c>
      <c r="J19" s="20" t="s">
        <v>113</v>
      </c>
      <c r="K19" s="76" t="s">
        <v>121</v>
      </c>
      <c r="M19" s="72"/>
    </row>
    <row r="20" spans="1:13" ht="19.5" thickBot="1">
      <c r="A20" s="27">
        <v>43375</v>
      </c>
      <c r="B20" s="28">
        <v>8</v>
      </c>
      <c r="C20" s="29" t="s">
        <v>52</v>
      </c>
      <c r="D20" s="30">
        <v>14</v>
      </c>
      <c r="E20" s="33" t="s">
        <v>52</v>
      </c>
      <c r="F20" s="64">
        <f>($D20-$B20)*60+$E20-$C20</f>
        <v>360</v>
      </c>
      <c r="G20" s="10"/>
      <c r="H20" s="10"/>
      <c r="I20" s="10"/>
      <c r="J20" s="7"/>
      <c r="K20" s="76" t="s">
        <v>121</v>
      </c>
      <c r="M20" s="72"/>
    </row>
    <row r="21" spans="1:13" ht="19.5" customHeight="1" thickBot="1">
      <c r="A21" s="27">
        <v>43375</v>
      </c>
      <c r="B21" s="28">
        <v>14</v>
      </c>
      <c r="C21" s="29" t="s">
        <v>52</v>
      </c>
      <c r="D21" s="30">
        <v>14</v>
      </c>
      <c r="E21" s="33" t="s">
        <v>100</v>
      </c>
      <c r="F21" s="64"/>
      <c r="G21" s="10"/>
      <c r="H21" s="10">
        <v>15</v>
      </c>
      <c r="I21" s="10"/>
      <c r="J21" s="76" t="s">
        <v>123</v>
      </c>
      <c r="K21" s="76" t="s">
        <v>121</v>
      </c>
    </row>
    <row r="22" spans="1:13" ht="19.5" thickBot="1">
      <c r="A22" s="27">
        <v>43375</v>
      </c>
      <c r="B22" s="28">
        <v>14</v>
      </c>
      <c r="C22" s="29" t="s">
        <v>100</v>
      </c>
      <c r="D22" s="30">
        <v>2</v>
      </c>
      <c r="E22" s="33" t="s">
        <v>52</v>
      </c>
      <c r="F22" s="64" t="s">
        <v>106</v>
      </c>
      <c r="G22" s="10"/>
      <c r="H22" s="10"/>
      <c r="I22" s="10"/>
      <c r="J22" s="7"/>
      <c r="K22" s="76" t="s">
        <v>121</v>
      </c>
    </row>
    <row r="23" spans="1:13" ht="19.5" thickBot="1">
      <c r="A23" s="27">
        <v>43376</v>
      </c>
      <c r="B23" s="28">
        <v>2</v>
      </c>
      <c r="C23" s="29" t="s">
        <v>52</v>
      </c>
      <c r="D23" s="30">
        <v>8</v>
      </c>
      <c r="E23" s="33" t="s">
        <v>52</v>
      </c>
      <c r="F23" s="64"/>
      <c r="G23" s="10"/>
      <c r="H23" s="10"/>
      <c r="I23" s="10">
        <v>360</v>
      </c>
      <c r="J23" s="20" t="s">
        <v>113</v>
      </c>
      <c r="K23" s="76" t="s">
        <v>121</v>
      </c>
    </row>
    <row r="24" spans="1:13" ht="19.5" thickBot="1">
      <c r="A24" s="27">
        <v>43376</v>
      </c>
      <c r="B24" s="28">
        <v>8</v>
      </c>
      <c r="C24" s="29" t="s">
        <v>52</v>
      </c>
      <c r="D24" s="30">
        <v>14</v>
      </c>
      <c r="E24" s="33" t="s">
        <v>52</v>
      </c>
      <c r="F24" s="64">
        <f>($D24-$B24)*60+$E24-$C24</f>
        <v>360</v>
      </c>
      <c r="G24" s="10"/>
      <c r="H24" s="10"/>
      <c r="I24" s="10"/>
      <c r="J24" s="7"/>
      <c r="K24" s="76" t="s">
        <v>121</v>
      </c>
    </row>
    <row r="25" spans="1:13" ht="19.5" thickBot="1">
      <c r="A25" s="27">
        <v>43376</v>
      </c>
      <c r="B25" s="28">
        <v>14</v>
      </c>
      <c r="C25" s="29" t="s">
        <v>52</v>
      </c>
      <c r="D25" s="30">
        <v>14</v>
      </c>
      <c r="E25" s="33" t="s">
        <v>100</v>
      </c>
      <c r="F25" s="64"/>
      <c r="G25" s="10"/>
      <c r="H25" s="10">
        <v>15</v>
      </c>
      <c r="I25" s="10"/>
      <c r="J25" s="76" t="s">
        <v>123</v>
      </c>
      <c r="K25" s="76" t="s">
        <v>121</v>
      </c>
    </row>
    <row r="26" spans="1:13" ht="19.5" thickBot="1">
      <c r="A26" s="27">
        <v>43376</v>
      </c>
      <c r="B26" s="28">
        <v>14</v>
      </c>
      <c r="C26" s="29" t="s">
        <v>100</v>
      </c>
      <c r="D26" s="30">
        <v>19</v>
      </c>
      <c r="E26" s="33" t="s">
        <v>54</v>
      </c>
      <c r="F26" s="64">
        <f>($D26-$B26)*60+$E26-$C26</f>
        <v>325</v>
      </c>
      <c r="G26" s="10"/>
      <c r="H26" s="10"/>
      <c r="I26" s="10"/>
      <c r="J26" s="10"/>
      <c r="K26" s="76" t="s">
        <v>121</v>
      </c>
    </row>
    <row r="27" spans="1:13" ht="19.5" thickBot="1">
      <c r="A27" s="27">
        <v>43376</v>
      </c>
      <c r="B27" s="28">
        <v>19</v>
      </c>
      <c r="C27" s="29" t="s">
        <v>54</v>
      </c>
      <c r="D27" s="30">
        <v>20</v>
      </c>
      <c r="E27" s="33" t="s">
        <v>56</v>
      </c>
      <c r="F27" s="64"/>
      <c r="G27" s="53">
        <f>($D27-$B27)*60+$E27-$C27</f>
        <v>30</v>
      </c>
      <c r="H27" s="10"/>
      <c r="I27" s="10"/>
      <c r="J27" s="20" t="s">
        <v>122</v>
      </c>
      <c r="K27" s="76" t="s">
        <v>121</v>
      </c>
    </row>
    <row r="28" spans="1:13" ht="19.5" thickBot="1">
      <c r="A28" s="27">
        <v>43376</v>
      </c>
      <c r="B28" s="28">
        <v>20</v>
      </c>
      <c r="C28" s="29" t="s">
        <v>56</v>
      </c>
      <c r="D28" s="30">
        <v>2</v>
      </c>
      <c r="E28" s="33" t="s">
        <v>52</v>
      </c>
      <c r="F28" s="64" t="s">
        <v>107</v>
      </c>
      <c r="G28" s="10"/>
      <c r="H28" s="10"/>
      <c r="I28" s="10"/>
      <c r="J28" s="10"/>
      <c r="K28" s="76" t="s">
        <v>121</v>
      </c>
    </row>
    <row r="29" spans="1:13" ht="19.5" thickBot="1">
      <c r="A29" s="57">
        <v>43377</v>
      </c>
      <c r="B29" s="58">
        <v>2</v>
      </c>
      <c r="C29" s="59" t="s">
        <v>52</v>
      </c>
      <c r="D29" s="60">
        <v>8</v>
      </c>
      <c r="E29" s="61" t="s">
        <v>52</v>
      </c>
      <c r="F29" s="67"/>
      <c r="G29" s="62"/>
      <c r="H29" s="62"/>
      <c r="I29" s="62">
        <v>360</v>
      </c>
      <c r="J29" s="20" t="s">
        <v>113</v>
      </c>
      <c r="K29" s="76" t="s">
        <v>121</v>
      </c>
    </row>
    <row r="30" spans="1:13" ht="19.5" thickBot="1">
      <c r="A30" s="57">
        <v>43377</v>
      </c>
      <c r="B30" s="28">
        <v>8</v>
      </c>
      <c r="C30" s="29" t="s">
        <v>52</v>
      </c>
      <c r="D30" s="30">
        <v>14</v>
      </c>
      <c r="E30" s="33" t="s">
        <v>52</v>
      </c>
      <c r="F30" s="64">
        <f>($D30-$B30)*60+$E30-$C30</f>
        <v>360</v>
      </c>
      <c r="G30" s="10"/>
      <c r="H30" s="10"/>
      <c r="I30" s="10"/>
      <c r="J30" s="7"/>
      <c r="K30" s="76" t="s">
        <v>121</v>
      </c>
    </row>
    <row r="31" spans="1:13" ht="20.25" customHeight="1" thickBot="1">
      <c r="A31" s="57">
        <v>43377</v>
      </c>
      <c r="B31" s="28">
        <v>14</v>
      </c>
      <c r="C31" s="29" t="s">
        <v>52</v>
      </c>
      <c r="D31" s="30">
        <v>14</v>
      </c>
      <c r="E31" s="33" t="s">
        <v>100</v>
      </c>
      <c r="F31" s="64"/>
      <c r="G31" s="10"/>
      <c r="H31" s="10">
        <v>15</v>
      </c>
      <c r="I31" s="10"/>
      <c r="J31" s="76" t="s">
        <v>123</v>
      </c>
      <c r="K31" s="76" t="s">
        <v>121</v>
      </c>
    </row>
    <row r="32" spans="1:13" ht="19.5" thickBot="1">
      <c r="A32" s="57">
        <v>43377</v>
      </c>
      <c r="B32" s="28">
        <v>14</v>
      </c>
      <c r="C32" s="29" t="s">
        <v>100</v>
      </c>
      <c r="D32" s="30">
        <v>2</v>
      </c>
      <c r="E32" s="33" t="s">
        <v>52</v>
      </c>
      <c r="F32" s="64" t="s">
        <v>106</v>
      </c>
      <c r="G32" s="10"/>
      <c r="H32" s="10"/>
      <c r="I32" s="10"/>
      <c r="J32" s="7"/>
      <c r="K32" s="76" t="s">
        <v>121</v>
      </c>
    </row>
    <row r="33" spans="1:11" ht="19.5" thickBot="1">
      <c r="A33" s="57">
        <v>43378</v>
      </c>
      <c r="B33" s="28">
        <v>2</v>
      </c>
      <c r="C33" s="29" t="s">
        <v>52</v>
      </c>
      <c r="D33" s="30">
        <v>8</v>
      </c>
      <c r="E33" s="33" t="s">
        <v>52</v>
      </c>
      <c r="F33" s="64"/>
      <c r="G33" s="10"/>
      <c r="H33" s="10"/>
      <c r="I33" s="10">
        <v>360</v>
      </c>
      <c r="J33" s="20" t="s">
        <v>113</v>
      </c>
      <c r="K33" s="76" t="s">
        <v>121</v>
      </c>
    </row>
    <row r="34" spans="1:11" ht="19.5" thickBot="1">
      <c r="A34" s="57">
        <v>43378</v>
      </c>
      <c r="B34" s="58">
        <v>8</v>
      </c>
      <c r="C34" s="59" t="s">
        <v>52</v>
      </c>
      <c r="D34" s="60">
        <v>14</v>
      </c>
      <c r="E34" s="61" t="s">
        <v>52</v>
      </c>
      <c r="F34" s="67" t="s">
        <v>111</v>
      </c>
      <c r="G34" s="62"/>
      <c r="H34" s="62"/>
      <c r="I34" s="62"/>
      <c r="J34" s="62"/>
      <c r="K34" s="76" t="s">
        <v>121</v>
      </c>
    </row>
    <row r="35" spans="1:11" ht="19.5" thickBot="1">
      <c r="A35" s="57">
        <v>43378</v>
      </c>
      <c r="B35" s="58">
        <v>14</v>
      </c>
      <c r="C35" s="59" t="s">
        <v>52</v>
      </c>
      <c r="D35" s="60">
        <v>14</v>
      </c>
      <c r="E35" s="61" t="s">
        <v>100</v>
      </c>
      <c r="F35" s="67"/>
      <c r="G35" s="62"/>
      <c r="H35" s="62">
        <v>15</v>
      </c>
      <c r="I35" s="62"/>
      <c r="J35" s="76" t="s">
        <v>123</v>
      </c>
      <c r="K35" s="76" t="s">
        <v>121</v>
      </c>
    </row>
    <row r="36" spans="1:11" ht="19.5" thickBot="1">
      <c r="A36" s="57">
        <v>43378</v>
      </c>
      <c r="B36" s="58">
        <v>14</v>
      </c>
      <c r="C36" s="59" t="s">
        <v>100</v>
      </c>
      <c r="D36" s="60">
        <v>14</v>
      </c>
      <c r="E36" s="61" t="s">
        <v>112</v>
      </c>
      <c r="F36" s="67" t="s">
        <v>56</v>
      </c>
      <c r="G36" s="10"/>
      <c r="H36" s="10"/>
      <c r="I36" s="62"/>
      <c r="J36" s="62"/>
      <c r="K36" s="76" t="s">
        <v>121</v>
      </c>
    </row>
    <row r="37" spans="1:11" ht="19.5" thickBot="1">
      <c r="A37" s="57">
        <v>43378</v>
      </c>
      <c r="B37" s="28">
        <v>14</v>
      </c>
      <c r="C37" s="29" t="s">
        <v>112</v>
      </c>
      <c r="D37" s="30">
        <v>16</v>
      </c>
      <c r="E37" s="33" t="s">
        <v>53</v>
      </c>
      <c r="F37" s="64"/>
      <c r="G37" s="53">
        <f>($D37-$B37)*60+$E37-$C37</f>
        <v>115</v>
      </c>
      <c r="H37" s="7"/>
      <c r="I37" s="10"/>
      <c r="J37" s="76" t="s">
        <v>122</v>
      </c>
      <c r="K37" s="76" t="s">
        <v>121</v>
      </c>
    </row>
    <row r="38" spans="1:11" ht="19.5" thickBot="1">
      <c r="A38" s="57">
        <v>43378</v>
      </c>
      <c r="B38" s="28">
        <v>16</v>
      </c>
      <c r="C38" s="29" t="s">
        <v>53</v>
      </c>
      <c r="D38" s="30">
        <v>2</v>
      </c>
      <c r="E38" s="33" t="s">
        <v>52</v>
      </c>
      <c r="F38" s="64">
        <v>580</v>
      </c>
      <c r="G38" s="10"/>
      <c r="H38" s="53"/>
      <c r="I38" s="10"/>
      <c r="J38" s="20"/>
      <c r="K38" s="76" t="s">
        <v>121</v>
      </c>
    </row>
    <row r="39" spans="1:11" ht="19.5" thickBot="1">
      <c r="A39" s="57">
        <v>43379</v>
      </c>
      <c r="B39" s="28">
        <v>2</v>
      </c>
      <c r="C39" s="29" t="s">
        <v>52</v>
      </c>
      <c r="D39" s="30">
        <v>8</v>
      </c>
      <c r="E39" s="33" t="s">
        <v>52</v>
      </c>
      <c r="F39" s="66"/>
      <c r="G39" s="10"/>
      <c r="H39" s="53"/>
      <c r="I39" s="53">
        <f>($D39-$B39)*60+$E39-$C39</f>
        <v>360</v>
      </c>
      <c r="J39" s="20" t="s">
        <v>113</v>
      </c>
      <c r="K39" s="76" t="s">
        <v>121</v>
      </c>
    </row>
    <row r="40" spans="1:11" ht="19.5" thickBot="1">
      <c r="A40" s="57">
        <v>43379</v>
      </c>
      <c r="B40" s="28">
        <v>8</v>
      </c>
      <c r="C40" s="29" t="s">
        <v>52</v>
      </c>
      <c r="D40" s="30">
        <v>14</v>
      </c>
      <c r="E40" s="33" t="s">
        <v>52</v>
      </c>
      <c r="F40" s="64">
        <f>($D40-$B40)*60+$E40-$C40</f>
        <v>360</v>
      </c>
      <c r="G40" s="10"/>
      <c r="H40" s="10"/>
      <c r="I40" s="10"/>
      <c r="J40" s="7"/>
      <c r="K40" s="76" t="s">
        <v>121</v>
      </c>
    </row>
    <row r="41" spans="1:11" ht="17.25" customHeight="1" thickBot="1">
      <c r="A41" s="57">
        <v>43379</v>
      </c>
      <c r="B41" s="28">
        <v>14</v>
      </c>
      <c r="C41" s="29" t="s">
        <v>52</v>
      </c>
      <c r="D41" s="30">
        <v>14</v>
      </c>
      <c r="E41" s="33" t="s">
        <v>100</v>
      </c>
      <c r="F41" s="64"/>
      <c r="G41" s="10"/>
      <c r="H41" s="10">
        <v>15</v>
      </c>
      <c r="I41" s="10"/>
      <c r="J41" s="76" t="s">
        <v>123</v>
      </c>
      <c r="K41" s="76" t="s">
        <v>121</v>
      </c>
    </row>
    <row r="42" spans="1:11" ht="19.5" thickBot="1">
      <c r="A42" s="57">
        <v>43379</v>
      </c>
      <c r="B42" s="28">
        <v>14</v>
      </c>
      <c r="C42" s="29" t="s">
        <v>100</v>
      </c>
      <c r="D42" s="30">
        <v>2</v>
      </c>
      <c r="E42" s="33" t="s">
        <v>52</v>
      </c>
      <c r="F42" s="64" t="s">
        <v>106</v>
      </c>
      <c r="G42" s="10"/>
      <c r="H42" s="10"/>
      <c r="I42" s="10"/>
      <c r="J42" s="7"/>
      <c r="K42" s="76" t="s">
        <v>121</v>
      </c>
    </row>
    <row r="43" spans="1:11" ht="19.5" thickBot="1">
      <c r="A43" s="57">
        <v>43380</v>
      </c>
      <c r="B43" s="28">
        <v>2</v>
      </c>
      <c r="C43" s="29" t="s">
        <v>52</v>
      </c>
      <c r="D43" s="30">
        <v>8</v>
      </c>
      <c r="E43" s="33" t="s">
        <v>52</v>
      </c>
      <c r="F43" s="64"/>
      <c r="G43" s="10"/>
      <c r="H43" s="10"/>
      <c r="I43" s="10">
        <v>360</v>
      </c>
      <c r="J43" s="20" t="s">
        <v>113</v>
      </c>
      <c r="K43" s="76" t="s">
        <v>121</v>
      </c>
    </row>
    <row r="44" spans="1:11" ht="19.5" thickBot="1">
      <c r="A44" s="57">
        <v>43380</v>
      </c>
      <c r="B44" s="65">
        <v>8</v>
      </c>
      <c r="C44" s="29" t="s">
        <v>52</v>
      </c>
      <c r="D44" s="65">
        <v>12</v>
      </c>
      <c r="E44" s="33" t="s">
        <v>52</v>
      </c>
      <c r="F44" s="64">
        <f>($D44-$B44)*60+$E44-$C44</f>
        <v>240</v>
      </c>
      <c r="G44" s="64"/>
      <c r="H44" s="64"/>
      <c r="I44" s="64"/>
      <c r="J44" s="20"/>
      <c r="K44" s="76" t="s">
        <v>121</v>
      </c>
    </row>
    <row r="45" spans="1:11" ht="19.5" thickBot="1">
      <c r="A45" s="57">
        <v>43380</v>
      </c>
      <c r="B45" s="65">
        <v>12</v>
      </c>
      <c r="C45" s="29" t="s">
        <v>52</v>
      </c>
      <c r="D45" s="65">
        <v>13</v>
      </c>
      <c r="E45" s="33" t="s">
        <v>52</v>
      </c>
      <c r="F45" s="66"/>
      <c r="G45" s="64">
        <v>60</v>
      </c>
      <c r="H45" s="64"/>
      <c r="I45" s="64"/>
      <c r="J45" s="76" t="s">
        <v>122</v>
      </c>
      <c r="K45" s="76" t="s">
        <v>121</v>
      </c>
    </row>
    <row r="46" spans="1:11" ht="19.5" thickBot="1">
      <c r="A46" s="57">
        <v>43380</v>
      </c>
      <c r="B46" s="65">
        <v>13</v>
      </c>
      <c r="C46" s="29" t="s">
        <v>52</v>
      </c>
      <c r="D46" s="65">
        <v>14</v>
      </c>
      <c r="E46" s="33" t="s">
        <v>52</v>
      </c>
      <c r="F46" s="64">
        <v>60</v>
      </c>
      <c r="G46" s="64"/>
      <c r="H46" s="64"/>
      <c r="I46" s="64"/>
      <c r="J46" s="20"/>
      <c r="K46" s="76" t="s">
        <v>121</v>
      </c>
    </row>
    <row r="47" spans="1:11" ht="19.5" thickBot="1">
      <c r="A47" s="57">
        <v>43380</v>
      </c>
      <c r="B47" s="65">
        <v>14</v>
      </c>
      <c r="C47" s="29" t="s">
        <v>52</v>
      </c>
      <c r="D47" s="65">
        <v>14</v>
      </c>
      <c r="E47" s="33" t="s">
        <v>100</v>
      </c>
      <c r="F47" s="64"/>
      <c r="G47" s="64"/>
      <c r="H47" s="64">
        <v>15</v>
      </c>
      <c r="I47" s="64"/>
      <c r="J47" s="76" t="s">
        <v>123</v>
      </c>
      <c r="K47" s="76" t="s">
        <v>121</v>
      </c>
    </row>
    <row r="48" spans="1:11" ht="19.5" thickBot="1">
      <c r="A48" s="57">
        <v>43380</v>
      </c>
      <c r="B48" s="65">
        <v>14</v>
      </c>
      <c r="C48" s="29" t="s">
        <v>100</v>
      </c>
      <c r="D48" s="65">
        <v>2</v>
      </c>
      <c r="E48" s="33" t="s">
        <v>52</v>
      </c>
      <c r="F48" s="64" t="s">
        <v>106</v>
      </c>
      <c r="G48" s="64"/>
      <c r="H48" s="64"/>
      <c r="I48" s="64"/>
      <c r="J48" s="20"/>
      <c r="K48" s="76" t="s">
        <v>121</v>
      </c>
    </row>
    <row r="49" spans="1:11" ht="16.5" thickBot="1">
      <c r="A49" s="132" t="s">
        <v>57</v>
      </c>
      <c r="B49" s="133"/>
      <c r="C49" s="133"/>
      <c r="D49" s="133"/>
      <c r="E49" s="134"/>
      <c r="F49" s="74">
        <f>SUM(F13:F48)</f>
        <v>3270</v>
      </c>
      <c r="G49" s="34">
        <f>SUM(G13:G48)</f>
        <v>235</v>
      </c>
      <c r="H49" s="34">
        <f>SUM(H13:H48)</f>
        <v>105</v>
      </c>
      <c r="I49" s="34">
        <f>SUM(I13:I48)</f>
        <v>2160</v>
      </c>
      <c r="J49" s="20"/>
      <c r="K49" s="76" t="s">
        <v>121</v>
      </c>
    </row>
    <row r="50" spans="1:11" ht="16.5" thickBot="1">
      <c r="A50" s="135"/>
      <c r="B50" s="136"/>
      <c r="C50" s="136"/>
      <c r="D50" s="136"/>
      <c r="E50" s="137"/>
      <c r="F50" s="34"/>
      <c r="G50" s="20"/>
      <c r="H50" s="20"/>
      <c r="I50" s="20"/>
      <c r="J50" s="20"/>
      <c r="K50" s="76"/>
    </row>
    <row r="51" spans="1:11" ht="16.5" thickBot="1">
      <c r="A51" s="132" t="s">
        <v>58</v>
      </c>
      <c r="B51" s="133"/>
      <c r="C51" s="133"/>
      <c r="D51" s="133"/>
      <c r="E51" s="134"/>
      <c r="F51" s="74">
        <f>F49</f>
        <v>3270</v>
      </c>
      <c r="G51" s="34">
        <f>G49</f>
        <v>235</v>
      </c>
      <c r="H51" s="34">
        <f>H49</f>
        <v>105</v>
      </c>
      <c r="I51" s="34">
        <f>I49</f>
        <v>2160</v>
      </c>
      <c r="J51" s="20"/>
      <c r="K51" s="76" t="s">
        <v>121</v>
      </c>
    </row>
    <row r="52" spans="1:11" ht="16.5" thickBot="1">
      <c r="A52" s="135"/>
      <c r="B52" s="136"/>
      <c r="C52" s="136"/>
      <c r="D52" s="136"/>
      <c r="E52" s="137"/>
      <c r="F52" s="34"/>
      <c r="G52" s="52"/>
      <c r="H52" s="52"/>
      <c r="I52" s="52"/>
      <c r="J52" s="20"/>
      <c r="K52" s="76"/>
    </row>
    <row r="53" spans="1:11" ht="16.5" thickBot="1">
      <c r="A53" s="47" t="s">
        <v>59</v>
      </c>
      <c r="B53" s="47" t="s">
        <v>60</v>
      </c>
      <c r="C53" s="50"/>
      <c r="D53" s="51"/>
      <c r="E53" s="50">
        <v>7</v>
      </c>
      <c r="F53" s="48"/>
      <c r="G53" s="47" t="s">
        <v>61</v>
      </c>
      <c r="H53" s="48"/>
      <c r="I53" s="49"/>
      <c r="J53" s="71">
        <v>7</v>
      </c>
      <c r="K53" s="76" t="s">
        <v>121</v>
      </c>
    </row>
  </sheetData>
  <mergeCells count="14">
    <mergeCell ref="A8:A11"/>
    <mergeCell ref="B8:E9"/>
    <mergeCell ref="F8:I8"/>
    <mergeCell ref="A49:E50"/>
    <mergeCell ref="A51:E52"/>
    <mergeCell ref="J8:J11"/>
    <mergeCell ref="K8:K11"/>
    <mergeCell ref="F9:F11"/>
    <mergeCell ref="G9:I9"/>
    <mergeCell ref="B10:C10"/>
    <mergeCell ref="D10:E10"/>
    <mergeCell ref="G10:G11"/>
    <mergeCell ref="H10:H11"/>
    <mergeCell ref="I10:I11"/>
  </mergeCells>
  <pageMargins left="0.75" right="0.75" top="1" bottom="1" header="0.3" footer="0.3"/>
  <pageSetup paperSize="9" scale="6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"/>
  <sheetViews>
    <sheetView view="pageLayout" topLeftCell="A7" zoomScaleSheetLayoutView="100" workbookViewId="0">
      <selection activeCell="B18" sqref="B18:E18"/>
    </sheetView>
  </sheetViews>
  <sheetFormatPr defaultColWidth="8.85546875" defaultRowHeight="12.75"/>
  <cols>
    <col min="1" max="1" width="13.28515625" customWidth="1"/>
    <col min="2" max="5" width="5.28515625" customWidth="1"/>
    <col min="6" max="6" width="11" customWidth="1"/>
    <col min="7" max="7" width="11.42578125" customWidth="1"/>
    <col min="8" max="8" width="10.7109375" customWidth="1"/>
    <col min="9" max="9" width="11" customWidth="1"/>
    <col min="10" max="10" width="10.28515625" customWidth="1"/>
    <col min="11" max="11" width="20.7109375" customWidth="1"/>
    <col min="12" max="12" width="18.42578125" customWidth="1"/>
  </cols>
  <sheetData>
    <row r="1" spans="1:12" ht="13.5" thickBot="1">
      <c r="B1" s="44" t="s">
        <v>79</v>
      </c>
    </row>
    <row r="2" spans="1:12" ht="13.5" thickBot="1">
      <c r="A2" s="43" t="s">
        <v>93</v>
      </c>
      <c r="F2" s="38">
        <v>11</v>
      </c>
    </row>
    <row r="4" spans="1:12">
      <c r="B4" s="44" t="s">
        <v>80</v>
      </c>
    </row>
    <row r="5" spans="1:12">
      <c r="A5" s="43" t="s">
        <v>81</v>
      </c>
    </row>
    <row r="7" spans="1:12" ht="19.5">
      <c r="A7" s="80" t="s">
        <v>77</v>
      </c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</row>
    <row r="8" spans="1:12" ht="13.5" thickBot="1"/>
    <row r="9" spans="1:12" ht="16.5" thickBot="1">
      <c r="A9" s="108" t="s">
        <v>0</v>
      </c>
      <c r="B9" s="109" t="s">
        <v>1</v>
      </c>
      <c r="C9" s="110"/>
      <c r="D9" s="110"/>
      <c r="E9" s="111"/>
      <c r="F9" s="112" t="s">
        <v>15</v>
      </c>
      <c r="G9" s="110" t="s">
        <v>7</v>
      </c>
      <c r="H9" s="110"/>
      <c r="I9" s="110"/>
      <c r="J9" s="111"/>
      <c r="K9" s="108" t="s">
        <v>2</v>
      </c>
      <c r="L9" s="108" t="s">
        <v>27</v>
      </c>
    </row>
    <row r="10" spans="1:12" ht="32.25" thickBot="1">
      <c r="A10" s="113"/>
      <c r="B10" s="114"/>
      <c r="C10" s="115"/>
      <c r="D10" s="115"/>
      <c r="E10" s="116"/>
      <c r="F10" s="117" t="s">
        <v>16</v>
      </c>
      <c r="G10" s="112" t="s">
        <v>8</v>
      </c>
      <c r="H10" s="112" t="s">
        <v>12</v>
      </c>
      <c r="I10" s="112" t="s">
        <v>8</v>
      </c>
      <c r="J10" s="108" t="s">
        <v>28</v>
      </c>
      <c r="K10" s="118"/>
      <c r="L10" s="118"/>
    </row>
    <row r="11" spans="1:12" ht="16.5" thickBot="1">
      <c r="A11" s="113"/>
      <c r="B11" s="119" t="s">
        <v>3</v>
      </c>
      <c r="C11" s="120"/>
      <c r="D11" s="121" t="s">
        <v>4</v>
      </c>
      <c r="E11" s="122"/>
      <c r="F11" s="117" t="s">
        <v>17</v>
      </c>
      <c r="G11" s="117" t="s">
        <v>9</v>
      </c>
      <c r="H11" s="117" t="s">
        <v>13</v>
      </c>
      <c r="I11" s="117" t="s">
        <v>14</v>
      </c>
      <c r="J11" s="118"/>
      <c r="K11" s="118"/>
      <c r="L11" s="118"/>
    </row>
    <row r="12" spans="1:12" ht="16.5" thickBot="1">
      <c r="A12" s="123"/>
      <c r="B12" s="124" t="s">
        <v>5</v>
      </c>
      <c r="C12" s="124" t="s">
        <v>6</v>
      </c>
      <c r="D12" s="124" t="s">
        <v>5</v>
      </c>
      <c r="E12" s="124" t="s">
        <v>6</v>
      </c>
      <c r="F12" s="125" t="s">
        <v>5</v>
      </c>
      <c r="G12" s="125"/>
      <c r="H12" s="125" t="s">
        <v>11</v>
      </c>
      <c r="I12" s="125" t="s">
        <v>10</v>
      </c>
      <c r="J12" s="126"/>
      <c r="K12" s="126"/>
      <c r="L12" s="126"/>
    </row>
    <row r="13" spans="1:12" ht="16.5" thickBot="1">
      <c r="A13" s="127">
        <v>1</v>
      </c>
      <c r="B13" s="128">
        <v>2</v>
      </c>
      <c r="C13" s="128">
        <v>3</v>
      </c>
      <c r="D13" s="128">
        <v>4</v>
      </c>
      <c r="E13" s="128">
        <v>5</v>
      </c>
      <c r="F13" s="128">
        <v>6</v>
      </c>
      <c r="G13" s="128">
        <v>7</v>
      </c>
      <c r="H13" s="128">
        <v>8</v>
      </c>
      <c r="I13" s="128">
        <v>9</v>
      </c>
      <c r="J13" s="128">
        <v>10</v>
      </c>
      <c r="K13" s="128">
        <v>11</v>
      </c>
      <c r="L13" s="128">
        <v>12</v>
      </c>
    </row>
    <row r="14" spans="1:12" ht="19.5" thickBot="1">
      <c r="A14" s="27">
        <v>43374</v>
      </c>
      <c r="B14" s="28">
        <v>10</v>
      </c>
      <c r="C14" s="29" t="s">
        <v>56</v>
      </c>
      <c r="D14" s="30">
        <v>10</v>
      </c>
      <c r="E14" s="29" t="s">
        <v>54</v>
      </c>
      <c r="F14" s="69">
        <v>0.5</v>
      </c>
      <c r="G14" s="15">
        <v>0</v>
      </c>
      <c r="H14" s="69">
        <v>0.5</v>
      </c>
      <c r="I14" s="10"/>
      <c r="J14" s="20"/>
      <c r="K14" s="26" t="s">
        <v>128</v>
      </c>
      <c r="L14" s="76" t="s">
        <v>121</v>
      </c>
    </row>
    <row r="15" spans="1:12" ht="31.5" customHeight="1" thickBot="1">
      <c r="A15" s="27">
        <v>43376</v>
      </c>
      <c r="B15" s="28">
        <v>19</v>
      </c>
      <c r="C15" s="29" t="s">
        <v>56</v>
      </c>
      <c r="D15" s="30">
        <v>20</v>
      </c>
      <c r="E15" s="33" t="s">
        <v>56</v>
      </c>
      <c r="F15" s="69">
        <v>1</v>
      </c>
      <c r="G15" s="15">
        <v>0</v>
      </c>
      <c r="H15" s="69">
        <v>1</v>
      </c>
      <c r="I15" s="20"/>
      <c r="J15" s="20"/>
      <c r="K15" s="26" t="s">
        <v>129</v>
      </c>
      <c r="L15" s="76" t="s">
        <v>121</v>
      </c>
    </row>
    <row r="16" spans="1:12" ht="21" customHeight="1" thickBot="1">
      <c r="A16" s="27">
        <v>43378</v>
      </c>
      <c r="B16" s="28">
        <v>14</v>
      </c>
      <c r="C16" s="29" t="s">
        <v>112</v>
      </c>
      <c r="D16" s="30">
        <v>16</v>
      </c>
      <c r="E16" s="33" t="s">
        <v>53</v>
      </c>
      <c r="F16" s="69">
        <v>1.92</v>
      </c>
      <c r="G16" s="15">
        <v>0</v>
      </c>
      <c r="H16" s="69">
        <v>1.92</v>
      </c>
      <c r="I16" s="20"/>
      <c r="J16" s="20"/>
      <c r="K16" s="26" t="s">
        <v>118</v>
      </c>
      <c r="L16" s="76" t="s">
        <v>121</v>
      </c>
    </row>
    <row r="17" spans="1:12" ht="21" customHeight="1" thickBot="1">
      <c r="A17" s="27">
        <v>43380</v>
      </c>
      <c r="B17" s="65">
        <v>12</v>
      </c>
      <c r="C17" s="29" t="s">
        <v>52</v>
      </c>
      <c r="D17" s="65">
        <v>13</v>
      </c>
      <c r="E17" s="33" t="s">
        <v>52</v>
      </c>
      <c r="F17" s="69">
        <v>1</v>
      </c>
      <c r="G17" s="15">
        <v>0</v>
      </c>
      <c r="H17" s="69">
        <v>1</v>
      </c>
      <c r="I17" s="20"/>
      <c r="J17" s="20"/>
      <c r="K17" s="26" t="s">
        <v>115</v>
      </c>
      <c r="L17" s="76" t="s">
        <v>121</v>
      </c>
    </row>
    <row r="18" spans="1:12" ht="16.5" thickBot="1">
      <c r="A18" s="7"/>
      <c r="B18" s="129" t="s">
        <v>29</v>
      </c>
      <c r="C18" s="130"/>
      <c r="D18" s="130"/>
      <c r="E18" s="131"/>
      <c r="F18" s="68">
        <f>SUM(F14:F17)</f>
        <v>4.42</v>
      </c>
      <c r="G18" s="9"/>
      <c r="H18" s="70">
        <f>SUM(H14:H17)</f>
        <v>4.42</v>
      </c>
      <c r="I18" s="9"/>
      <c r="J18" s="9"/>
      <c r="K18" s="7"/>
      <c r="L18" s="10"/>
    </row>
  </sheetData>
  <mergeCells count="10">
    <mergeCell ref="B18:E18"/>
    <mergeCell ref="A7:L7"/>
    <mergeCell ref="A9:A12"/>
    <mergeCell ref="B9:E10"/>
    <mergeCell ref="G9:J9"/>
    <mergeCell ref="K9:K12"/>
    <mergeCell ref="L9:L12"/>
    <mergeCell ref="J10:J12"/>
    <mergeCell ref="B11:C11"/>
    <mergeCell ref="D11:E11"/>
  </mergeCells>
  <phoneticPr fontId="0" type="noConversion"/>
  <pageMargins left="1.1776041666666666" right="0.78740157480314965" top="1.1811023622047245" bottom="0.59055118110236227" header="0.51181102362204722" footer="0.51181102362204722"/>
  <pageSetup paperSize="9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"/>
  <sheetViews>
    <sheetView topLeftCell="A4" workbookViewId="0">
      <selection activeCell="A3" sqref="A3"/>
    </sheetView>
  </sheetViews>
  <sheetFormatPr defaultColWidth="8.85546875" defaultRowHeight="12.75"/>
  <cols>
    <col min="1" max="1" width="11.28515625" customWidth="1"/>
    <col min="2" max="2" width="4.7109375" customWidth="1"/>
    <col min="3" max="3" width="5.28515625" customWidth="1"/>
    <col min="4" max="5" width="4.7109375" customWidth="1"/>
    <col min="6" max="6" width="14.7109375" customWidth="1"/>
    <col min="7" max="7" width="20.7109375" customWidth="1"/>
    <col min="8" max="8" width="12.42578125" customWidth="1"/>
    <col min="9" max="9" width="15.7109375" customWidth="1"/>
    <col min="10" max="10" width="8.7109375" customWidth="1"/>
    <col min="11" max="11" width="7.7109375" customWidth="1"/>
    <col min="12" max="12" width="12.85546875" customWidth="1"/>
    <col min="13" max="13" width="8.7109375" customWidth="1"/>
  </cols>
  <sheetData>
    <row r="1" spans="1:12">
      <c r="B1" s="44" t="s">
        <v>83</v>
      </c>
    </row>
    <row r="2" spans="1:12">
      <c r="A2" s="43" t="s">
        <v>131</v>
      </c>
    </row>
    <row r="4" spans="1:12">
      <c r="B4" s="44" t="s">
        <v>84</v>
      </c>
    </row>
    <row r="5" spans="1:12">
      <c r="A5" s="43" t="s">
        <v>85</v>
      </c>
    </row>
    <row r="6" spans="1:12" ht="19.5">
      <c r="E6" s="153" t="s">
        <v>82</v>
      </c>
      <c r="F6" s="154"/>
      <c r="G6" s="154"/>
      <c r="H6" s="154"/>
      <c r="I6" s="155"/>
      <c r="J6" s="155"/>
      <c r="K6" s="153"/>
      <c r="L6" s="153"/>
    </row>
    <row r="7" spans="1:12" ht="13.5" thickBot="1"/>
    <row r="8" spans="1:12">
      <c r="A8" s="169" t="s">
        <v>0</v>
      </c>
      <c r="B8" s="99" t="s">
        <v>1</v>
      </c>
      <c r="C8" s="100"/>
      <c r="D8" s="100"/>
      <c r="E8" s="101"/>
      <c r="F8" s="102" t="s">
        <v>36</v>
      </c>
      <c r="G8" s="102" t="s">
        <v>37</v>
      </c>
      <c r="H8" s="102" t="s">
        <v>38</v>
      </c>
      <c r="I8" s="156" t="s">
        <v>41</v>
      </c>
      <c r="J8" s="157"/>
      <c r="K8" s="158"/>
      <c r="L8" s="166" t="s">
        <v>27</v>
      </c>
    </row>
    <row r="9" spans="1:12" ht="17.25" customHeight="1" thickBot="1">
      <c r="A9" s="170"/>
      <c r="B9" s="103"/>
      <c r="C9" s="104"/>
      <c r="D9" s="104"/>
      <c r="E9" s="105"/>
      <c r="F9" s="106"/>
      <c r="G9" s="159"/>
      <c r="H9" s="159"/>
      <c r="I9" s="160"/>
      <c r="J9" s="161"/>
      <c r="K9" s="162"/>
      <c r="L9" s="167"/>
    </row>
    <row r="10" spans="1:12" ht="16.5" thickBot="1">
      <c r="A10" s="170"/>
      <c r="B10" s="163" t="s">
        <v>3</v>
      </c>
      <c r="C10" s="164"/>
      <c r="D10" s="163" t="s">
        <v>4</v>
      </c>
      <c r="E10" s="164"/>
      <c r="F10" s="106"/>
      <c r="G10" s="159"/>
      <c r="H10" s="159"/>
      <c r="I10" s="102" t="s">
        <v>39</v>
      </c>
      <c r="J10" s="156" t="s">
        <v>40</v>
      </c>
      <c r="K10" s="158"/>
      <c r="L10" s="167"/>
    </row>
    <row r="11" spans="1:12" ht="21" customHeight="1" thickBot="1">
      <c r="A11" s="171"/>
      <c r="B11" s="142" t="s">
        <v>5</v>
      </c>
      <c r="C11" s="142" t="s">
        <v>6</v>
      </c>
      <c r="D11" s="142" t="s">
        <v>5</v>
      </c>
      <c r="E11" s="142" t="s">
        <v>6</v>
      </c>
      <c r="F11" s="107"/>
      <c r="G11" s="165"/>
      <c r="H11" s="165"/>
      <c r="I11" s="165"/>
      <c r="J11" s="160"/>
      <c r="K11" s="162"/>
      <c r="L11" s="168"/>
    </row>
    <row r="12" spans="1:12" ht="16.5" thickBot="1">
      <c r="A12" s="2">
        <v>1</v>
      </c>
      <c r="B12" s="3">
        <v>2</v>
      </c>
      <c r="C12" s="3">
        <v>3</v>
      </c>
      <c r="D12" s="3">
        <v>4</v>
      </c>
      <c r="E12" s="3">
        <v>5</v>
      </c>
      <c r="F12" s="45">
        <v>6</v>
      </c>
      <c r="G12" s="4">
        <v>7</v>
      </c>
      <c r="H12" s="4">
        <v>8</v>
      </c>
      <c r="I12" s="5">
        <v>9</v>
      </c>
      <c r="J12" s="6">
        <v>10</v>
      </c>
      <c r="K12" s="1"/>
      <c r="L12" s="9">
        <v>11</v>
      </c>
    </row>
    <row r="13" spans="1:12" ht="26.25" thickBot="1">
      <c r="A13" s="25">
        <v>43374</v>
      </c>
      <c r="B13" s="17">
        <v>10</v>
      </c>
      <c r="C13" s="18">
        <v>10</v>
      </c>
      <c r="D13" s="17">
        <v>10</v>
      </c>
      <c r="E13" s="19">
        <v>40</v>
      </c>
      <c r="F13" s="54" t="s">
        <v>99</v>
      </c>
      <c r="G13" s="24" t="s">
        <v>43</v>
      </c>
      <c r="H13" s="54" t="s">
        <v>44</v>
      </c>
      <c r="I13" s="24" t="s">
        <v>45</v>
      </c>
      <c r="J13" s="85" t="s">
        <v>45</v>
      </c>
      <c r="K13" s="86"/>
      <c r="L13" s="77" t="s">
        <v>121</v>
      </c>
    </row>
    <row r="14" spans="1:12" ht="102.75" thickBot="1">
      <c r="A14" s="25">
        <v>43376</v>
      </c>
      <c r="B14" s="17">
        <v>19</v>
      </c>
      <c r="C14" s="18">
        <v>10</v>
      </c>
      <c r="D14" s="17">
        <v>20</v>
      </c>
      <c r="E14" s="16">
        <v>10</v>
      </c>
      <c r="F14" s="55" t="s">
        <v>108</v>
      </c>
      <c r="G14" s="55" t="s">
        <v>126</v>
      </c>
      <c r="H14" s="56" t="s">
        <v>109</v>
      </c>
      <c r="I14" s="55" t="s">
        <v>110</v>
      </c>
      <c r="J14" s="82" t="s">
        <v>110</v>
      </c>
      <c r="K14" s="83"/>
      <c r="L14" s="77" t="s">
        <v>121</v>
      </c>
    </row>
    <row r="15" spans="1:12" ht="39.75" customHeight="1" thickBot="1">
      <c r="A15" s="25">
        <v>43378</v>
      </c>
      <c r="B15" s="17">
        <v>14</v>
      </c>
      <c r="C15" s="18">
        <v>25</v>
      </c>
      <c r="D15" s="17">
        <v>16</v>
      </c>
      <c r="E15" s="16">
        <v>20</v>
      </c>
      <c r="F15" s="55" t="s">
        <v>117</v>
      </c>
      <c r="G15" s="55" t="s">
        <v>130</v>
      </c>
      <c r="H15" s="55" t="s">
        <v>118</v>
      </c>
      <c r="I15" s="24" t="s">
        <v>45</v>
      </c>
      <c r="J15" s="85" t="s">
        <v>45</v>
      </c>
      <c r="K15" s="86"/>
      <c r="L15" s="77" t="s">
        <v>121</v>
      </c>
    </row>
    <row r="16" spans="1:12" ht="26.25" thickBot="1">
      <c r="A16" s="25">
        <v>43380</v>
      </c>
      <c r="B16" s="17">
        <v>12</v>
      </c>
      <c r="C16" s="18">
        <v>0</v>
      </c>
      <c r="D16" s="17">
        <v>13</v>
      </c>
      <c r="E16" s="16">
        <v>0</v>
      </c>
      <c r="F16" s="55" t="s">
        <v>114</v>
      </c>
      <c r="G16" s="55" t="s">
        <v>116</v>
      </c>
      <c r="H16" s="56" t="s">
        <v>115</v>
      </c>
      <c r="I16" s="55" t="s">
        <v>42</v>
      </c>
      <c r="J16" s="84" t="s">
        <v>42</v>
      </c>
      <c r="K16" s="83"/>
      <c r="L16" s="77" t="s">
        <v>121</v>
      </c>
    </row>
  </sheetData>
  <mergeCells count="15">
    <mergeCell ref="A8:A11"/>
    <mergeCell ref="B8:E9"/>
    <mergeCell ref="F8:F11"/>
    <mergeCell ref="G8:G11"/>
    <mergeCell ref="H8:H11"/>
    <mergeCell ref="B10:C10"/>
    <mergeCell ref="D10:E10"/>
    <mergeCell ref="I8:K9"/>
    <mergeCell ref="J14:K14"/>
    <mergeCell ref="J16:K16"/>
    <mergeCell ref="J15:K15"/>
    <mergeCell ref="L8:L11"/>
    <mergeCell ref="I10:I11"/>
    <mergeCell ref="J10:K11"/>
    <mergeCell ref="J13:K13"/>
  </mergeCells>
  <phoneticPr fontId="2" type="noConversion"/>
  <pageMargins left="1.1811023622047245" right="0.78740157480314965" top="1.1811023622047245" bottom="0.59055118110236227" header="0.51181102362204722" footer="0.51181102362204722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9"/>
  <sheetViews>
    <sheetView tabSelected="1" topLeftCell="A4" workbookViewId="0">
      <selection activeCell="A28" sqref="A28"/>
    </sheetView>
  </sheetViews>
  <sheetFormatPr defaultColWidth="8.85546875" defaultRowHeight="12.75"/>
  <cols>
    <col min="1" max="1" width="16.42578125" customWidth="1"/>
    <col min="2" max="2" width="5.42578125" customWidth="1"/>
    <col min="3" max="3" width="5" customWidth="1"/>
    <col min="4" max="4" width="5.140625" customWidth="1"/>
    <col min="5" max="5" width="4.85546875" customWidth="1"/>
    <col min="6" max="6" width="21.7109375" customWidth="1"/>
    <col min="7" max="7" width="15" customWidth="1"/>
    <col min="10" max="10" width="6.42578125" customWidth="1"/>
  </cols>
  <sheetData>
    <row r="1" spans="1:11">
      <c r="B1" s="44" t="s">
        <v>87</v>
      </c>
    </row>
    <row r="2" spans="1:11">
      <c r="A2" s="43" t="s">
        <v>97</v>
      </c>
      <c r="F2">
        <v>11</v>
      </c>
    </row>
    <row r="4" spans="1:11">
      <c r="B4" s="44" t="s">
        <v>88</v>
      </c>
    </row>
    <row r="5" spans="1:11">
      <c r="A5" s="43" t="s">
        <v>89</v>
      </c>
    </row>
    <row r="6" spans="1:11" ht="19.5">
      <c r="B6" s="153" t="s">
        <v>86</v>
      </c>
      <c r="C6" s="153"/>
      <c r="D6" s="153"/>
      <c r="E6" s="153"/>
      <c r="F6" s="153"/>
      <c r="G6" s="153"/>
      <c r="H6" s="153"/>
      <c r="I6" s="153"/>
    </row>
    <row r="7" spans="1:11" ht="13.5" thickBot="1"/>
    <row r="8" spans="1:11" ht="12.75" customHeight="1" thickBot="1">
      <c r="A8" s="144" t="s">
        <v>102</v>
      </c>
      <c r="B8" s="144" t="s">
        <v>101</v>
      </c>
      <c r="C8" s="145"/>
      <c r="D8" s="145"/>
      <c r="E8" s="145"/>
      <c r="F8" s="144" t="s">
        <v>103</v>
      </c>
      <c r="G8" s="146" t="s">
        <v>104</v>
      </c>
      <c r="H8" s="146"/>
      <c r="I8" s="144" t="s">
        <v>105</v>
      </c>
      <c r="J8" s="144"/>
    </row>
    <row r="9" spans="1:11" ht="13.5" thickBot="1">
      <c r="A9" s="144"/>
      <c r="B9" s="145"/>
      <c r="C9" s="145"/>
      <c r="D9" s="145"/>
      <c r="E9" s="145"/>
      <c r="F9" s="144"/>
      <c r="G9" s="146"/>
      <c r="H9" s="146"/>
      <c r="I9" s="144"/>
      <c r="J9" s="144"/>
      <c r="K9" s="36"/>
    </row>
    <row r="10" spans="1:11" ht="13.5" thickBot="1">
      <c r="A10" s="144"/>
      <c r="B10" s="145"/>
      <c r="C10" s="145"/>
      <c r="D10" s="145"/>
      <c r="E10" s="145"/>
      <c r="F10" s="144"/>
      <c r="G10" s="146"/>
      <c r="H10" s="146"/>
      <c r="I10" s="144"/>
      <c r="J10" s="144"/>
      <c r="K10" s="36"/>
    </row>
    <row r="11" spans="1:11" ht="13.5" thickBot="1">
      <c r="A11" s="144"/>
      <c r="B11" s="147" t="s">
        <v>3</v>
      </c>
      <c r="C11" s="147"/>
      <c r="D11" s="148" t="s">
        <v>4</v>
      </c>
      <c r="E11" s="148"/>
      <c r="F11" s="144"/>
      <c r="G11" s="146"/>
      <c r="H11" s="146"/>
      <c r="I11" s="144"/>
      <c r="J11" s="144"/>
    </row>
    <row r="12" spans="1:11" ht="13.5" thickBot="1">
      <c r="A12" s="144"/>
      <c r="B12" s="149" t="s">
        <v>5</v>
      </c>
      <c r="C12" s="149" t="s">
        <v>6</v>
      </c>
      <c r="D12" s="149" t="s">
        <v>5</v>
      </c>
      <c r="E12" s="149" t="s">
        <v>6</v>
      </c>
      <c r="F12" s="144"/>
      <c r="G12" s="150" t="s">
        <v>63</v>
      </c>
      <c r="H12" s="150" t="s">
        <v>62</v>
      </c>
      <c r="I12" s="144"/>
      <c r="J12" s="144"/>
    </row>
    <row r="13" spans="1:11" ht="13.5" thickBot="1">
      <c r="A13" s="150">
        <v>1</v>
      </c>
      <c r="B13" s="149">
        <v>2</v>
      </c>
      <c r="C13" s="149">
        <v>3</v>
      </c>
      <c r="D13" s="149">
        <v>4</v>
      </c>
      <c r="E13" s="149">
        <v>5</v>
      </c>
      <c r="F13" s="149">
        <v>6</v>
      </c>
      <c r="G13" s="149">
        <v>7</v>
      </c>
      <c r="H13" s="149">
        <v>8</v>
      </c>
      <c r="I13" s="151">
        <v>9</v>
      </c>
      <c r="J13" s="152"/>
    </row>
    <row r="14" spans="1:11" ht="15.75" customHeight="1" thickBot="1">
      <c r="A14" s="87">
        <v>43374</v>
      </c>
      <c r="B14" s="89">
        <v>14</v>
      </c>
      <c r="C14" s="89">
        <v>30</v>
      </c>
      <c r="D14" s="89">
        <v>14</v>
      </c>
      <c r="E14" s="91">
        <v>45</v>
      </c>
      <c r="F14" s="93" t="s">
        <v>98</v>
      </c>
      <c r="G14" s="89">
        <v>10</v>
      </c>
      <c r="H14" s="89">
        <v>10</v>
      </c>
      <c r="I14" s="95" t="s">
        <v>121</v>
      </c>
      <c r="J14" s="95"/>
    </row>
    <row r="15" spans="1:11" ht="13.5" thickBot="1">
      <c r="A15" s="87"/>
      <c r="B15" s="89"/>
      <c r="C15" s="89"/>
      <c r="D15" s="89"/>
      <c r="E15" s="91"/>
      <c r="F15" s="94"/>
      <c r="G15" s="89"/>
      <c r="H15" s="89"/>
      <c r="I15" s="95"/>
      <c r="J15" s="95"/>
    </row>
    <row r="16" spans="1:11" ht="13.5" customHeight="1" thickBot="1">
      <c r="A16" s="87">
        <v>43375</v>
      </c>
      <c r="B16" s="89">
        <v>14</v>
      </c>
      <c r="C16" s="89">
        <v>0</v>
      </c>
      <c r="D16" s="89">
        <v>14</v>
      </c>
      <c r="E16" s="91">
        <v>15</v>
      </c>
      <c r="F16" s="93" t="s">
        <v>98</v>
      </c>
      <c r="G16" s="89">
        <v>10</v>
      </c>
      <c r="H16" s="89">
        <v>10</v>
      </c>
      <c r="I16" s="95" t="s">
        <v>121</v>
      </c>
      <c r="J16" s="95"/>
    </row>
    <row r="17" spans="1:10" ht="13.5" customHeight="1" thickBot="1">
      <c r="A17" s="87"/>
      <c r="B17" s="89"/>
      <c r="C17" s="89"/>
      <c r="D17" s="89"/>
      <c r="E17" s="91"/>
      <c r="F17" s="94"/>
      <c r="G17" s="89"/>
      <c r="H17" s="89"/>
      <c r="I17" s="95"/>
      <c r="J17" s="95"/>
    </row>
    <row r="18" spans="1:10" ht="13.5" customHeight="1" thickBot="1">
      <c r="A18" s="87">
        <v>43376</v>
      </c>
      <c r="B18" s="89">
        <v>14</v>
      </c>
      <c r="C18" s="89">
        <v>0</v>
      </c>
      <c r="D18" s="89">
        <v>14</v>
      </c>
      <c r="E18" s="91">
        <v>15</v>
      </c>
      <c r="F18" s="93" t="s">
        <v>98</v>
      </c>
      <c r="G18" s="89">
        <v>10</v>
      </c>
      <c r="H18" s="89">
        <v>10</v>
      </c>
      <c r="I18" s="95" t="s">
        <v>121</v>
      </c>
      <c r="J18" s="95"/>
    </row>
    <row r="19" spans="1:10" ht="13.5" customHeight="1" thickBot="1">
      <c r="A19" s="87"/>
      <c r="B19" s="89"/>
      <c r="C19" s="89"/>
      <c r="D19" s="89"/>
      <c r="E19" s="91"/>
      <c r="F19" s="94"/>
      <c r="G19" s="89"/>
      <c r="H19" s="89"/>
      <c r="I19" s="95"/>
      <c r="J19" s="95"/>
    </row>
    <row r="20" spans="1:10" ht="13.5" customHeight="1" thickBot="1">
      <c r="A20" s="87">
        <v>43377</v>
      </c>
      <c r="B20" s="89">
        <v>14</v>
      </c>
      <c r="C20" s="89">
        <v>0</v>
      </c>
      <c r="D20" s="89">
        <v>14</v>
      </c>
      <c r="E20" s="91">
        <v>15</v>
      </c>
      <c r="F20" s="93" t="s">
        <v>98</v>
      </c>
      <c r="G20" s="89">
        <v>10</v>
      </c>
      <c r="H20" s="89">
        <v>10</v>
      </c>
      <c r="I20" s="95" t="s">
        <v>121</v>
      </c>
      <c r="J20" s="95"/>
    </row>
    <row r="21" spans="1:10" ht="13.5" customHeight="1" thickBot="1">
      <c r="A21" s="87"/>
      <c r="B21" s="89"/>
      <c r="C21" s="89"/>
      <c r="D21" s="89"/>
      <c r="E21" s="91"/>
      <c r="F21" s="94"/>
      <c r="G21" s="89"/>
      <c r="H21" s="89"/>
      <c r="I21" s="95"/>
      <c r="J21" s="95"/>
    </row>
    <row r="22" spans="1:10" ht="13.5" customHeight="1" thickBot="1">
      <c r="A22" s="87">
        <v>43378</v>
      </c>
      <c r="B22" s="89">
        <v>14</v>
      </c>
      <c r="C22" s="89">
        <v>0</v>
      </c>
      <c r="D22" s="89">
        <v>14</v>
      </c>
      <c r="E22" s="91">
        <v>15</v>
      </c>
      <c r="F22" s="93" t="s">
        <v>98</v>
      </c>
      <c r="G22" s="89">
        <v>10</v>
      </c>
      <c r="H22" s="89">
        <v>10</v>
      </c>
      <c r="I22" s="95" t="s">
        <v>121</v>
      </c>
      <c r="J22" s="95"/>
    </row>
    <row r="23" spans="1:10" ht="13.5" customHeight="1" thickBot="1">
      <c r="A23" s="87"/>
      <c r="B23" s="89"/>
      <c r="C23" s="89"/>
      <c r="D23" s="89"/>
      <c r="E23" s="91"/>
      <c r="F23" s="94"/>
      <c r="G23" s="89"/>
      <c r="H23" s="89"/>
      <c r="I23" s="95"/>
      <c r="J23" s="95"/>
    </row>
    <row r="24" spans="1:10" ht="13.5" customHeight="1" thickBot="1">
      <c r="A24" s="87">
        <v>43379</v>
      </c>
      <c r="B24" s="89">
        <v>14</v>
      </c>
      <c r="C24" s="89">
        <v>0</v>
      </c>
      <c r="D24" s="89">
        <v>14</v>
      </c>
      <c r="E24" s="91">
        <v>15</v>
      </c>
      <c r="F24" s="93" t="s">
        <v>98</v>
      </c>
      <c r="G24" s="89">
        <v>10</v>
      </c>
      <c r="H24" s="89">
        <v>10</v>
      </c>
      <c r="I24" s="95" t="s">
        <v>121</v>
      </c>
      <c r="J24" s="95"/>
    </row>
    <row r="25" spans="1:10" ht="13.5" customHeight="1" thickBot="1">
      <c r="A25" s="87"/>
      <c r="B25" s="89"/>
      <c r="C25" s="89"/>
      <c r="D25" s="89"/>
      <c r="E25" s="91"/>
      <c r="F25" s="94"/>
      <c r="G25" s="89"/>
      <c r="H25" s="89"/>
      <c r="I25" s="95"/>
      <c r="J25" s="95"/>
    </row>
    <row r="26" spans="1:10" ht="13.5" customHeight="1" thickBot="1">
      <c r="A26" s="87">
        <v>43380</v>
      </c>
      <c r="B26" s="89">
        <v>14</v>
      </c>
      <c r="C26" s="89">
        <v>0</v>
      </c>
      <c r="D26" s="89">
        <v>14</v>
      </c>
      <c r="E26" s="91">
        <v>15</v>
      </c>
      <c r="F26" s="93" t="s">
        <v>98</v>
      </c>
      <c r="G26" s="89">
        <v>10</v>
      </c>
      <c r="H26" s="89">
        <v>10</v>
      </c>
      <c r="I26" s="95" t="s">
        <v>121</v>
      </c>
      <c r="J26" s="95"/>
    </row>
    <row r="27" spans="1:10" ht="13.5" customHeight="1" thickBot="1">
      <c r="A27" s="88"/>
      <c r="B27" s="90"/>
      <c r="C27" s="90"/>
      <c r="D27" s="90"/>
      <c r="E27" s="92"/>
      <c r="F27" s="96"/>
      <c r="G27" s="89"/>
      <c r="H27" s="89"/>
      <c r="I27" s="95"/>
      <c r="J27" s="95"/>
    </row>
    <row r="28" spans="1:10" ht="13.5" thickBot="1">
      <c r="A28" s="73" t="s">
        <v>119</v>
      </c>
      <c r="B28" s="7"/>
      <c r="C28" s="7"/>
      <c r="D28" s="7"/>
      <c r="E28" s="7"/>
      <c r="F28" s="7"/>
      <c r="G28" s="7">
        <f>SUM(G14:G27)</f>
        <v>70</v>
      </c>
      <c r="H28" s="7">
        <f>SUM(H14:H27)</f>
        <v>70</v>
      </c>
      <c r="I28" s="97"/>
      <c r="J28" s="98"/>
    </row>
    <row r="29" spans="1:10">
      <c r="F29" s="63"/>
      <c r="G29" s="63"/>
    </row>
  </sheetData>
  <mergeCells count="72">
    <mergeCell ref="A14:A15"/>
    <mergeCell ref="B14:B15"/>
    <mergeCell ref="I14:J15"/>
    <mergeCell ref="I28:J28"/>
    <mergeCell ref="C14:C15"/>
    <mergeCell ref="D14:D15"/>
    <mergeCell ref="E14:E15"/>
    <mergeCell ref="F14:F15"/>
    <mergeCell ref="G14:G15"/>
    <mergeCell ref="H14:H15"/>
    <mergeCell ref="C16:C17"/>
    <mergeCell ref="D16:D17"/>
    <mergeCell ref="E16:E17"/>
    <mergeCell ref="F16:F17"/>
    <mergeCell ref="H18:H19"/>
    <mergeCell ref="I18:J19"/>
    <mergeCell ref="I8:J12"/>
    <mergeCell ref="A16:A17"/>
    <mergeCell ref="B16:B17"/>
    <mergeCell ref="I13:J13"/>
    <mergeCell ref="A18:A19"/>
    <mergeCell ref="B18:B19"/>
    <mergeCell ref="C18:C19"/>
    <mergeCell ref="D18:D19"/>
    <mergeCell ref="E18:E19"/>
    <mergeCell ref="F18:F19"/>
    <mergeCell ref="B8:E10"/>
    <mergeCell ref="A8:A12"/>
    <mergeCell ref="B11:C11"/>
    <mergeCell ref="D11:E11"/>
    <mergeCell ref="F8:F12"/>
    <mergeCell ref="G8:H11"/>
    <mergeCell ref="I16:J17"/>
    <mergeCell ref="G18:G19"/>
    <mergeCell ref="G16:G17"/>
    <mergeCell ref="H16:H17"/>
    <mergeCell ref="A20:A21"/>
    <mergeCell ref="B20:B21"/>
    <mergeCell ref="C20:C21"/>
    <mergeCell ref="D20:D21"/>
    <mergeCell ref="E20:E21"/>
    <mergeCell ref="F20:F21"/>
    <mergeCell ref="G20:G21"/>
    <mergeCell ref="H20:H21"/>
    <mergeCell ref="I20:J21"/>
    <mergeCell ref="A22:A23"/>
    <mergeCell ref="B22:B23"/>
    <mergeCell ref="C22:C23"/>
    <mergeCell ref="D22:D23"/>
    <mergeCell ref="E22:E23"/>
    <mergeCell ref="F22:F23"/>
    <mergeCell ref="G22:G23"/>
    <mergeCell ref="H22:H23"/>
    <mergeCell ref="I22:J23"/>
    <mergeCell ref="F26:F27"/>
    <mergeCell ref="G26:G27"/>
    <mergeCell ref="F24:F25"/>
    <mergeCell ref="H26:H27"/>
    <mergeCell ref="I26:J27"/>
    <mergeCell ref="G24:G25"/>
    <mergeCell ref="H24:H25"/>
    <mergeCell ref="I24:J25"/>
    <mergeCell ref="A24:A25"/>
    <mergeCell ref="B24:B25"/>
    <mergeCell ref="C24:C25"/>
    <mergeCell ref="D24:D25"/>
    <mergeCell ref="E24:E25"/>
    <mergeCell ref="A26:A27"/>
    <mergeCell ref="B26:B27"/>
    <mergeCell ref="C26:C27"/>
    <mergeCell ref="D26:D27"/>
    <mergeCell ref="E26:E27"/>
  </mergeCells>
  <pageMargins left="0.75" right="0.75" top="1" bottom="1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Журнал-1</vt:lpstr>
      <vt:lpstr>Журнал 2</vt:lpstr>
      <vt:lpstr>Дополнение к Журналу -2</vt:lpstr>
      <vt:lpstr>Журнал-3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SavA</cp:lastModifiedBy>
  <cp:lastPrinted>2016-03-19T09:10:06Z</cp:lastPrinted>
  <dcterms:created xsi:type="dcterms:W3CDTF">1996-10-08T23:32:33Z</dcterms:created>
  <dcterms:modified xsi:type="dcterms:W3CDTF">2018-05-01T11:50:03Z</dcterms:modified>
</cp:coreProperties>
</file>