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" yWindow="36" windowWidth="15480" windowHeight="9432" firstSheet="1" activeTab="4"/>
  </bookViews>
  <sheets>
    <sheet name="Титульный лист" sheetId="1" r:id="rId1"/>
    <sheet name="Журнал 2" sheetId="3" r:id="rId2"/>
    <sheet name="Журнал-1" sheetId="7" r:id="rId3"/>
    <sheet name="Дополнение к Журналу -2" sheetId="6" r:id="rId4"/>
    <sheet name="Журнал-3" sheetId="8" r:id="rId5"/>
  </sheets>
  <calcPr calcId="145621"/>
</workbook>
</file>

<file path=xl/calcChain.xml><?xml version="1.0" encoding="utf-8"?>
<calcChain xmlns="http://schemas.openxmlformats.org/spreadsheetml/2006/main">
  <c r="H16" i="3" l="1"/>
  <c r="G16" i="3"/>
  <c r="F16" i="3"/>
  <c r="I22" i="7"/>
  <c r="I24" i="7" s="1"/>
  <c r="H22" i="7"/>
  <c r="H24" i="7"/>
  <c r="F20" i="7"/>
  <c r="G19" i="7"/>
  <c r="F18" i="7"/>
  <c r="F17" i="7"/>
  <c r="F16" i="7"/>
  <c r="G15" i="7"/>
  <c r="G22" i="7"/>
  <c r="F14" i="7"/>
  <c r="F13" i="7"/>
  <c r="F22" i="7" s="1"/>
</calcChain>
</file>

<file path=xl/sharedStrings.xml><?xml version="1.0" encoding="utf-8"?>
<sst xmlns="http://schemas.openxmlformats.org/spreadsheetml/2006/main" count="190" uniqueCount="129">
  <si>
    <t>Дата</t>
  </si>
  <si>
    <t>Время текущего состояния</t>
  </si>
  <si>
    <t>Примечание</t>
  </si>
  <si>
    <t>начало</t>
  </si>
  <si>
    <t>окончание</t>
  </si>
  <si>
    <t>час</t>
  </si>
  <si>
    <t>мин</t>
  </si>
  <si>
    <t>Переходы, час</t>
  </si>
  <si>
    <t>ожидание</t>
  </si>
  <si>
    <t>осмотра</t>
  </si>
  <si>
    <t>ремонта</t>
  </si>
  <si>
    <t>ремонт</t>
  </si>
  <si>
    <t>осмотр</t>
  </si>
  <si>
    <t>и мелкий</t>
  </si>
  <si>
    <t>крупного</t>
  </si>
  <si>
    <t>Общая</t>
  </si>
  <si>
    <t>длит-ть</t>
  </si>
  <si>
    <t>отказа,</t>
  </si>
  <si>
    <t>Наименование характеристики</t>
  </si>
  <si>
    <t>Расшифровка характеристики</t>
  </si>
  <si>
    <t>Изготовитель</t>
  </si>
  <si>
    <t>Заводской номер</t>
  </si>
  <si>
    <t>Примерная дата изготовления</t>
  </si>
  <si>
    <t>Дата ввода в эксплуатацию</t>
  </si>
  <si>
    <t>Инвентарные номера</t>
  </si>
  <si>
    <t>Место установки оборудования</t>
  </si>
  <si>
    <t>Установленное программное обеспечение</t>
  </si>
  <si>
    <t>ФИО сделавшего запись</t>
  </si>
  <si>
    <t>крупный ремонт</t>
  </si>
  <si>
    <t>Итого:</t>
  </si>
  <si>
    <t xml:space="preserve">Температура -- 20 --25 град С, влажность 60-70 %, запылённость </t>
  </si>
  <si>
    <t xml:space="preserve"> -- не указана</t>
  </si>
  <si>
    <t>эксплуатационного документа)</t>
  </si>
  <si>
    <t>Фактические условия эксплуатации</t>
  </si>
  <si>
    <t>в период наблюдений</t>
  </si>
  <si>
    <t>Период наблюдений</t>
  </si>
  <si>
    <t>ООО "Асбис"</t>
  </si>
  <si>
    <t>ПЭВМ "Prestigio"</t>
  </si>
  <si>
    <t>Замена планки памяти</t>
  </si>
  <si>
    <t>Внешнее проявление отказа, сбоя, или ошибки</t>
  </si>
  <si>
    <t>Наименование отказавшей детали, сборочной единицы, или программного продукта, их входимость</t>
  </si>
  <si>
    <t>Способ устранения отказа</t>
  </si>
  <si>
    <t>по мнению осматривающего</t>
  </si>
  <si>
    <t>по мнению ремонтирующего</t>
  </si>
  <si>
    <t>Предполагаемая причина отказа, сбоя, ошибки</t>
  </si>
  <si>
    <t>Замена мышки</t>
  </si>
  <si>
    <t>Выпадение в BSOD</t>
  </si>
  <si>
    <t>Планка памяти Kingston 1024Mb</t>
  </si>
  <si>
    <t>Брак</t>
  </si>
  <si>
    <t>Отказала левая кнопка мыши</t>
  </si>
  <si>
    <t>Компьютерная мышь Chicony</t>
  </si>
  <si>
    <t>Замена мыши</t>
  </si>
  <si>
    <t>Выработала ресурс</t>
  </si>
  <si>
    <t>2009 год</t>
  </si>
  <si>
    <t>Температура -- 23 град С, влажность 70 %, запылённость не измерялась</t>
  </si>
  <si>
    <t>Длительность текущего состояния (мин)</t>
  </si>
  <si>
    <t xml:space="preserve">работа </t>
  </si>
  <si>
    <t>простой</t>
  </si>
  <si>
    <t xml:space="preserve">отказ </t>
  </si>
  <si>
    <t xml:space="preserve">прочие причины </t>
  </si>
  <si>
    <t>00</t>
  </si>
  <si>
    <t>20</t>
  </si>
  <si>
    <t>40</t>
  </si>
  <si>
    <t>30</t>
  </si>
  <si>
    <t>10</t>
  </si>
  <si>
    <t>Итого по данному листу Журнала-1</t>
  </si>
  <si>
    <t>Итого по всем листам Журнала-1, начиная с первого и заканчивая данным :</t>
  </si>
  <si>
    <t>Число отказов</t>
  </si>
  <si>
    <t>на данном листе</t>
  </si>
  <si>
    <t>по всем листам</t>
  </si>
  <si>
    <t xml:space="preserve">протирка контактов, </t>
  </si>
  <si>
    <t>диагностика</t>
  </si>
  <si>
    <t>Дата про-</t>
  </si>
  <si>
    <t>ведения</t>
  </si>
  <si>
    <t>работ</t>
  </si>
  <si>
    <t xml:space="preserve">Продолжительность </t>
  </si>
  <si>
    <t>проведения работ</t>
  </si>
  <si>
    <t>Наименование работ</t>
  </si>
  <si>
    <t>по профилактике</t>
  </si>
  <si>
    <t>и техобслуживанию</t>
  </si>
  <si>
    <t>спирт, г</t>
  </si>
  <si>
    <t>ветошь,   г</t>
  </si>
  <si>
    <t xml:space="preserve">ФИО и подпись </t>
  </si>
  <si>
    <t xml:space="preserve">Параметры режимов работы (из </t>
  </si>
  <si>
    <t>ФИО заполняющего Журнал-2, телефон</t>
  </si>
  <si>
    <t>ФИО заполняющего Журнал-1, телефон</t>
  </si>
  <si>
    <t>Гаркун Лилия Антоновна, т. 017-208- 02-15, +375-29-694-24-47</t>
  </si>
  <si>
    <t>ФИО  отвечающего за достоверность</t>
  </si>
  <si>
    <t xml:space="preserve"> информации в журналах,  телефон</t>
  </si>
  <si>
    <t>Марков Михаил Сергеевич, т. 017-208- 02-15, +375-25-777-88-55</t>
  </si>
  <si>
    <t>Зал интернет-кафе</t>
  </si>
  <si>
    <t>Тип или краткие технические характеристики, состав (при необходимости)</t>
  </si>
  <si>
    <t>Процессор -Core2Duo, ОЗУ 2048 mb, HDD 500 Gb, сетевая карта (встроеная), монитор PHILIPS LCD 190SW 19", мышь оптическая, клавиат.</t>
  </si>
  <si>
    <t>Наименование оборудования</t>
  </si>
  <si>
    <t>Приме-чание</t>
  </si>
  <si>
    <t xml:space="preserve">техобс-лужи-вание </t>
  </si>
  <si>
    <t>Таблица П.1.2. Журнал-1 для компьютера 11</t>
  </si>
  <si>
    <t>Заголовок первого листа журнала-1</t>
  </si>
  <si>
    <t>Второй лист журнала-1</t>
  </si>
  <si>
    <t>Продолжение табл. П.1.2</t>
  </si>
  <si>
    <t>Гаркун</t>
  </si>
  <si>
    <t>ЖУРНАЛ УЧЁТА ОТКАЗОВ, ОШИБОК, СБОЕВ И ВОССТАНОВЛЕНИЙ  (ЖУРНАЛ-2)</t>
  </si>
  <si>
    <t>ЖУРНАЛ УЧЁТА НАРАБОТОК И ПРОСТОЕВ (ЖУРНАЛ-1)</t>
  </si>
  <si>
    <t>Кнак Иван Петрович, т. 017-208- 02-15, +375-29-764-28-15 (или Гаркун)</t>
  </si>
  <si>
    <t>Заголовок первого листа журнала-2</t>
  </si>
  <si>
    <t>Второй лист журнала-2</t>
  </si>
  <si>
    <t>Продолжение табл. П.1.3</t>
  </si>
  <si>
    <t>ДОПОЛНЕНИЕ К ЖУРНАЛУ-2 (ПЕРВИЧНЫЙ АНАЛИЗ ОТКАЗОВ)</t>
  </si>
  <si>
    <t>Гаркун Кнак</t>
  </si>
  <si>
    <t>Заголовок первого листа дополнения к журналу-2</t>
  </si>
  <si>
    <t>Таблица П.1.3. Журнал-2  для компьютера 11</t>
  </si>
  <si>
    <t>Таблица П.1.4. Журнал-2-доп для компьютера 11</t>
  </si>
  <si>
    <t>Второй лист журнала-2-доп</t>
  </si>
  <si>
    <t>Продолжение табл. П.1.4</t>
  </si>
  <si>
    <t xml:space="preserve">Наименование и количест- </t>
  </si>
  <si>
    <t xml:space="preserve">во израсходованных </t>
  </si>
  <si>
    <t>материалов</t>
  </si>
  <si>
    <t xml:space="preserve">выполнившего </t>
  </si>
  <si>
    <t>работы</t>
  </si>
  <si>
    <t>ОО</t>
  </si>
  <si>
    <t>ЖУРНАЛ УЧЁТА ТЕХОБСЛУЖИВАНИЯ  (ЖУРНАЛ-3)</t>
  </si>
  <si>
    <t>Заголовок первого листа журнала-3</t>
  </si>
  <si>
    <t>Таблица П.1.5. Журнал-3  для компьютера 11</t>
  </si>
  <si>
    <t>Второй лист журнала-3</t>
  </si>
  <si>
    <t>Продолжение табл. П.1.5</t>
  </si>
  <si>
    <t>Windows-XP(SP-3), сетевое ПО "Putty", программа «Почтовый клиент»</t>
  </si>
  <si>
    <t>С 05.03.2010 по 31.05.2010</t>
  </si>
  <si>
    <t>См. журн-2</t>
  </si>
  <si>
    <t>29.03.2010 и т.д.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</si>
</sst>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0"/>
      <name val="Arial"/>
    </font>
    <font>
      <sz val="12"/>
      <color indexed="8"/>
      <name val="Times New Roman"/>
      <family val="1"/>
      <charset val="204"/>
    </font>
    <font>
      <sz val="8"/>
      <name val="Arial"/>
      <family val="2"/>
      <charset val="204"/>
    </font>
    <font>
      <b/>
      <sz val="10"/>
      <name val="Arial"/>
      <family val="2"/>
      <charset val="204"/>
    </font>
    <font>
      <sz val="12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vertAlign val="superscript"/>
      <sz val="12"/>
      <color indexed="8"/>
      <name val="Times New Roman"/>
      <family val="1"/>
      <charset val="204"/>
    </font>
    <font>
      <b/>
      <sz val="15"/>
      <name val="Arial"/>
      <family val="2"/>
      <charset val="204"/>
    </font>
    <font>
      <sz val="15"/>
      <name val="Arial"/>
      <family val="2"/>
      <charset val="204"/>
    </font>
    <font>
      <b/>
      <sz val="12"/>
      <name val="Arial"/>
      <family val="2"/>
      <charset val="204"/>
    </font>
    <font>
      <sz val="10"/>
      <name val="Arial"/>
      <family val="2"/>
      <charset val="204"/>
    </font>
    <font>
      <b/>
      <sz val="12"/>
      <name val="Times New Roman"/>
      <family val="1"/>
      <charset val="204"/>
    </font>
    <font>
      <i/>
      <sz val="10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</fills>
  <borders count="33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59">
    <xf numFmtId="0" fontId="0" fillId="0" borderId="0" xfId="0"/>
    <xf numFmtId="0" fontId="0" fillId="0" borderId="1" xfId="0" applyBorder="1"/>
    <xf numFmtId="0" fontId="1" fillId="0" borderId="2" xfId="0" applyFont="1" applyBorder="1" applyAlignment="1">
      <alignment horizontal="center" vertical="top" wrapText="1"/>
    </xf>
    <xf numFmtId="0" fontId="1" fillId="0" borderId="3" xfId="0" applyFont="1" applyBorder="1" applyAlignment="1">
      <alignment horizontal="center" vertical="top" wrapText="1"/>
    </xf>
    <xf numFmtId="0" fontId="1" fillId="0" borderId="4" xfId="0" applyFont="1" applyFill="1" applyBorder="1" applyAlignment="1">
      <alignment horizontal="center" vertical="top" wrapText="1"/>
    </xf>
    <xf numFmtId="0" fontId="1" fillId="0" borderId="5" xfId="0" applyFont="1" applyFill="1" applyBorder="1" applyAlignment="1">
      <alignment horizontal="center" vertical="top" wrapText="1"/>
    </xf>
    <xf numFmtId="0" fontId="1" fillId="0" borderId="6" xfId="0" applyFont="1" applyFill="1" applyBorder="1" applyAlignment="1">
      <alignment horizontal="right" vertical="top" wrapText="1"/>
    </xf>
    <xf numFmtId="0" fontId="0" fillId="0" borderId="5" xfId="0" applyBorder="1"/>
    <xf numFmtId="0" fontId="4" fillId="0" borderId="0" xfId="0" applyFont="1" applyAlignment="1">
      <alignment horizontal="justify"/>
    </xf>
    <xf numFmtId="0" fontId="5" fillId="2" borderId="3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top" wrapText="1"/>
    </xf>
    <xf numFmtId="0" fontId="5" fillId="2" borderId="3" xfId="0" applyFont="1" applyFill="1" applyBorder="1" applyAlignment="1">
      <alignment horizontal="center" vertical="top" wrapText="1"/>
    </xf>
    <xf numFmtId="0" fontId="0" fillId="0" borderId="5" xfId="0" applyBorder="1" applyAlignment="1">
      <alignment horizontal="center"/>
    </xf>
    <xf numFmtId="0" fontId="1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wrapText="1"/>
    </xf>
    <xf numFmtId="0" fontId="0" fillId="2" borderId="0" xfId="0" applyFill="1"/>
    <xf numFmtId="0" fontId="1" fillId="2" borderId="3" xfId="0" applyFont="1" applyFill="1" applyBorder="1" applyAlignment="1">
      <alignment horizontal="justify" vertical="top" wrapText="1"/>
    </xf>
    <xf numFmtId="0" fontId="7" fillId="2" borderId="0" xfId="0" applyFont="1" applyFill="1"/>
    <xf numFmtId="0" fontId="8" fillId="2" borderId="0" xfId="0" applyFont="1" applyFill="1"/>
    <xf numFmtId="0" fontId="0" fillId="0" borderId="8" xfId="0" applyBorder="1"/>
    <xf numFmtId="0" fontId="4" fillId="0" borderId="8" xfId="0" applyFont="1" applyBorder="1" applyAlignment="1">
      <alignment horizontal="justify"/>
    </xf>
    <xf numFmtId="0" fontId="0" fillId="0" borderId="7" xfId="0" applyBorder="1"/>
    <xf numFmtId="0" fontId="0" fillId="0" borderId="5" xfId="0" applyBorder="1" applyAlignment="1">
      <alignment horizontal="center" vertical="center"/>
    </xf>
    <xf numFmtId="0" fontId="6" fillId="0" borderId="5" xfId="0" applyNumberFormat="1" applyFont="1" applyBorder="1" applyAlignment="1">
      <alignment horizontal="left" vertical="center" wrapText="1"/>
    </xf>
    <xf numFmtId="0" fontId="1" fillId="0" borderId="3" xfId="0" applyFont="1" applyBorder="1" applyAlignment="1">
      <alignment horizontal="right" vertical="center" wrapText="1"/>
    </xf>
    <xf numFmtId="0" fontId="6" fillId="0" borderId="3" xfId="0" applyFont="1" applyBorder="1" applyAlignment="1">
      <alignment horizontal="left" vertical="center" wrapText="1"/>
    </xf>
    <xf numFmtId="0" fontId="6" fillId="0" borderId="3" xfId="0" applyNumberFormat="1" applyFont="1" applyBorder="1" applyAlignment="1">
      <alignment horizontal="left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7" fontId="0" fillId="0" borderId="5" xfId="0" applyNumberFormat="1" applyBorder="1"/>
    <xf numFmtId="0" fontId="10" fillId="0" borderId="7" xfId="0" applyFont="1" applyBorder="1"/>
    <xf numFmtId="0" fontId="10" fillId="0" borderId="8" xfId="0" applyFont="1" applyBorder="1"/>
    <xf numFmtId="0" fontId="0" fillId="0" borderId="5" xfId="0" applyBorder="1" applyAlignment="1">
      <alignment horizontal="left" vertical="top" wrapText="1"/>
    </xf>
    <xf numFmtId="0" fontId="0" fillId="0" borderId="5" xfId="0" applyFill="1" applyBorder="1" applyAlignment="1">
      <alignment horizontal="left" vertical="top" wrapText="1"/>
    </xf>
    <xf numFmtId="0" fontId="0" fillId="0" borderId="9" xfId="0" applyFill="1" applyBorder="1" applyAlignment="1">
      <alignment horizontal="left" vertical="top" wrapText="1"/>
    </xf>
    <xf numFmtId="14" fontId="1" fillId="0" borderId="2" xfId="0" applyNumberFormat="1" applyFont="1" applyBorder="1" applyAlignment="1">
      <alignment horizontal="center" vertical="center" wrapText="1"/>
    </xf>
    <xf numFmtId="0" fontId="1" fillId="0" borderId="3" xfId="0" applyFont="1" applyBorder="1" applyAlignment="1">
      <alignment horizontal="left" vertical="top" wrapText="1"/>
    </xf>
    <xf numFmtId="0" fontId="1" fillId="2" borderId="3" xfId="0" applyFont="1" applyFill="1" applyBorder="1" applyAlignment="1">
      <alignment horizontal="center" vertical="top" wrapText="1"/>
    </xf>
    <xf numFmtId="0" fontId="1" fillId="2" borderId="2" xfId="0" applyFont="1" applyFill="1" applyBorder="1" applyAlignment="1">
      <alignment horizontal="center" vertical="top" wrapText="1"/>
    </xf>
    <xf numFmtId="0" fontId="1" fillId="2" borderId="10" xfId="0" applyFont="1" applyFill="1" applyBorder="1" applyAlignment="1">
      <alignment horizontal="center" vertical="top" wrapText="1"/>
    </xf>
    <xf numFmtId="14" fontId="1" fillId="0" borderId="5" xfId="0" applyNumberFormat="1" applyFont="1" applyBorder="1" applyAlignment="1">
      <alignment horizontal="justify" vertical="center" wrapText="1"/>
    </xf>
    <xf numFmtId="0" fontId="1" fillId="0" borderId="5" xfId="0" applyNumberFormat="1" applyFont="1" applyBorder="1" applyAlignment="1">
      <alignment horizontal="right" vertical="center" wrapText="1"/>
    </xf>
    <xf numFmtId="49" fontId="6" fillId="0" borderId="5" xfId="0" applyNumberFormat="1" applyFont="1" applyBorder="1" applyAlignment="1">
      <alignment horizontal="justify" vertical="center" wrapText="1"/>
    </xf>
    <xf numFmtId="0" fontId="1" fillId="0" borderId="5" xfId="0" applyFont="1" applyBorder="1" applyAlignment="1">
      <alignment horizontal="right" vertical="center" wrapText="1"/>
    </xf>
    <xf numFmtId="49" fontId="1" fillId="0" borderId="5" xfId="0" applyNumberFormat="1" applyFont="1" applyBorder="1" applyAlignment="1">
      <alignment horizontal="justify" vertical="center" wrapText="1"/>
    </xf>
    <xf numFmtId="0" fontId="1" fillId="0" borderId="5" xfId="0" applyNumberFormat="1" applyFont="1" applyBorder="1" applyAlignment="1">
      <alignment horizontal="justify" vertical="center" wrapText="1"/>
    </xf>
    <xf numFmtId="49" fontId="6" fillId="0" borderId="5" xfId="0" applyNumberFormat="1" applyFont="1" applyBorder="1" applyAlignment="1">
      <alignment horizontal="left" vertical="center" wrapText="1"/>
    </xf>
    <xf numFmtId="0" fontId="1" fillId="0" borderId="3" xfId="0" applyNumberFormat="1" applyFont="1" applyBorder="1" applyAlignment="1">
      <alignment horizontal="justify" vertical="center" wrapText="1"/>
    </xf>
    <xf numFmtId="0" fontId="4" fillId="0" borderId="0" xfId="0" applyFont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14" fontId="0" fillId="0" borderId="15" xfId="0" applyNumberFormat="1" applyBorder="1" applyAlignment="1">
      <alignment horizontal="center"/>
    </xf>
    <xf numFmtId="0" fontId="0" fillId="0" borderId="14" xfId="0" applyBorder="1" applyAlignment="1"/>
    <xf numFmtId="0" fontId="0" fillId="0" borderId="20" xfId="0" applyBorder="1" applyAlignment="1"/>
    <xf numFmtId="0" fontId="7" fillId="0" borderId="0" xfId="0" applyFont="1"/>
    <xf numFmtId="0" fontId="0" fillId="0" borderId="5" xfId="0" applyBorder="1" applyAlignment="1">
      <alignment horizontal="left"/>
    </xf>
    <xf numFmtId="14" fontId="0" fillId="0" borderId="5" xfId="0" applyNumberFormat="1" applyBorder="1" applyAlignment="1">
      <alignment horizontal="left"/>
    </xf>
    <xf numFmtId="0" fontId="0" fillId="0" borderId="25" xfId="0" applyBorder="1"/>
    <xf numFmtId="0" fontId="10" fillId="0" borderId="26" xfId="0" applyFont="1" applyBorder="1"/>
    <xf numFmtId="0" fontId="10" fillId="0" borderId="5" xfId="0" applyFont="1" applyBorder="1" applyAlignment="1">
      <alignment wrapText="1"/>
    </xf>
    <xf numFmtId="0" fontId="10" fillId="0" borderId="0" xfId="0" applyFont="1"/>
    <xf numFmtId="0" fontId="12" fillId="0" borderId="0" xfId="0" applyFont="1"/>
    <xf numFmtId="0" fontId="1" fillId="0" borderId="4" xfId="0" applyFont="1" applyFill="1" applyBorder="1" applyAlignment="1">
      <alignment horizontal="center" vertical="top"/>
    </xf>
    <xf numFmtId="0" fontId="0" fillId="0" borderId="12" xfId="0" applyBorder="1" applyAlignment="1">
      <alignment horizontal="left"/>
    </xf>
    <xf numFmtId="0" fontId="0" fillId="0" borderId="27" xfId="0" applyBorder="1" applyAlignment="1">
      <alignment horizontal="left"/>
    </xf>
    <xf numFmtId="0" fontId="10" fillId="0" borderId="21" xfId="0" applyFont="1" applyBorder="1" applyAlignment="1">
      <alignment horizontal="left"/>
    </xf>
    <xf numFmtId="0" fontId="0" fillId="0" borderId="23" xfId="0" applyBorder="1" applyAlignment="1">
      <alignment horizontal="left"/>
    </xf>
    <xf numFmtId="0" fontId="0" fillId="0" borderId="14" xfId="0" applyBorder="1"/>
    <xf numFmtId="0" fontId="0" fillId="0" borderId="16" xfId="0" applyBorder="1"/>
    <xf numFmtId="0" fontId="0" fillId="0" borderId="20" xfId="0" applyBorder="1"/>
    <xf numFmtId="0" fontId="10" fillId="0" borderId="12" xfId="0" applyFont="1" applyBorder="1" applyAlignment="1">
      <alignment horizontal="left"/>
    </xf>
    <xf numFmtId="0" fontId="10" fillId="0" borderId="27" xfId="0" applyFont="1" applyBorder="1" applyAlignment="1">
      <alignment horizontal="left"/>
    </xf>
    <xf numFmtId="0" fontId="0" fillId="0" borderId="18" xfId="0" applyBorder="1" applyAlignment="1">
      <alignment horizontal="left"/>
    </xf>
    <xf numFmtId="0" fontId="0" fillId="0" borderId="13" xfId="0" applyBorder="1" applyAlignment="1"/>
    <xf numFmtId="0" fontId="1" fillId="0" borderId="12" xfId="0" applyFont="1" applyBorder="1" applyAlignment="1">
      <alignment horizontal="center" vertical="center" wrapText="1"/>
    </xf>
    <xf numFmtId="0" fontId="0" fillId="0" borderId="18" xfId="0" applyBorder="1" applyAlignment="1"/>
    <xf numFmtId="0" fontId="10" fillId="0" borderId="16" xfId="0" applyFont="1" applyBorder="1" applyAlignment="1">
      <alignment horizontal="center"/>
    </xf>
    <xf numFmtId="0" fontId="10" fillId="0" borderId="5" xfId="0" applyFont="1" applyBorder="1"/>
    <xf numFmtId="0" fontId="11" fillId="0" borderId="6" xfId="0" applyFont="1" applyBorder="1"/>
    <xf numFmtId="0" fontId="4" fillId="0" borderId="9" xfId="0" applyFont="1" applyBorder="1"/>
    <xf numFmtId="0" fontId="4" fillId="0" borderId="1" xfId="0" applyFont="1" applyBorder="1"/>
    <xf numFmtId="0" fontId="11" fillId="0" borderId="1" xfId="0" applyFont="1" applyBorder="1"/>
    <xf numFmtId="0" fontId="0" fillId="0" borderId="6" xfId="0" applyBorder="1"/>
    <xf numFmtId="0" fontId="1" fillId="0" borderId="4" xfId="0" applyFont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right"/>
    </xf>
    <xf numFmtId="0" fontId="3" fillId="2" borderId="9" xfId="0" applyFont="1" applyFill="1" applyBorder="1" applyAlignment="1">
      <alignment horizontal="right"/>
    </xf>
    <xf numFmtId="0" fontId="3" fillId="2" borderId="1" xfId="0" applyFont="1" applyFill="1" applyBorder="1" applyAlignment="1">
      <alignment horizontal="right"/>
    </xf>
    <xf numFmtId="0" fontId="7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0" fontId="5" fillId="2" borderId="7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28" xfId="0" applyFont="1" applyFill="1" applyBorder="1" applyAlignment="1">
      <alignment horizontal="center" vertical="center" wrapText="1"/>
    </xf>
    <xf numFmtId="0" fontId="5" fillId="2" borderId="29" xfId="0" applyFont="1" applyFill="1" applyBorder="1" applyAlignment="1">
      <alignment horizontal="center" vertical="center" wrapText="1"/>
    </xf>
    <xf numFmtId="0" fontId="5" fillId="2" borderId="30" xfId="0" applyFont="1" applyFill="1" applyBorder="1" applyAlignment="1">
      <alignment horizontal="center" vertical="center" wrapText="1"/>
    </xf>
    <xf numFmtId="0" fontId="5" fillId="2" borderId="31" xfId="0" applyFont="1" applyFill="1" applyBorder="1" applyAlignment="1">
      <alignment horizontal="center" vertical="center" wrapText="1"/>
    </xf>
    <xf numFmtId="0" fontId="5" fillId="2" borderId="3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8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left" vertical="justify" wrapText="1"/>
    </xf>
    <xf numFmtId="0" fontId="5" fillId="2" borderId="1" xfId="0" applyFont="1" applyFill="1" applyBorder="1" applyAlignment="1">
      <alignment horizontal="left" vertical="justify" wrapText="1"/>
    </xf>
    <xf numFmtId="0" fontId="5" fillId="2" borderId="9" xfId="0" applyFont="1" applyFill="1" applyBorder="1" applyAlignment="1">
      <alignment horizontal="center" vertical="center" wrapText="1"/>
    </xf>
    <xf numFmtId="14" fontId="5" fillId="2" borderId="28" xfId="0" applyNumberFormat="1" applyFont="1" applyFill="1" applyBorder="1" applyAlignment="1">
      <alignment horizontal="right" vertical="center" wrapText="1"/>
    </xf>
    <xf numFmtId="0" fontId="3" fillId="2" borderId="29" xfId="0" applyFont="1" applyFill="1" applyBorder="1" applyAlignment="1">
      <alignment horizontal="right" vertical="center" wrapText="1"/>
    </xf>
    <xf numFmtId="0" fontId="3" fillId="2" borderId="30" xfId="0" applyFont="1" applyFill="1" applyBorder="1" applyAlignment="1">
      <alignment horizontal="right" vertical="center" wrapText="1"/>
    </xf>
    <xf numFmtId="0" fontId="0" fillId="0" borderId="31" xfId="0" applyBorder="1" applyAlignment="1">
      <alignment vertical="center" wrapText="1"/>
    </xf>
    <xf numFmtId="0" fontId="0" fillId="0" borderId="3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8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1" fillId="2" borderId="7" xfId="0" applyFont="1" applyFill="1" applyBorder="1" applyAlignment="1">
      <alignment horizontal="justify" vertical="top" wrapText="1"/>
    </xf>
    <xf numFmtId="0" fontId="1" fillId="2" borderId="8" xfId="0" applyFont="1" applyFill="1" applyBorder="1" applyAlignment="1">
      <alignment horizontal="justify" vertical="top" wrapText="1"/>
    </xf>
    <xf numFmtId="0" fontId="1" fillId="2" borderId="2" xfId="0" applyFont="1" applyFill="1" applyBorder="1" applyAlignment="1">
      <alignment horizontal="justify" vertical="top" wrapText="1"/>
    </xf>
    <xf numFmtId="0" fontId="1" fillId="2" borderId="28" xfId="0" applyFont="1" applyFill="1" applyBorder="1" applyAlignment="1">
      <alignment horizontal="center" vertical="top" wrapText="1"/>
    </xf>
    <xf numFmtId="0" fontId="1" fillId="2" borderId="29" xfId="0" applyFont="1" applyFill="1" applyBorder="1" applyAlignment="1">
      <alignment horizontal="center" vertical="top" wrapText="1"/>
    </xf>
    <xf numFmtId="0" fontId="1" fillId="2" borderId="30" xfId="0" applyFont="1" applyFill="1" applyBorder="1" applyAlignment="1">
      <alignment horizontal="center" vertical="top" wrapText="1"/>
    </xf>
    <xf numFmtId="0" fontId="1" fillId="2" borderId="31" xfId="0" applyFont="1" applyFill="1" applyBorder="1" applyAlignment="1">
      <alignment horizontal="center" vertical="top" wrapText="1"/>
    </xf>
    <xf numFmtId="0" fontId="1" fillId="2" borderId="32" xfId="0" applyFont="1" applyFill="1" applyBorder="1" applyAlignment="1">
      <alignment horizontal="center" vertical="top" wrapText="1"/>
    </xf>
    <xf numFmtId="0" fontId="1" fillId="2" borderId="3" xfId="0" applyFont="1" applyFill="1" applyBorder="1" applyAlignment="1">
      <alignment horizontal="center" vertical="top" wrapText="1"/>
    </xf>
    <xf numFmtId="0" fontId="10" fillId="2" borderId="7" xfId="0" applyFont="1" applyFill="1" applyBorder="1" applyAlignment="1">
      <alignment horizontal="center" vertical="top" wrapText="1"/>
    </xf>
    <xf numFmtId="0" fontId="10" fillId="2" borderId="8" xfId="0" applyFont="1" applyFill="1" applyBorder="1" applyAlignment="1">
      <alignment horizontal="center" vertical="top" wrapText="1"/>
    </xf>
    <xf numFmtId="0" fontId="10" fillId="2" borderId="2" xfId="0" applyFont="1" applyFill="1" applyBorder="1" applyAlignment="1">
      <alignment horizontal="center" vertical="top" wrapText="1"/>
    </xf>
    <xf numFmtId="0" fontId="10" fillId="2" borderId="7" xfId="0" applyFont="1" applyFill="1" applyBorder="1" applyAlignment="1">
      <alignment vertical="top" wrapText="1"/>
    </xf>
    <xf numFmtId="0" fontId="0" fillId="2" borderId="8" xfId="0" applyFill="1" applyBorder="1" applyAlignment="1">
      <alignment vertical="top" wrapText="1"/>
    </xf>
    <xf numFmtId="0" fontId="0" fillId="2" borderId="2" xfId="0" applyFill="1" applyBorder="1" applyAlignment="1">
      <alignment vertical="top" wrapText="1"/>
    </xf>
    <xf numFmtId="0" fontId="10" fillId="2" borderId="28" xfId="0" applyFont="1" applyFill="1" applyBorder="1" applyAlignment="1">
      <alignment vertical="top" wrapText="1"/>
    </xf>
    <xf numFmtId="0" fontId="0" fillId="2" borderId="29" xfId="0" applyFill="1" applyBorder="1" applyAlignment="1">
      <alignment vertical="top" wrapText="1"/>
    </xf>
    <xf numFmtId="0" fontId="0" fillId="2" borderId="30" xfId="0" applyFill="1" applyBorder="1" applyAlignment="1">
      <alignment vertical="top" wrapText="1"/>
    </xf>
    <xf numFmtId="0" fontId="0" fillId="2" borderId="31" xfId="0" applyFill="1" applyBorder="1" applyAlignment="1">
      <alignment vertical="top" wrapText="1"/>
    </xf>
    <xf numFmtId="0" fontId="0" fillId="2" borderId="32" xfId="0" applyFill="1" applyBorder="1" applyAlignment="1">
      <alignment vertical="top" wrapText="1"/>
    </xf>
    <xf numFmtId="0" fontId="0" fillId="2" borderId="3" xfId="0" applyFill="1" applyBorder="1" applyAlignment="1">
      <alignment vertical="top" wrapText="1"/>
    </xf>
    <xf numFmtId="0" fontId="0" fillId="0" borderId="9" xfId="0" applyFill="1" applyBorder="1" applyAlignment="1">
      <alignment horizontal="left" vertical="top" wrapText="1"/>
    </xf>
    <xf numFmtId="0" fontId="10" fillId="2" borderId="8" xfId="0" applyFont="1" applyFill="1" applyBorder="1" applyAlignment="1">
      <alignment vertical="top" wrapText="1"/>
    </xf>
    <xf numFmtId="0" fontId="10" fillId="2" borderId="2" xfId="0" applyFont="1" applyFill="1" applyBorder="1" applyAlignment="1">
      <alignment vertical="top" wrapText="1"/>
    </xf>
    <xf numFmtId="0" fontId="1" fillId="2" borderId="6" xfId="0" applyFont="1" applyFill="1" applyBorder="1" applyAlignment="1">
      <alignment horizontal="justify" vertical="top" wrapText="1"/>
    </xf>
    <xf numFmtId="0" fontId="1" fillId="2" borderId="1" xfId="0" applyFont="1" applyFill="1" applyBorder="1" applyAlignment="1">
      <alignment horizontal="justify" vertical="top" wrapText="1"/>
    </xf>
    <xf numFmtId="0" fontId="0" fillId="0" borderId="6" xfId="0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"/>
  <sheetViews>
    <sheetView workbookViewId="0">
      <selection activeCell="B20" sqref="B20"/>
    </sheetView>
  </sheetViews>
  <sheetFormatPr defaultRowHeight="13.2" x14ac:dyDescent="0.25"/>
  <cols>
    <col min="1" max="1" width="40.33203125" customWidth="1"/>
    <col min="2" max="2" width="65.6640625" bestFit="1" customWidth="1"/>
    <col min="15" max="15" width="66.44140625" customWidth="1"/>
  </cols>
  <sheetData>
    <row r="1" spans="1:15" x14ac:dyDescent="0.25">
      <c r="A1" s="100" t="s">
        <v>18</v>
      </c>
      <c r="B1" s="100" t="s">
        <v>19</v>
      </c>
    </row>
    <row r="2" spans="1:15" ht="16.2" thickBot="1" x14ac:dyDescent="0.35">
      <c r="A2" s="101"/>
      <c r="B2" s="101"/>
      <c r="O2" s="8"/>
    </row>
    <row r="3" spans="1:15" ht="16.5" customHeight="1" thickBot="1" x14ac:dyDescent="0.35">
      <c r="A3" s="75" t="s">
        <v>93</v>
      </c>
      <c r="B3" s="75" t="s">
        <v>37</v>
      </c>
      <c r="O3" s="8"/>
    </row>
    <row r="4" spans="1:15" ht="30.75" customHeight="1" thickBot="1" x14ac:dyDescent="0.35">
      <c r="A4" s="17" t="s">
        <v>91</v>
      </c>
      <c r="B4" s="17" t="s">
        <v>92</v>
      </c>
      <c r="O4" s="8"/>
    </row>
    <row r="5" spans="1:15" ht="16.2" thickBot="1" x14ac:dyDescent="0.35">
      <c r="A5" s="17" t="s">
        <v>20</v>
      </c>
      <c r="B5" s="7" t="s">
        <v>36</v>
      </c>
      <c r="O5" s="8"/>
    </row>
    <row r="6" spans="1:15" ht="14.25" customHeight="1" thickBot="1" x14ac:dyDescent="0.35">
      <c r="A6" s="17" t="s">
        <v>22</v>
      </c>
      <c r="B6" s="32" t="s">
        <v>53</v>
      </c>
      <c r="O6" s="8"/>
    </row>
    <row r="7" spans="1:15" ht="13.8" thickBot="1" x14ac:dyDescent="0.3">
      <c r="A7" s="17" t="s">
        <v>21</v>
      </c>
      <c r="B7" s="71">
        <v>3740012</v>
      </c>
    </row>
    <row r="8" spans="1:15" ht="13.8" thickBot="1" x14ac:dyDescent="0.3">
      <c r="A8" s="17" t="s">
        <v>23</v>
      </c>
      <c r="B8" s="72">
        <v>40028</v>
      </c>
    </row>
    <row r="9" spans="1:15" ht="13.8" thickBot="1" x14ac:dyDescent="0.3">
      <c r="A9" s="17" t="s">
        <v>24</v>
      </c>
      <c r="B9" s="71">
        <v>11</v>
      </c>
    </row>
    <row r="10" spans="1:15" ht="13.8" thickBot="1" x14ac:dyDescent="0.3">
      <c r="A10" s="17" t="s">
        <v>25</v>
      </c>
      <c r="B10" s="7" t="s">
        <v>90</v>
      </c>
    </row>
    <row r="11" spans="1:15" ht="13.8" thickBot="1" x14ac:dyDescent="0.3">
      <c r="A11" s="17" t="s">
        <v>26</v>
      </c>
      <c r="B11" s="93" t="s">
        <v>125</v>
      </c>
    </row>
    <row r="12" spans="1:15" x14ac:dyDescent="0.25">
      <c r="A12" s="24" t="s">
        <v>83</v>
      </c>
      <c r="B12" s="33" t="s">
        <v>30</v>
      </c>
    </row>
    <row r="13" spans="1:15" ht="13.8" thickBot="1" x14ac:dyDescent="0.3">
      <c r="A13" s="22" t="s">
        <v>32</v>
      </c>
      <c r="B13" s="34" t="s">
        <v>31</v>
      </c>
    </row>
    <row r="14" spans="1:15" x14ac:dyDescent="0.25">
      <c r="A14" s="24" t="s">
        <v>33</v>
      </c>
      <c r="B14" s="33" t="s">
        <v>54</v>
      </c>
    </row>
    <row r="15" spans="1:15" ht="13.8" thickBot="1" x14ac:dyDescent="0.3">
      <c r="A15" s="22" t="s">
        <v>34</v>
      </c>
      <c r="B15" s="22"/>
    </row>
    <row r="16" spans="1:15" ht="13.8" thickBot="1" x14ac:dyDescent="0.3">
      <c r="A16" s="24" t="s">
        <v>85</v>
      </c>
      <c r="B16" s="33" t="s">
        <v>86</v>
      </c>
    </row>
    <row r="17" spans="1:2" ht="13.8" thickBot="1" x14ac:dyDescent="0.3">
      <c r="A17" s="24" t="s">
        <v>84</v>
      </c>
      <c r="B17" s="33" t="s">
        <v>103</v>
      </c>
    </row>
    <row r="18" spans="1:2" x14ac:dyDescent="0.25">
      <c r="A18" s="24" t="s">
        <v>87</v>
      </c>
      <c r="B18" s="33" t="s">
        <v>89</v>
      </c>
    </row>
    <row r="19" spans="1:2" ht="14.25" customHeight="1" x14ac:dyDescent="0.3">
      <c r="A19" s="22" t="s">
        <v>88</v>
      </c>
      <c r="B19" s="23"/>
    </row>
    <row r="20" spans="1:2" x14ac:dyDescent="0.25">
      <c r="A20" s="73" t="s">
        <v>35</v>
      </c>
      <c r="B20" s="74" t="s">
        <v>126</v>
      </c>
    </row>
    <row r="25" spans="1:2" ht="15.6" x14ac:dyDescent="0.3">
      <c r="B25" s="51"/>
    </row>
  </sheetData>
  <mergeCells count="2">
    <mergeCell ref="A1:A2"/>
    <mergeCell ref="B1:B2"/>
  </mergeCells>
  <phoneticPr fontId="0" type="noConversion"/>
  <pageMargins left="1.1811023622047245" right="0.78740157480314965" top="1.1811023622047245" bottom="0.59055118110236227" header="0.51181102362204722" footer="0.51181102362204722"/>
  <pageSetup paperSize="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zoomScaleNormal="100" workbookViewId="0">
      <selection activeCell="G19" sqref="G19"/>
    </sheetView>
  </sheetViews>
  <sheetFormatPr defaultRowHeight="13.2" x14ac:dyDescent="0.25"/>
  <cols>
    <col min="1" max="1" width="11.44140625" customWidth="1"/>
    <col min="2" max="5" width="5.33203125" customWidth="1"/>
    <col min="6" max="6" width="11" customWidth="1"/>
    <col min="7" max="7" width="11.44140625" customWidth="1"/>
    <col min="8" max="8" width="10.6640625" customWidth="1"/>
    <col min="9" max="9" width="11" customWidth="1"/>
    <col min="10" max="10" width="10.33203125" customWidth="1"/>
    <col min="11" max="11" width="20.6640625" customWidth="1"/>
    <col min="12" max="12" width="18.5546875" customWidth="1"/>
  </cols>
  <sheetData>
    <row r="1" spans="1:12" x14ac:dyDescent="0.25">
      <c r="B1" s="77" t="s">
        <v>104</v>
      </c>
    </row>
    <row r="2" spans="1:12" x14ac:dyDescent="0.25">
      <c r="A2" s="76" t="s">
        <v>110</v>
      </c>
    </row>
    <row r="4" spans="1:12" x14ac:dyDescent="0.25">
      <c r="B4" s="77" t="s">
        <v>105</v>
      </c>
    </row>
    <row r="5" spans="1:12" x14ac:dyDescent="0.25">
      <c r="A5" s="76" t="s">
        <v>106</v>
      </c>
    </row>
    <row r="7" spans="1:12" ht="19.2" x14ac:dyDescent="0.35">
      <c r="A7" s="105" t="s">
        <v>101</v>
      </c>
      <c r="B7" s="106"/>
      <c r="C7" s="106"/>
      <c r="D7" s="106"/>
      <c r="E7" s="106"/>
      <c r="F7" s="106"/>
      <c r="G7" s="106"/>
      <c r="H7" s="106"/>
      <c r="I7" s="106"/>
      <c r="J7" s="106"/>
      <c r="K7" s="106"/>
      <c r="L7" s="106"/>
    </row>
    <row r="8" spans="1:12" ht="13.8" thickBot="1" x14ac:dyDescent="0.3"/>
    <row r="9" spans="1:12" ht="16.2" thickBot="1" x14ac:dyDescent="0.3">
      <c r="A9" s="107" t="s">
        <v>0</v>
      </c>
      <c r="B9" s="110" t="s">
        <v>1</v>
      </c>
      <c r="C9" s="111"/>
      <c r="D9" s="111"/>
      <c r="E9" s="112"/>
      <c r="F9" s="10" t="s">
        <v>15</v>
      </c>
      <c r="G9" s="111" t="s">
        <v>7</v>
      </c>
      <c r="H9" s="111"/>
      <c r="I9" s="111"/>
      <c r="J9" s="112"/>
      <c r="K9" s="107" t="s">
        <v>2</v>
      </c>
      <c r="L9" s="107" t="s">
        <v>27</v>
      </c>
    </row>
    <row r="10" spans="1:12" ht="31.8" thickBot="1" x14ac:dyDescent="0.3">
      <c r="A10" s="108"/>
      <c r="B10" s="113"/>
      <c r="C10" s="114"/>
      <c r="D10" s="114"/>
      <c r="E10" s="115"/>
      <c r="F10" s="11" t="s">
        <v>16</v>
      </c>
      <c r="G10" s="10" t="s">
        <v>8</v>
      </c>
      <c r="H10" s="10" t="s">
        <v>12</v>
      </c>
      <c r="I10" s="10" t="s">
        <v>8</v>
      </c>
      <c r="J10" s="107" t="s">
        <v>28</v>
      </c>
      <c r="K10" s="116"/>
      <c r="L10" s="116"/>
    </row>
    <row r="11" spans="1:12" ht="31.8" thickBot="1" x14ac:dyDescent="0.3">
      <c r="A11" s="108"/>
      <c r="B11" s="118" t="s">
        <v>3</v>
      </c>
      <c r="C11" s="119"/>
      <c r="D11" s="120" t="s">
        <v>4</v>
      </c>
      <c r="E11" s="121"/>
      <c r="F11" s="11" t="s">
        <v>17</v>
      </c>
      <c r="G11" s="11" t="s">
        <v>9</v>
      </c>
      <c r="H11" s="11" t="s">
        <v>13</v>
      </c>
      <c r="I11" s="11" t="s">
        <v>14</v>
      </c>
      <c r="J11" s="116"/>
      <c r="K11" s="116"/>
      <c r="L11" s="116"/>
    </row>
    <row r="12" spans="1:12" ht="16.2" thickBot="1" x14ac:dyDescent="0.3">
      <c r="A12" s="109"/>
      <c r="B12" s="9" t="s">
        <v>5</v>
      </c>
      <c r="C12" s="9" t="s">
        <v>6</v>
      </c>
      <c r="D12" s="9" t="s">
        <v>5</v>
      </c>
      <c r="E12" s="9" t="s">
        <v>6</v>
      </c>
      <c r="F12" s="12" t="s">
        <v>5</v>
      </c>
      <c r="G12" s="12"/>
      <c r="H12" s="12" t="s">
        <v>11</v>
      </c>
      <c r="I12" s="12" t="s">
        <v>10</v>
      </c>
      <c r="J12" s="117"/>
      <c r="K12" s="117"/>
      <c r="L12" s="117"/>
    </row>
    <row r="13" spans="1:12" ht="16.2" thickBot="1" x14ac:dyDescent="0.3">
      <c r="A13" s="13">
        <v>1</v>
      </c>
      <c r="B13" s="14">
        <v>2</v>
      </c>
      <c r="C13" s="14">
        <v>3</v>
      </c>
      <c r="D13" s="14">
        <v>4</v>
      </c>
      <c r="E13" s="14">
        <v>5</v>
      </c>
      <c r="F13" s="14">
        <v>6</v>
      </c>
      <c r="G13" s="14">
        <v>7</v>
      </c>
      <c r="H13" s="14">
        <v>8</v>
      </c>
      <c r="I13" s="14">
        <v>9</v>
      </c>
      <c r="J13" s="14">
        <v>10</v>
      </c>
      <c r="K13" s="14">
        <v>11</v>
      </c>
      <c r="L13" s="14">
        <v>12</v>
      </c>
    </row>
    <row r="14" spans="1:12" ht="31.8" thickBot="1" x14ac:dyDescent="0.3">
      <c r="A14" s="38">
        <v>40262</v>
      </c>
      <c r="B14" s="27">
        <v>15</v>
      </c>
      <c r="C14" s="28">
        <v>20</v>
      </c>
      <c r="D14" s="27">
        <v>15</v>
      </c>
      <c r="E14" s="29">
        <v>40</v>
      </c>
      <c r="F14" s="30">
        <v>0.33</v>
      </c>
      <c r="G14" s="25">
        <v>0</v>
      </c>
      <c r="H14" s="31">
        <v>0.33</v>
      </c>
      <c r="I14" s="16"/>
      <c r="J14" s="30"/>
      <c r="K14" s="39" t="s">
        <v>38</v>
      </c>
      <c r="L14" s="16" t="s">
        <v>100</v>
      </c>
    </row>
    <row r="15" spans="1:12" ht="19.2" thickBot="1" x14ac:dyDescent="0.3">
      <c r="A15" s="38">
        <v>40266</v>
      </c>
      <c r="B15" s="27">
        <v>9</v>
      </c>
      <c r="C15" s="28">
        <v>10</v>
      </c>
      <c r="D15" s="27">
        <v>9</v>
      </c>
      <c r="E15" s="29">
        <v>20</v>
      </c>
      <c r="F15" s="30">
        <v>0.17</v>
      </c>
      <c r="G15" s="25">
        <v>0</v>
      </c>
      <c r="H15" s="16">
        <v>0.17</v>
      </c>
      <c r="I15" s="30"/>
      <c r="J15" s="30"/>
      <c r="K15" s="39" t="s">
        <v>45</v>
      </c>
      <c r="L15" s="16" t="s">
        <v>100</v>
      </c>
    </row>
    <row r="16" spans="1:12" ht="16.2" thickBot="1" x14ac:dyDescent="0.3">
      <c r="A16" s="7"/>
      <c r="B16" s="102" t="s">
        <v>29</v>
      </c>
      <c r="C16" s="103"/>
      <c r="D16" s="103"/>
      <c r="E16" s="104"/>
      <c r="F16" s="15">
        <f>SUM(F14:F15)</f>
        <v>0.5</v>
      </c>
      <c r="G16" s="15">
        <f>SUM(G14:G15)</f>
        <v>0</v>
      </c>
      <c r="H16" s="15">
        <f>SUM(H14:H15)</f>
        <v>0.5</v>
      </c>
      <c r="I16" s="15"/>
      <c r="J16" s="15"/>
      <c r="K16" s="7"/>
      <c r="L16" s="16" t="s">
        <v>100</v>
      </c>
    </row>
  </sheetData>
  <mergeCells count="10">
    <mergeCell ref="B16:E16"/>
    <mergeCell ref="A7:L7"/>
    <mergeCell ref="A9:A12"/>
    <mergeCell ref="B9:E10"/>
    <mergeCell ref="G9:J9"/>
    <mergeCell ref="K9:K12"/>
    <mergeCell ref="L9:L12"/>
    <mergeCell ref="J10:J12"/>
    <mergeCell ref="B11:C11"/>
    <mergeCell ref="D11:E11"/>
  </mergeCells>
  <phoneticPr fontId="0" type="noConversion"/>
  <pageMargins left="1.1811023622047245" right="0.78740157480314965" top="1.1811023622047245" bottom="0.59055118110236227" header="0.51181102362204722" footer="0.51181102362204722"/>
  <pageSetup paperSize="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topLeftCell="A9" workbookViewId="0">
      <selection activeCell="I16" sqref="I16"/>
    </sheetView>
  </sheetViews>
  <sheetFormatPr defaultRowHeight="13.2" x14ac:dyDescent="0.25"/>
  <cols>
    <col min="1" max="1" width="18.88671875" customWidth="1"/>
    <col min="9" max="9" width="20.109375" customWidth="1"/>
    <col min="11" max="11" width="17.6640625" customWidth="1"/>
  </cols>
  <sheetData>
    <row r="1" spans="1:11" x14ac:dyDescent="0.25">
      <c r="B1" s="77" t="s">
        <v>97</v>
      </c>
    </row>
    <row r="2" spans="1:11" x14ac:dyDescent="0.25">
      <c r="A2" s="76" t="s">
        <v>96</v>
      </c>
    </row>
    <row r="4" spans="1:11" x14ac:dyDescent="0.25">
      <c r="B4" s="77" t="s">
        <v>98</v>
      </c>
    </row>
    <row r="5" spans="1:11" x14ac:dyDescent="0.25">
      <c r="A5" s="76" t="s">
        <v>99</v>
      </c>
    </row>
    <row r="6" spans="1:11" ht="19.2" x14ac:dyDescent="0.35">
      <c r="A6" s="76"/>
      <c r="C6" s="70" t="s">
        <v>102</v>
      </c>
    </row>
    <row r="7" spans="1:11" ht="13.8" thickBot="1" x14ac:dyDescent="0.3"/>
    <row r="8" spans="1:11" ht="16.2" thickBot="1" x14ac:dyDescent="0.3">
      <c r="A8" s="107" t="s">
        <v>0</v>
      </c>
      <c r="B8" s="110" t="s">
        <v>1</v>
      </c>
      <c r="C8" s="111"/>
      <c r="D8" s="111"/>
      <c r="E8" s="112"/>
      <c r="F8" s="118" t="s">
        <v>55</v>
      </c>
      <c r="G8" s="122"/>
      <c r="H8" s="122"/>
      <c r="I8" s="119"/>
      <c r="J8" s="107" t="s">
        <v>94</v>
      </c>
      <c r="K8" s="107" t="s">
        <v>27</v>
      </c>
    </row>
    <row r="9" spans="1:11" ht="16.2" thickBot="1" x14ac:dyDescent="0.3">
      <c r="A9" s="108"/>
      <c r="B9" s="113"/>
      <c r="C9" s="114"/>
      <c r="D9" s="114"/>
      <c r="E9" s="115"/>
      <c r="F9" s="107" t="s">
        <v>56</v>
      </c>
      <c r="G9" s="118" t="s">
        <v>57</v>
      </c>
      <c r="H9" s="122"/>
      <c r="I9" s="119"/>
      <c r="J9" s="108"/>
      <c r="K9" s="129"/>
    </row>
    <row r="10" spans="1:11" ht="16.2" thickBot="1" x14ac:dyDescent="0.3">
      <c r="A10" s="108"/>
      <c r="B10" s="118" t="s">
        <v>3</v>
      </c>
      <c r="C10" s="119"/>
      <c r="D10" s="118" t="s">
        <v>4</v>
      </c>
      <c r="E10" s="119"/>
      <c r="F10" s="108"/>
      <c r="G10" s="107" t="s">
        <v>58</v>
      </c>
      <c r="H10" s="107" t="s">
        <v>95</v>
      </c>
      <c r="I10" s="107" t="s">
        <v>59</v>
      </c>
      <c r="J10" s="108"/>
      <c r="K10" s="129"/>
    </row>
    <row r="11" spans="1:11" ht="16.2" thickBot="1" x14ac:dyDescent="0.3">
      <c r="A11" s="109"/>
      <c r="B11" s="9" t="s">
        <v>5</v>
      </c>
      <c r="C11" s="9" t="s">
        <v>6</v>
      </c>
      <c r="D11" s="9" t="s">
        <v>5</v>
      </c>
      <c r="E11" s="9" t="s">
        <v>6</v>
      </c>
      <c r="F11" s="109"/>
      <c r="G11" s="109"/>
      <c r="H11" s="109"/>
      <c r="I11" s="109"/>
      <c r="J11" s="109"/>
      <c r="K11" s="130"/>
    </row>
    <row r="12" spans="1:11" ht="16.2" thickBot="1" x14ac:dyDescent="0.3">
      <c r="A12" s="41">
        <v>1</v>
      </c>
      <c r="B12" s="40">
        <v>2</v>
      </c>
      <c r="C12" s="40">
        <v>3</v>
      </c>
      <c r="D12" s="40">
        <v>4</v>
      </c>
      <c r="E12" s="40">
        <v>5</v>
      </c>
      <c r="F12" s="40">
        <v>6</v>
      </c>
      <c r="G12" s="40">
        <v>7</v>
      </c>
      <c r="H12" s="40">
        <v>8</v>
      </c>
      <c r="I12" s="40">
        <v>9</v>
      </c>
      <c r="J12" s="40">
        <v>10</v>
      </c>
      <c r="K12" s="42">
        <v>11</v>
      </c>
    </row>
    <row r="13" spans="1:11" ht="19.2" thickBot="1" x14ac:dyDescent="0.3">
      <c r="A13" s="43">
        <v>40261</v>
      </c>
      <c r="B13" s="44">
        <v>9</v>
      </c>
      <c r="C13" s="45" t="s">
        <v>60</v>
      </c>
      <c r="D13" s="46">
        <v>18</v>
      </c>
      <c r="E13" s="45" t="s">
        <v>60</v>
      </c>
      <c r="F13" s="47">
        <f>($D13-$B13)*60+$E13-$C13</f>
        <v>540</v>
      </c>
      <c r="G13" s="16"/>
      <c r="H13" s="16"/>
      <c r="I13" s="16"/>
      <c r="J13" s="16"/>
      <c r="K13" s="16" t="s">
        <v>100</v>
      </c>
    </row>
    <row r="14" spans="1:11" ht="19.2" thickBot="1" x14ac:dyDescent="0.3">
      <c r="A14" s="43">
        <v>40262</v>
      </c>
      <c r="B14" s="44">
        <v>9</v>
      </c>
      <c r="C14" s="45" t="s">
        <v>60</v>
      </c>
      <c r="D14" s="46">
        <v>15</v>
      </c>
      <c r="E14" s="45" t="s">
        <v>61</v>
      </c>
      <c r="F14" s="47">
        <f>($D14-$B14)*60+$E14-$C14</f>
        <v>380</v>
      </c>
      <c r="G14" s="16"/>
      <c r="H14" s="16"/>
      <c r="I14" s="16"/>
      <c r="J14" s="16"/>
      <c r="K14" s="16" t="s">
        <v>100</v>
      </c>
    </row>
    <row r="15" spans="1:11" ht="31.8" thickBot="1" x14ac:dyDescent="0.3">
      <c r="A15" s="43">
        <v>40262</v>
      </c>
      <c r="B15" s="44">
        <v>15</v>
      </c>
      <c r="C15" s="45" t="s">
        <v>61</v>
      </c>
      <c r="D15" s="46">
        <v>15</v>
      </c>
      <c r="E15" s="45" t="s">
        <v>62</v>
      </c>
      <c r="F15" s="48"/>
      <c r="G15" s="47">
        <f>($D15-$B15)*60+$E15-$C15</f>
        <v>20</v>
      </c>
      <c r="H15" s="7"/>
      <c r="I15" s="47"/>
      <c r="J15" s="30" t="s">
        <v>127</v>
      </c>
      <c r="K15" s="16" t="s">
        <v>100</v>
      </c>
    </row>
    <row r="16" spans="1:11" ht="19.2" thickBot="1" x14ac:dyDescent="0.3">
      <c r="A16" s="43">
        <v>40262</v>
      </c>
      <c r="B16" s="44">
        <v>15</v>
      </c>
      <c r="C16" s="45" t="s">
        <v>62</v>
      </c>
      <c r="D16" s="46">
        <v>18</v>
      </c>
      <c r="E16" s="45" t="s">
        <v>60</v>
      </c>
      <c r="F16" s="47">
        <f>($D16-$B16)*60+$E16-$C16</f>
        <v>140</v>
      </c>
      <c r="G16" s="48"/>
      <c r="H16" s="7"/>
      <c r="J16" s="16"/>
      <c r="K16" s="16" t="s">
        <v>100</v>
      </c>
    </row>
    <row r="17" spans="1:11" ht="19.2" thickBot="1" x14ac:dyDescent="0.3">
      <c r="A17" s="43">
        <v>40263</v>
      </c>
      <c r="B17" s="44">
        <v>9</v>
      </c>
      <c r="C17" s="45" t="s">
        <v>63</v>
      </c>
      <c r="D17" s="46">
        <v>18</v>
      </c>
      <c r="E17" s="49" t="s">
        <v>60</v>
      </c>
      <c r="F17" s="47">
        <f>($D17-$B17)*60+$E17-$C17</f>
        <v>510</v>
      </c>
      <c r="G17" s="16"/>
      <c r="H17" s="16"/>
      <c r="I17" s="16"/>
      <c r="J17" s="16"/>
      <c r="K17" s="16" t="s">
        <v>100</v>
      </c>
    </row>
    <row r="18" spans="1:11" ht="19.2" thickBot="1" x14ac:dyDescent="0.3">
      <c r="A18" s="43">
        <v>40266</v>
      </c>
      <c r="B18" s="44">
        <v>9</v>
      </c>
      <c r="C18" s="45" t="s">
        <v>60</v>
      </c>
      <c r="D18" s="46">
        <v>9</v>
      </c>
      <c r="E18" s="49" t="s">
        <v>64</v>
      </c>
      <c r="F18" s="47">
        <f>($D18-$B18)*60+$E18-$C18</f>
        <v>10</v>
      </c>
      <c r="G18" s="16"/>
      <c r="H18" s="16"/>
      <c r="I18" s="16"/>
      <c r="J18" s="16"/>
      <c r="K18" s="16" t="s">
        <v>100</v>
      </c>
    </row>
    <row r="19" spans="1:11" ht="31.8" thickBot="1" x14ac:dyDescent="0.3">
      <c r="A19" s="43">
        <v>40266</v>
      </c>
      <c r="B19" s="44">
        <v>9</v>
      </c>
      <c r="C19" s="45" t="s">
        <v>64</v>
      </c>
      <c r="D19" s="46">
        <v>9</v>
      </c>
      <c r="E19" s="49" t="s">
        <v>61</v>
      </c>
      <c r="F19" s="48"/>
      <c r="G19" s="47">
        <f>($D19-$B19)*60+$E19-$C19</f>
        <v>10</v>
      </c>
      <c r="H19" s="16"/>
      <c r="I19" s="16"/>
      <c r="J19" s="30" t="s">
        <v>127</v>
      </c>
      <c r="K19" s="16" t="s">
        <v>100</v>
      </c>
    </row>
    <row r="20" spans="1:11" ht="19.2" thickBot="1" x14ac:dyDescent="0.3">
      <c r="A20" s="43">
        <v>40266</v>
      </c>
      <c r="B20" s="44">
        <v>9</v>
      </c>
      <c r="C20" s="45" t="s">
        <v>61</v>
      </c>
      <c r="D20" s="46">
        <v>17</v>
      </c>
      <c r="E20" s="49" t="s">
        <v>63</v>
      </c>
      <c r="F20" s="47">
        <f>($D20-$B20)*60+$E20-$C20</f>
        <v>490</v>
      </c>
      <c r="G20" s="16"/>
      <c r="H20" s="16"/>
      <c r="I20" s="16"/>
      <c r="J20" s="7"/>
      <c r="K20" s="16" t="s">
        <v>100</v>
      </c>
    </row>
    <row r="21" spans="1:11" ht="19.2" thickBot="1" x14ac:dyDescent="0.3">
      <c r="A21" s="43" t="s">
        <v>128</v>
      </c>
      <c r="B21" s="44">
        <v>17</v>
      </c>
      <c r="C21" s="45" t="s">
        <v>63</v>
      </c>
      <c r="D21" s="46">
        <v>18</v>
      </c>
      <c r="E21" s="49" t="s">
        <v>60</v>
      </c>
      <c r="F21" s="47"/>
      <c r="G21" s="16"/>
      <c r="H21" s="16">
        <v>30</v>
      </c>
      <c r="I21" s="16"/>
      <c r="J21" s="7"/>
      <c r="K21" s="16" t="s">
        <v>100</v>
      </c>
    </row>
    <row r="22" spans="1:11" ht="16.2" thickBot="1" x14ac:dyDescent="0.3">
      <c r="A22" s="123" t="s">
        <v>65</v>
      </c>
      <c r="B22" s="124"/>
      <c r="C22" s="124"/>
      <c r="D22" s="124"/>
      <c r="E22" s="125"/>
      <c r="F22" s="50">
        <f>SUM(F13:F21)</f>
        <v>2070</v>
      </c>
      <c r="G22" s="50">
        <f>SUM(G13:G21)</f>
        <v>30</v>
      </c>
      <c r="H22" s="50">
        <f>SUM(H13:H21)</f>
        <v>30</v>
      </c>
      <c r="I22" s="50">
        <f>SUM(I13:I21)</f>
        <v>0</v>
      </c>
      <c r="J22" s="30"/>
      <c r="K22" s="16" t="s">
        <v>100</v>
      </c>
    </row>
    <row r="23" spans="1:11" ht="16.2" thickBot="1" x14ac:dyDescent="0.3">
      <c r="A23" s="126"/>
      <c r="B23" s="127"/>
      <c r="C23" s="127"/>
      <c r="D23" s="127"/>
      <c r="E23" s="128"/>
      <c r="F23" s="50"/>
      <c r="G23" s="30"/>
      <c r="H23" s="30"/>
      <c r="I23" s="30"/>
      <c r="J23" s="30"/>
      <c r="K23" s="30"/>
    </row>
    <row r="24" spans="1:11" ht="16.2" thickBot="1" x14ac:dyDescent="0.3">
      <c r="A24" s="123" t="s">
        <v>66</v>
      </c>
      <c r="B24" s="124"/>
      <c r="C24" s="124"/>
      <c r="D24" s="124"/>
      <c r="E24" s="125"/>
      <c r="F24" s="50">
        <v>2250</v>
      </c>
      <c r="G24" s="50">
        <v>110</v>
      </c>
      <c r="H24" s="50">
        <f>SUM(H22:H23)</f>
        <v>30</v>
      </c>
      <c r="I24" s="50">
        <f>SUM(I22:I23)</f>
        <v>0</v>
      </c>
      <c r="J24" s="30"/>
      <c r="K24" s="16" t="s">
        <v>100</v>
      </c>
    </row>
    <row r="25" spans="1:11" ht="16.2" thickBot="1" x14ac:dyDescent="0.3">
      <c r="A25" s="126"/>
      <c r="B25" s="127"/>
      <c r="C25" s="127"/>
      <c r="D25" s="127"/>
      <c r="E25" s="128"/>
      <c r="F25" s="50"/>
      <c r="G25" s="99"/>
      <c r="H25" s="99"/>
      <c r="I25" s="99"/>
      <c r="J25" s="30"/>
      <c r="K25" s="30"/>
    </row>
    <row r="26" spans="1:11" ht="16.2" thickBot="1" x14ac:dyDescent="0.35">
      <c r="A26" s="94" t="s">
        <v>67</v>
      </c>
      <c r="B26" s="94" t="s">
        <v>68</v>
      </c>
      <c r="C26" s="97"/>
      <c r="D26" s="98"/>
      <c r="E26" s="97">
        <v>2</v>
      </c>
      <c r="F26" s="95"/>
      <c r="G26" s="94" t="s">
        <v>69</v>
      </c>
      <c r="H26" s="95"/>
      <c r="I26" s="96"/>
      <c r="J26" s="7">
        <v>3</v>
      </c>
      <c r="K26" s="16" t="s">
        <v>100</v>
      </c>
    </row>
  </sheetData>
  <mergeCells count="14">
    <mergeCell ref="K8:K11"/>
    <mergeCell ref="F9:F11"/>
    <mergeCell ref="G9:I9"/>
    <mergeCell ref="B10:C10"/>
    <mergeCell ref="D10:E10"/>
    <mergeCell ref="G10:G11"/>
    <mergeCell ref="H10:H11"/>
    <mergeCell ref="I10:I11"/>
    <mergeCell ref="A8:A11"/>
    <mergeCell ref="B8:E9"/>
    <mergeCell ref="F8:I8"/>
    <mergeCell ref="A22:E23"/>
    <mergeCell ref="A24:E25"/>
    <mergeCell ref="J8:J1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topLeftCell="D1" zoomScaleNormal="100" workbookViewId="0">
      <selection activeCell="M21" sqref="M21"/>
    </sheetView>
  </sheetViews>
  <sheetFormatPr defaultRowHeight="13.2" x14ac:dyDescent="0.25"/>
  <cols>
    <col min="1" max="1" width="11.33203125" customWidth="1"/>
    <col min="2" max="5" width="4.6640625" customWidth="1"/>
    <col min="6" max="6" width="14.6640625" customWidth="1"/>
    <col min="7" max="7" width="20.6640625" customWidth="1"/>
    <col min="8" max="8" width="10.6640625" customWidth="1"/>
    <col min="9" max="9" width="15.6640625" customWidth="1"/>
    <col min="10" max="10" width="8.6640625" customWidth="1"/>
    <col min="11" max="11" width="7.6640625" customWidth="1"/>
    <col min="12" max="12" width="11.44140625" customWidth="1"/>
    <col min="13" max="13" width="8.6640625" customWidth="1"/>
  </cols>
  <sheetData>
    <row r="1" spans="1:12" x14ac:dyDescent="0.25">
      <c r="B1" s="77" t="s">
        <v>109</v>
      </c>
    </row>
    <row r="2" spans="1:12" x14ac:dyDescent="0.25">
      <c r="A2" s="76" t="s">
        <v>111</v>
      </c>
    </row>
    <row r="4" spans="1:12" x14ac:dyDescent="0.25">
      <c r="B4" s="77" t="s">
        <v>112</v>
      </c>
    </row>
    <row r="5" spans="1:12" x14ac:dyDescent="0.25">
      <c r="A5" s="76" t="s">
        <v>113</v>
      </c>
    </row>
    <row r="6" spans="1:12" ht="19.2" x14ac:dyDescent="0.35">
      <c r="E6" s="20" t="s">
        <v>107</v>
      </c>
      <c r="F6" s="21"/>
      <c r="G6" s="21"/>
      <c r="H6" s="21"/>
      <c r="I6" s="18"/>
      <c r="J6" s="18"/>
      <c r="K6" s="18"/>
    </row>
    <row r="7" spans="1:12" ht="13.8" thickBot="1" x14ac:dyDescent="0.3"/>
    <row r="8" spans="1:12" x14ac:dyDescent="0.25">
      <c r="A8" s="131" t="s">
        <v>0</v>
      </c>
      <c r="B8" s="134" t="s">
        <v>1</v>
      </c>
      <c r="C8" s="135"/>
      <c r="D8" s="135"/>
      <c r="E8" s="136"/>
      <c r="F8" s="140" t="s">
        <v>39</v>
      </c>
      <c r="G8" s="143" t="s">
        <v>40</v>
      </c>
      <c r="H8" s="143" t="s">
        <v>41</v>
      </c>
      <c r="I8" s="146" t="s">
        <v>44</v>
      </c>
      <c r="J8" s="147"/>
      <c r="K8" s="148"/>
      <c r="L8" s="143" t="s">
        <v>27</v>
      </c>
    </row>
    <row r="9" spans="1:12" ht="13.8" thickBot="1" x14ac:dyDescent="0.3">
      <c r="A9" s="132"/>
      <c r="B9" s="137"/>
      <c r="C9" s="138"/>
      <c r="D9" s="138"/>
      <c r="E9" s="139"/>
      <c r="F9" s="141"/>
      <c r="G9" s="144"/>
      <c r="H9" s="144"/>
      <c r="I9" s="149"/>
      <c r="J9" s="150"/>
      <c r="K9" s="151"/>
      <c r="L9" s="153"/>
    </row>
    <row r="10" spans="1:12" ht="16.2" thickBot="1" x14ac:dyDescent="0.3">
      <c r="A10" s="132"/>
      <c r="B10" s="155" t="s">
        <v>3</v>
      </c>
      <c r="C10" s="156"/>
      <c r="D10" s="155" t="s">
        <v>4</v>
      </c>
      <c r="E10" s="156"/>
      <c r="F10" s="141"/>
      <c r="G10" s="144"/>
      <c r="H10" s="144"/>
      <c r="I10" s="143" t="s">
        <v>42</v>
      </c>
      <c r="J10" s="146" t="s">
        <v>43</v>
      </c>
      <c r="K10" s="148"/>
      <c r="L10" s="153"/>
    </row>
    <row r="11" spans="1:12" ht="31.8" thickBot="1" x14ac:dyDescent="0.3">
      <c r="A11" s="133"/>
      <c r="B11" s="19" t="s">
        <v>5</v>
      </c>
      <c r="C11" s="19" t="s">
        <v>6</v>
      </c>
      <c r="D11" s="19" t="s">
        <v>5</v>
      </c>
      <c r="E11" s="19" t="s">
        <v>6</v>
      </c>
      <c r="F11" s="142"/>
      <c r="G11" s="145"/>
      <c r="H11" s="145"/>
      <c r="I11" s="145"/>
      <c r="J11" s="149"/>
      <c r="K11" s="151"/>
      <c r="L11" s="154"/>
    </row>
    <row r="12" spans="1:12" ht="16.2" thickBot="1" x14ac:dyDescent="0.3">
      <c r="A12" s="2">
        <v>1</v>
      </c>
      <c r="B12" s="3">
        <v>2</v>
      </c>
      <c r="C12" s="3">
        <v>3</v>
      </c>
      <c r="D12" s="3">
        <v>4</v>
      </c>
      <c r="E12" s="3">
        <v>5</v>
      </c>
      <c r="F12" s="78">
        <v>6</v>
      </c>
      <c r="G12" s="4">
        <v>7</v>
      </c>
      <c r="H12" s="4">
        <v>8</v>
      </c>
      <c r="I12" s="5">
        <v>9</v>
      </c>
      <c r="J12" s="6">
        <v>10</v>
      </c>
      <c r="K12" s="1"/>
      <c r="L12" s="15">
        <v>11</v>
      </c>
    </row>
    <row r="13" spans="1:12" ht="40.200000000000003" thickBot="1" x14ac:dyDescent="0.3">
      <c r="A13" s="38">
        <v>40262</v>
      </c>
      <c r="B13" s="27">
        <v>15</v>
      </c>
      <c r="C13" s="28">
        <v>20</v>
      </c>
      <c r="D13" s="27">
        <v>15</v>
      </c>
      <c r="E13" s="29">
        <v>40</v>
      </c>
      <c r="F13" s="35" t="s">
        <v>46</v>
      </c>
      <c r="G13" s="35" t="s">
        <v>47</v>
      </c>
      <c r="H13" s="35" t="s">
        <v>38</v>
      </c>
      <c r="I13" s="35" t="s">
        <v>48</v>
      </c>
      <c r="J13" s="157" t="s">
        <v>48</v>
      </c>
      <c r="K13" s="158"/>
      <c r="L13" s="16" t="s">
        <v>108</v>
      </c>
    </row>
    <row r="14" spans="1:12" ht="40.200000000000003" thickBot="1" x14ac:dyDescent="0.3">
      <c r="A14" s="38">
        <v>40266</v>
      </c>
      <c r="B14" s="27">
        <v>9</v>
      </c>
      <c r="C14" s="28">
        <v>10</v>
      </c>
      <c r="D14" s="27">
        <v>9</v>
      </c>
      <c r="E14" s="26">
        <v>20</v>
      </c>
      <c r="F14" s="36" t="s">
        <v>49</v>
      </c>
      <c r="G14" s="36" t="s">
        <v>50</v>
      </c>
      <c r="H14" s="37" t="s">
        <v>51</v>
      </c>
      <c r="I14" s="36" t="s">
        <v>52</v>
      </c>
      <c r="J14" s="152" t="s">
        <v>52</v>
      </c>
      <c r="K14" s="152"/>
      <c r="L14" s="16" t="s">
        <v>108</v>
      </c>
    </row>
  </sheetData>
  <mergeCells count="13">
    <mergeCell ref="J14:K14"/>
    <mergeCell ref="L8:L11"/>
    <mergeCell ref="B10:C10"/>
    <mergeCell ref="D10:E10"/>
    <mergeCell ref="I10:I11"/>
    <mergeCell ref="J10:K11"/>
    <mergeCell ref="J13:K13"/>
    <mergeCell ref="A8:A11"/>
    <mergeCell ref="B8:E9"/>
    <mergeCell ref="F8:F11"/>
    <mergeCell ref="G8:G11"/>
    <mergeCell ref="H8:H11"/>
    <mergeCell ref="I8:K9"/>
  </mergeCells>
  <phoneticPr fontId="2" type="noConversion"/>
  <pageMargins left="1.1811023622047245" right="0.78740157480314965" top="1.1811023622047245" bottom="0.59055118110236227" header="0.51181102362204722" footer="0.51181102362204722"/>
  <pageSetup paperSize="9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tabSelected="1" workbookViewId="0">
      <selection activeCell="K21" sqref="K21"/>
    </sheetView>
  </sheetViews>
  <sheetFormatPr defaultRowHeight="13.2" x14ac:dyDescent="0.25"/>
  <cols>
    <col min="1" max="1" width="9.88671875" customWidth="1"/>
    <col min="2" max="2" width="5.44140625" customWidth="1"/>
    <col min="3" max="3" width="5" customWidth="1"/>
    <col min="4" max="4" width="5.109375" customWidth="1"/>
    <col min="5" max="5" width="4.88671875" customWidth="1"/>
    <col min="6" max="6" width="21.6640625" customWidth="1"/>
    <col min="7" max="7" width="15" customWidth="1"/>
    <col min="10" max="10" width="6.44140625" customWidth="1"/>
  </cols>
  <sheetData>
    <row r="1" spans="1:11" x14ac:dyDescent="0.25">
      <c r="B1" s="77" t="s">
        <v>121</v>
      </c>
    </row>
    <row r="2" spans="1:11" x14ac:dyDescent="0.25">
      <c r="A2" s="76" t="s">
        <v>122</v>
      </c>
    </row>
    <row r="4" spans="1:11" x14ac:dyDescent="0.25">
      <c r="B4" s="77" t="s">
        <v>123</v>
      </c>
    </row>
    <row r="5" spans="1:11" x14ac:dyDescent="0.25">
      <c r="A5" s="76" t="s">
        <v>124</v>
      </c>
    </row>
    <row r="6" spans="1:11" ht="19.2" x14ac:dyDescent="0.35">
      <c r="B6" s="70" t="s">
        <v>120</v>
      </c>
    </row>
    <row r="8" spans="1:11" x14ac:dyDescent="0.25">
      <c r="A8" s="52" t="s">
        <v>72</v>
      </c>
      <c r="B8" s="79" t="s">
        <v>75</v>
      </c>
      <c r="C8" s="54"/>
      <c r="D8" s="54"/>
      <c r="E8" s="55"/>
      <c r="F8" s="54" t="s">
        <v>77</v>
      </c>
      <c r="G8" s="86" t="s">
        <v>114</v>
      </c>
      <c r="H8" s="83"/>
      <c r="I8" s="79" t="s">
        <v>82</v>
      </c>
      <c r="J8" s="55"/>
    </row>
    <row r="9" spans="1:11" x14ac:dyDescent="0.25">
      <c r="A9" s="56" t="s">
        <v>73</v>
      </c>
      <c r="B9" s="80" t="s">
        <v>76</v>
      </c>
      <c r="C9" s="57"/>
      <c r="D9" s="57"/>
      <c r="E9" s="58"/>
      <c r="F9" s="57" t="s">
        <v>78</v>
      </c>
      <c r="G9" s="87" t="s">
        <v>115</v>
      </c>
      <c r="H9" s="84"/>
      <c r="I9" s="87" t="s">
        <v>117</v>
      </c>
      <c r="J9" s="84"/>
      <c r="K9" s="57"/>
    </row>
    <row r="10" spans="1:11" x14ac:dyDescent="0.25">
      <c r="A10" s="59" t="s">
        <v>74</v>
      </c>
      <c r="B10" s="60"/>
      <c r="C10" s="61"/>
      <c r="D10" s="61"/>
      <c r="E10" s="62"/>
      <c r="F10" s="61" t="s">
        <v>79</v>
      </c>
      <c r="G10" s="88" t="s">
        <v>116</v>
      </c>
      <c r="H10" s="85"/>
      <c r="I10" s="88" t="s">
        <v>118</v>
      </c>
      <c r="J10" s="62"/>
      <c r="K10" s="57"/>
    </row>
    <row r="11" spans="1:11" x14ac:dyDescent="0.25">
      <c r="A11" s="52"/>
      <c r="B11" s="81" t="s">
        <v>3</v>
      </c>
      <c r="C11" s="64"/>
      <c r="D11" s="82" t="s">
        <v>4</v>
      </c>
      <c r="E11" s="55"/>
      <c r="F11" s="54"/>
      <c r="G11" s="52"/>
      <c r="H11" s="55"/>
      <c r="I11" s="57"/>
      <c r="J11" s="58"/>
    </row>
    <row r="12" spans="1:11" x14ac:dyDescent="0.25">
      <c r="A12" s="59"/>
      <c r="B12" s="66" t="s">
        <v>5</v>
      </c>
      <c r="C12" s="62" t="s">
        <v>6</v>
      </c>
      <c r="D12" s="63" t="s">
        <v>5</v>
      </c>
      <c r="E12" s="64" t="s">
        <v>6</v>
      </c>
      <c r="F12" s="61"/>
      <c r="G12" s="59" t="s">
        <v>81</v>
      </c>
      <c r="H12" s="62" t="s">
        <v>80</v>
      </c>
      <c r="I12" s="61"/>
      <c r="J12" s="62"/>
    </row>
    <row r="13" spans="1:11" x14ac:dyDescent="0.25">
      <c r="A13" s="66">
        <v>1</v>
      </c>
      <c r="B13" s="66">
        <v>2</v>
      </c>
      <c r="C13" s="64">
        <v>3</v>
      </c>
      <c r="D13" s="65">
        <v>4</v>
      </c>
      <c r="E13" s="64">
        <v>5</v>
      </c>
      <c r="F13" s="65">
        <v>6</v>
      </c>
      <c r="G13" s="66">
        <v>7</v>
      </c>
      <c r="H13" s="64">
        <v>8</v>
      </c>
      <c r="I13" s="89">
        <v>9</v>
      </c>
      <c r="J13" s="68"/>
    </row>
    <row r="14" spans="1:11" ht="15.6" x14ac:dyDescent="0.25">
      <c r="A14" s="67">
        <v>40266</v>
      </c>
      <c r="B14" s="56">
        <v>17</v>
      </c>
      <c r="C14" s="58">
        <v>30</v>
      </c>
      <c r="D14" s="57">
        <v>18</v>
      </c>
      <c r="E14" s="92" t="s">
        <v>119</v>
      </c>
      <c r="F14" s="53" t="s">
        <v>70</v>
      </c>
      <c r="G14" s="52">
        <v>10</v>
      </c>
      <c r="H14" s="54">
        <v>10</v>
      </c>
      <c r="I14" s="90" t="s">
        <v>100</v>
      </c>
      <c r="J14" s="68"/>
    </row>
    <row r="15" spans="1:11" x14ac:dyDescent="0.25">
      <c r="A15" s="59"/>
      <c r="B15" s="59"/>
      <c r="C15" s="62"/>
      <c r="D15" s="61"/>
      <c r="E15" s="62"/>
      <c r="F15" s="60" t="s">
        <v>71</v>
      </c>
      <c r="G15" s="59"/>
      <c r="H15" s="61"/>
      <c r="I15" s="91"/>
      <c r="J15" s="6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Титульный лист</vt:lpstr>
      <vt:lpstr>Журнал 2</vt:lpstr>
      <vt:lpstr>Журнал-1</vt:lpstr>
      <vt:lpstr>Дополнение к Журналу -2</vt:lpstr>
      <vt:lpstr>Журнал-3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Admin</cp:lastModifiedBy>
  <cp:lastPrinted>2010-06-21T11:34:22Z</cp:lastPrinted>
  <dcterms:created xsi:type="dcterms:W3CDTF">1996-10-08T23:32:33Z</dcterms:created>
  <dcterms:modified xsi:type="dcterms:W3CDTF">2017-05-01T18:00:59Z</dcterms:modified>
</cp:coreProperties>
</file>