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hanzhang/Desktop/"/>
    </mc:Choice>
  </mc:AlternateContent>
  <xr:revisionPtr revIDLastSave="0" documentId="13_ncr:1_{B8084493-E785-0E40-A76F-D03A3563A69F}" xr6:coauthVersionLast="47" xr6:coauthVersionMax="47" xr10:uidLastSave="{00000000-0000-0000-0000-000000000000}"/>
  <bookViews>
    <workbookView xWindow="0" yWindow="500" windowWidth="28800" windowHeight="16260" xr2:uid="{92A0BDF9-81B2-944B-940A-25A2FA6B57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D59" i="1"/>
  <c r="E59" i="1"/>
  <c r="F59" i="1"/>
  <c r="G59" i="1"/>
  <c r="C58" i="1"/>
  <c r="D58" i="1"/>
  <c r="E58" i="1"/>
  <c r="F58" i="1"/>
  <c r="G58" i="1"/>
  <c r="C57" i="1"/>
  <c r="D57" i="1"/>
  <c r="E57" i="1"/>
  <c r="F57" i="1"/>
  <c r="G57" i="1"/>
  <c r="C56" i="1"/>
  <c r="D56" i="1"/>
  <c r="E56" i="1"/>
  <c r="F56" i="1"/>
  <c r="G56" i="1"/>
  <c r="B56" i="1"/>
  <c r="B57" i="1" s="1"/>
  <c r="C55" i="1"/>
  <c r="D55" i="1"/>
  <c r="E55" i="1"/>
  <c r="F55" i="1"/>
  <c r="G55" i="1"/>
  <c r="C54" i="1"/>
  <c r="D54" i="1"/>
  <c r="E54" i="1"/>
  <c r="F54" i="1"/>
  <c r="G54" i="1"/>
  <c r="C53" i="1"/>
  <c r="D53" i="1"/>
  <c r="E53" i="1"/>
  <c r="F53" i="1"/>
  <c r="G53" i="1"/>
  <c r="B55" i="1"/>
  <c r="B54" i="1"/>
  <c r="B53" i="1"/>
  <c r="B58" i="1" l="1"/>
  <c r="B59" i="1"/>
</calcChain>
</file>

<file path=xl/sharedStrings.xml><?xml version="1.0" encoding="utf-8"?>
<sst xmlns="http://schemas.openxmlformats.org/spreadsheetml/2006/main" count="35" uniqueCount="15">
  <si>
    <t>Demo Application</t>
  </si>
  <si>
    <t>Comparison Application</t>
  </si>
  <si>
    <t>mean</t>
  </si>
  <si>
    <t>max</t>
  </si>
  <si>
    <t>min</t>
  </si>
  <si>
    <t>standard_dev</t>
  </si>
  <si>
    <t>95% confidence</t>
  </si>
  <si>
    <t>mean - confidence</t>
  </si>
  <si>
    <t>mean + confidence</t>
  </si>
  <si>
    <t>Native JS (10 Clients)</t>
  </si>
  <si>
    <t>WASM (10 Clients)</t>
  </si>
  <si>
    <t>Native JS (2 Clients)</t>
  </si>
  <si>
    <t>WASM (2 Clients)</t>
  </si>
  <si>
    <t>Native JS (20 Clients)</t>
  </si>
  <si>
    <t>WASM (20 Clients)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</si>
</sst>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Confidence Interval of Native JS and WASM (10 Clients)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Sheet1!$K$4</c:f>
              <c:strCache>
                <c:ptCount val="1"/>
                <c:pt idx="0">
                  <c:v>mean + confidence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blurRad="144501" dist="50800" dir="5400000" sx="200000" sy="200000" algn="ctr" rotWithShape="0">
                <a:schemeClr val="tx1"/>
              </a:outerShdw>
            </a:effectLst>
          </c:spPr>
          <c:marker>
            <c:symbol val="none"/>
          </c:marker>
          <c:cat>
            <c:strRef>
              <c:f>Sheet1!$L$3:$M$3</c:f>
              <c:strCache>
                <c:ptCount val="2"/>
                <c:pt idx="0">
                  <c:v>WASM (10 Clients)</c:v>
                </c:pt>
                <c:pt idx="1">
                  <c:v>Native JS (10 Clients)</c:v>
                </c:pt>
              </c:strCache>
            </c:strRef>
          </c:cat>
          <c:val>
            <c:numRef>
              <c:f>Sheet1!$L$4:$M$4</c:f>
              <c:numCache>
                <c:formatCode>General</c:formatCode>
                <c:ptCount val="2"/>
                <c:pt idx="0">
                  <c:v>22.988368489999999</c:v>
                </c:pt>
                <c:pt idx="1">
                  <c:v>19.539499150000001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5-5244-9EE7-C20DB710C238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mean - confidence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Sheet1!$L$3:$M$3</c:f>
              <c:strCache>
                <c:ptCount val="2"/>
                <c:pt idx="0">
                  <c:v>WASM (10 Clients)</c:v>
                </c:pt>
                <c:pt idx="1">
                  <c:v>Native JS (10 Clients)</c:v>
                </c:pt>
              </c:strCache>
            </c:strRef>
          </c:cat>
          <c:val>
            <c:numRef>
              <c:f>Sheet1!$L$5:$M$5</c:f>
              <c:numCache>
                <c:formatCode>General</c:formatCode>
                <c:ptCount val="2"/>
                <c:pt idx="0">
                  <c:v>22.902278670000001</c:v>
                </c:pt>
                <c:pt idx="1">
                  <c:v>19.388042680000002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5-5244-9EE7-C20DB710C238}"/>
            </c:ext>
          </c:extLst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Sheet1!$L$3:$M$3</c:f>
              <c:strCache>
                <c:ptCount val="2"/>
                <c:pt idx="0">
                  <c:v>WASM (10 Clients)</c:v>
                </c:pt>
                <c:pt idx="1">
                  <c:v>Native JS (10 Clients)</c:v>
                </c:pt>
              </c:strCache>
            </c:strRef>
          </c:cat>
          <c:val>
            <c:numRef>
              <c:f>Sheet1!$L$6:$M$6</c:f>
              <c:numCache>
                <c:formatCode>General</c:formatCode>
                <c:ptCount val="2"/>
                <c:pt idx="0">
                  <c:v>22.94532358</c:v>
                </c:pt>
                <c:pt idx="1">
                  <c:v>19.463770910000001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5-5244-9EE7-C20DB710C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41894783"/>
        <c:axId val="710290591"/>
      </c:stockChart>
      <c:catAx>
        <c:axId val="74189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90591"/>
        <c:crosses val="autoZero"/>
        <c:auto val="1"/>
        <c:lblAlgn val="ctr"/>
        <c:lblOffset val="100"/>
        <c:noMultiLvlLbl val="0"/>
      </c:catAx>
      <c:valAx>
        <c:axId val="7102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9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241060</xdr:colOff>
      <xdr:row>34</xdr:row>
      <xdr:rowOff>139653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D4803-2616-024A-B7DE-D455AC499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17F7-FEF1-6C47-9DDA-8DFF42080563}">
  <dimension ref="A1:Q1046"/>
  <sheetViews>
    <sheetView tabSelected="1" topLeftCell="G1" zoomScale="92" zoomScaleNormal="109" workbookViewId="0">
      <selection activeCell="J8" sqref="J8"/>
    </sheetView>
  </sheetViews>
  <sheetFormatPr baseColWidth="10" defaultRowHeight="18" x14ac:dyDescent="0.2"/>
  <cols>
    <col min="1" max="1" width="19.1640625" style="1" customWidth="1"/>
    <col min="2" max="2" width="23.6640625" style="1" customWidth="1"/>
    <col min="3" max="3" width="26.6640625" style="1" customWidth="1"/>
    <col min="4" max="4" width="27.1640625" style="1" customWidth="1"/>
    <col min="5" max="5" width="24.6640625" style="1" customWidth="1"/>
    <col min="6" max="6" width="23.5" style="1" customWidth="1"/>
    <col min="7" max="7" width="24.6640625" style="1" customWidth="1"/>
    <col min="8" max="8" width="23.5" style="1" customWidth="1"/>
    <col min="9" max="10" width="10.83203125" style="1"/>
    <col min="11" max="11" width="22.1640625" style="1" customWidth="1"/>
    <col min="12" max="12" width="23.33203125" style="1" customWidth="1"/>
    <col min="13" max="13" width="24.6640625" style="1" customWidth="1"/>
    <col min="14" max="14" width="23.5" style="1" customWidth="1"/>
    <col min="15" max="15" width="22.6640625" style="1" customWidth="1"/>
    <col min="16" max="16" width="23.6640625" style="1" customWidth="1"/>
    <col min="17" max="17" width="24.1640625" style="1" customWidth="1"/>
    <col min="18" max="18" width="31.1640625" style="1" customWidth="1"/>
    <col min="19" max="16384" width="10.83203125" style="1"/>
  </cols>
  <sheetData>
    <row r="1" spans="2:17" x14ac:dyDescent="0.2">
      <c r="B1" s="1" t="s">
        <v>10</v>
      </c>
      <c r="C1" s="1" t="s">
        <v>9</v>
      </c>
      <c r="D1" s="1" t="s">
        <v>12</v>
      </c>
      <c r="E1" s="1" t="s">
        <v>11</v>
      </c>
      <c r="F1" s="1" t="s">
        <v>14</v>
      </c>
      <c r="G1" s="1" t="s">
        <v>13</v>
      </c>
      <c r="H1" s="2"/>
    </row>
    <row r="2" spans="2:17" x14ac:dyDescent="0.2">
      <c r="B2" s="3">
        <v>23.188300691962201</v>
      </c>
      <c r="C2" s="3">
        <v>20.681204474985599</v>
      </c>
      <c r="D2" s="3">
        <v>5.2708010439872703</v>
      </c>
      <c r="E2" s="3">
        <v>4.7076207680106101</v>
      </c>
      <c r="F2" s="3">
        <v>38.000516795039097</v>
      </c>
      <c r="G2" s="3">
        <v>33.704688997983901</v>
      </c>
    </row>
    <row r="3" spans="2:17" x14ac:dyDescent="0.2">
      <c r="B3" s="3">
        <v>22.457715249955601</v>
      </c>
      <c r="C3" s="3">
        <v>20.375214370012198</v>
      </c>
      <c r="D3" s="3">
        <v>4.8341786829829196</v>
      </c>
      <c r="E3" s="3">
        <v>4.2723997499942703</v>
      </c>
      <c r="F3" s="3">
        <v>36.612936918020203</v>
      </c>
      <c r="G3" s="3">
        <v>36.488959634006001</v>
      </c>
      <c r="L3" s="1" t="s">
        <v>10</v>
      </c>
      <c r="M3" s="1" t="s">
        <v>9</v>
      </c>
    </row>
    <row r="4" spans="2:17" x14ac:dyDescent="0.2">
      <c r="B4" s="3">
        <v>22.211280503988199</v>
      </c>
      <c r="C4" s="3">
        <v>18.8560061019659</v>
      </c>
      <c r="D4" s="3">
        <v>4.6601585379838903</v>
      </c>
      <c r="E4" s="3">
        <v>4.1710661180019297</v>
      </c>
      <c r="F4" s="3">
        <v>34.0822618630528</v>
      </c>
      <c r="G4" s="3">
        <v>35.2183864740133</v>
      </c>
      <c r="H4" s="2"/>
      <c r="K4" s="1" t="s">
        <v>8</v>
      </c>
      <c r="L4" s="4">
        <v>22.988368489999999</v>
      </c>
      <c r="M4" s="4">
        <v>19.539499150000001</v>
      </c>
      <c r="N4" s="4"/>
      <c r="O4" s="4"/>
      <c r="P4" s="4"/>
      <c r="Q4" s="4"/>
    </row>
    <row r="5" spans="2:17" x14ac:dyDescent="0.2">
      <c r="B5" s="3">
        <v>22.3094862659573</v>
      </c>
      <c r="C5" s="3">
        <v>18.738709098040999</v>
      </c>
      <c r="D5" s="3">
        <v>5.10790791302919</v>
      </c>
      <c r="E5" s="3">
        <v>3.9587154000401399</v>
      </c>
      <c r="F5" s="3">
        <v>34.541143227994397</v>
      </c>
      <c r="G5" s="3">
        <v>37.9853235430121</v>
      </c>
      <c r="K5" s="1" t="s">
        <v>7</v>
      </c>
      <c r="L5" s="4">
        <v>22.902278670000001</v>
      </c>
      <c r="M5" s="4">
        <v>19.388042680000002</v>
      </c>
      <c r="N5" s="4"/>
      <c r="O5" s="4"/>
      <c r="P5" s="4"/>
      <c r="Q5" s="4"/>
    </row>
    <row r="6" spans="2:17" x14ac:dyDescent="0.2">
      <c r="B6" s="3">
        <v>23.3912572200298</v>
      </c>
      <c r="C6" s="3">
        <v>18.266343887030999</v>
      </c>
      <c r="D6" s="3">
        <v>4.6938615580201102</v>
      </c>
      <c r="E6" s="3">
        <v>4.12501738196611</v>
      </c>
      <c r="F6" s="3">
        <v>34.960247590959</v>
      </c>
      <c r="G6" s="3">
        <v>33.353697894990397</v>
      </c>
      <c r="K6" s="2" t="s">
        <v>2</v>
      </c>
      <c r="L6" s="4">
        <v>22.94532358</v>
      </c>
      <c r="M6" s="4">
        <v>19.463770910000001</v>
      </c>
      <c r="N6" s="4"/>
      <c r="O6" s="4"/>
      <c r="P6" s="4"/>
      <c r="Q6" s="4"/>
    </row>
    <row r="7" spans="2:17" x14ac:dyDescent="0.2">
      <c r="B7" s="3">
        <v>23.203610155045901</v>
      </c>
      <c r="C7" s="3">
        <v>22.096994602024498</v>
      </c>
      <c r="D7" s="3">
        <v>4.9915117970108902</v>
      </c>
      <c r="E7" s="3">
        <v>5.2862100179791396</v>
      </c>
      <c r="F7" s="3">
        <v>37.495288183033402</v>
      </c>
      <c r="G7" s="3">
        <v>31.890218041956398</v>
      </c>
    </row>
    <row r="8" spans="2:17" x14ac:dyDescent="0.2">
      <c r="B8" s="3">
        <v>24.601184019982799</v>
      </c>
      <c r="C8" s="3">
        <v>20.1811637799739</v>
      </c>
      <c r="D8" s="3">
        <v>4.8993009960055298</v>
      </c>
      <c r="E8" s="3">
        <v>4.4712009050250003</v>
      </c>
      <c r="F8" s="3">
        <v>34.3398040150404</v>
      </c>
      <c r="G8" s="3">
        <v>32.863000194966702</v>
      </c>
    </row>
    <row r="9" spans="2:17" x14ac:dyDescent="0.2">
      <c r="B9" s="3">
        <v>22.360831099986999</v>
      </c>
      <c r="C9" s="3">
        <v>20.4888111479878</v>
      </c>
      <c r="D9" s="3">
        <v>5.3235075600147201</v>
      </c>
      <c r="E9" s="3">
        <v>4.2149798579812003</v>
      </c>
      <c r="F9" s="3">
        <v>34.579918531000601</v>
      </c>
      <c r="G9" s="3">
        <v>34.557088001966399</v>
      </c>
    </row>
    <row r="10" spans="2:17" x14ac:dyDescent="0.2">
      <c r="B10" s="3">
        <v>23.4257899209857</v>
      </c>
      <c r="C10" s="3">
        <v>18.575194992005802</v>
      </c>
      <c r="D10" s="3">
        <v>4.6924831860065401</v>
      </c>
      <c r="E10" s="3">
        <v>4.0843004760146098</v>
      </c>
      <c r="F10" s="3">
        <v>35.1479146209955</v>
      </c>
      <c r="G10" s="3">
        <v>36.285135366976199</v>
      </c>
    </row>
    <row r="11" spans="2:17" x14ac:dyDescent="0.2">
      <c r="B11" s="3">
        <v>22.022828631997101</v>
      </c>
      <c r="C11" s="3">
        <v>18.6928951140046</v>
      </c>
      <c r="D11" s="3">
        <v>4.83239650601148</v>
      </c>
      <c r="E11" s="3">
        <v>4.3491322899460796</v>
      </c>
      <c r="F11" s="3">
        <v>34.793566659033203</v>
      </c>
      <c r="G11" s="3">
        <v>34.550187330007503</v>
      </c>
    </row>
    <row r="12" spans="2:17" x14ac:dyDescent="0.2">
      <c r="B12" s="3">
        <v>22.960788846015902</v>
      </c>
      <c r="C12" s="3">
        <v>18.7519867540001</v>
      </c>
      <c r="D12" s="3">
        <v>5.5857850549816996</v>
      </c>
      <c r="E12" s="3">
        <v>4.2957975779771802</v>
      </c>
      <c r="F12" s="3">
        <v>36.422893922984599</v>
      </c>
      <c r="G12" s="3">
        <v>37.302258661031701</v>
      </c>
    </row>
    <row r="13" spans="2:17" x14ac:dyDescent="0.2">
      <c r="B13" s="3">
        <v>22.5611393769979</v>
      </c>
      <c r="C13" s="3">
        <v>21.388418332993901</v>
      </c>
      <c r="D13" s="3">
        <v>4.8640498809814403</v>
      </c>
      <c r="E13" s="3">
        <v>4.3052609580159098</v>
      </c>
      <c r="F13" s="3">
        <v>33.950318027019499</v>
      </c>
      <c r="G13" s="3">
        <v>32.9524344720244</v>
      </c>
    </row>
    <row r="14" spans="2:17" x14ac:dyDescent="0.2">
      <c r="B14" s="3">
        <v>22.714374740958199</v>
      </c>
      <c r="C14" s="3">
        <v>18.8947150759696</v>
      </c>
      <c r="D14" s="3">
        <v>4.8934156129956197</v>
      </c>
      <c r="E14" s="3">
        <v>4.2976847440004304</v>
      </c>
      <c r="F14" s="3">
        <v>33.868742600023701</v>
      </c>
      <c r="G14" s="3">
        <v>33.296747029960102</v>
      </c>
    </row>
    <row r="15" spans="2:17" x14ac:dyDescent="0.2">
      <c r="B15" s="3">
        <v>23.715143559038601</v>
      </c>
      <c r="C15" s="3">
        <v>20.333158382058102</v>
      </c>
      <c r="D15" s="3">
        <v>4.8382397959828296</v>
      </c>
      <c r="E15" s="3">
        <v>4.2626977249979898</v>
      </c>
      <c r="F15" s="3">
        <v>34.2950851920247</v>
      </c>
      <c r="G15" s="3">
        <v>33.7520312580466</v>
      </c>
    </row>
    <row r="16" spans="2:17" x14ac:dyDescent="0.2">
      <c r="B16" s="3">
        <v>23.098872700989201</v>
      </c>
      <c r="C16" s="3">
        <v>19.0230044490098</v>
      </c>
      <c r="D16" s="3">
        <v>4.7183605409860601</v>
      </c>
      <c r="E16" s="3">
        <v>4.3250893809795299</v>
      </c>
      <c r="F16" s="3">
        <v>34.875710390984999</v>
      </c>
      <c r="G16" s="3">
        <v>35.6066570169925</v>
      </c>
    </row>
    <row r="17" spans="2:7" x14ac:dyDescent="0.2">
      <c r="B17" s="3">
        <v>22.280687771022301</v>
      </c>
      <c r="C17" s="3">
        <v>21.096043385982501</v>
      </c>
      <c r="D17" s="3">
        <v>5.0077598760128001</v>
      </c>
      <c r="E17" s="3">
        <v>4.2164700049757897</v>
      </c>
      <c r="F17" s="3">
        <v>35.5202046250104</v>
      </c>
      <c r="G17" s="3">
        <v>35.903250765025597</v>
      </c>
    </row>
    <row r="18" spans="2:7" x14ac:dyDescent="0.2">
      <c r="B18" s="3">
        <v>22.3258926569819</v>
      </c>
      <c r="C18" s="3">
        <v>19.254537569046001</v>
      </c>
      <c r="D18" s="3">
        <v>5.1395363249778701</v>
      </c>
      <c r="E18" s="3">
        <v>4.2228280999660397</v>
      </c>
      <c r="F18" s="3">
        <v>34.159444449007502</v>
      </c>
      <c r="G18" s="3">
        <v>32.4171678699851</v>
      </c>
    </row>
    <row r="19" spans="2:7" x14ac:dyDescent="0.2">
      <c r="B19" s="3">
        <v>22.926915556967199</v>
      </c>
      <c r="C19" s="3">
        <v>19.7024832670092</v>
      </c>
      <c r="D19" s="3">
        <v>5.09937666201591</v>
      </c>
      <c r="E19" s="3">
        <v>4.45421749401092</v>
      </c>
      <c r="F19" s="3">
        <v>36.3483141669631</v>
      </c>
      <c r="G19" s="3">
        <v>37.024258120000297</v>
      </c>
    </row>
    <row r="20" spans="2:7" x14ac:dyDescent="0.2">
      <c r="B20" s="3">
        <v>22.297094982028</v>
      </c>
      <c r="C20" s="3">
        <v>19.069857976973001</v>
      </c>
      <c r="D20" s="3">
        <v>4.7886694579720501</v>
      </c>
      <c r="E20" s="3">
        <v>4.1070927949547702</v>
      </c>
      <c r="F20" s="3">
        <v>35.251019433021497</v>
      </c>
      <c r="G20" s="3">
        <v>36.706928668975799</v>
      </c>
    </row>
    <row r="21" spans="2:7" x14ac:dyDescent="0.2">
      <c r="B21" s="3">
        <v>23.011391394972801</v>
      </c>
      <c r="C21" s="3">
        <v>18.7037730290293</v>
      </c>
      <c r="D21" s="3">
        <v>4.7793384000062904</v>
      </c>
      <c r="E21" s="3">
        <v>4.1846657580137201</v>
      </c>
      <c r="F21" s="3">
        <v>34.954664691984597</v>
      </c>
      <c r="G21" s="3">
        <v>36.308867971002996</v>
      </c>
    </row>
    <row r="22" spans="2:7" x14ac:dyDescent="0.2">
      <c r="B22" s="3">
        <v>22.4014933570027</v>
      </c>
      <c r="C22" s="3">
        <v>18.097633451998199</v>
      </c>
      <c r="D22" s="3">
        <v>4.7237794870138101</v>
      </c>
      <c r="E22" s="3">
        <v>4.0880926619768099</v>
      </c>
      <c r="F22" s="3">
        <v>37.277537928044701</v>
      </c>
      <c r="G22" s="3">
        <v>34.236676274001503</v>
      </c>
    </row>
    <row r="23" spans="2:7" x14ac:dyDescent="0.2">
      <c r="B23" s="3">
        <v>22.881051334977101</v>
      </c>
      <c r="C23" s="3">
        <v>19.703357692003198</v>
      </c>
      <c r="D23" s="3">
        <v>4.7390473830103801</v>
      </c>
      <c r="E23" s="3">
        <v>4.1006589660048398</v>
      </c>
      <c r="F23" s="3">
        <v>36.660385834991899</v>
      </c>
      <c r="G23" s="3">
        <v>34.4489226950407</v>
      </c>
    </row>
    <row r="24" spans="2:7" x14ac:dyDescent="0.2">
      <c r="B24" s="3">
        <v>23.112909857988299</v>
      </c>
      <c r="C24" s="3">
        <v>18.4557139620184</v>
      </c>
      <c r="D24" s="3">
        <v>4.68585484296083</v>
      </c>
      <c r="E24" s="3">
        <v>4.6383406370282101</v>
      </c>
      <c r="F24" s="3">
        <v>36.167816278994003</v>
      </c>
      <c r="G24" s="3">
        <v>35.523854676008199</v>
      </c>
    </row>
    <row r="25" spans="2:7" x14ac:dyDescent="0.2">
      <c r="B25" s="3">
        <v>23.368256197988899</v>
      </c>
      <c r="C25" s="3">
        <v>18.5834254519939</v>
      </c>
      <c r="D25" s="3">
        <v>4.9384650810360897</v>
      </c>
      <c r="E25" s="3">
        <v>4.35668013399839</v>
      </c>
      <c r="F25" s="3">
        <v>35.577507981956003</v>
      </c>
      <c r="G25" s="3">
        <v>35.138082257032302</v>
      </c>
    </row>
    <row r="26" spans="2:7" x14ac:dyDescent="0.2">
      <c r="B26" s="3">
        <v>22.6090798079967</v>
      </c>
      <c r="C26" s="3">
        <v>18.784426106989301</v>
      </c>
      <c r="D26" s="3">
        <v>4.8674857000112501</v>
      </c>
      <c r="E26" s="3">
        <v>4.1644286559820101</v>
      </c>
      <c r="F26" s="3">
        <v>35.019717580020398</v>
      </c>
      <c r="G26" s="3">
        <v>34.4984619839787</v>
      </c>
    </row>
    <row r="27" spans="2:7" x14ac:dyDescent="0.2">
      <c r="B27" s="3">
        <v>22.581180377960202</v>
      </c>
      <c r="C27" s="3">
        <v>19.951542961001302</v>
      </c>
      <c r="D27" s="3">
        <v>4.7953133940100603</v>
      </c>
      <c r="E27" s="3">
        <v>4.1960513419508896</v>
      </c>
      <c r="F27" s="3">
        <v>35.351259520947899</v>
      </c>
      <c r="G27" s="3">
        <v>33.752612850963999</v>
      </c>
    </row>
    <row r="28" spans="2:7" x14ac:dyDescent="0.2">
      <c r="B28" s="3">
        <v>22.266359983026899</v>
      </c>
      <c r="C28" s="3">
        <v>18.769185337006999</v>
      </c>
      <c r="D28" s="3">
        <v>4.9268136129975302</v>
      </c>
      <c r="E28" s="3">
        <v>4.0487068130373904</v>
      </c>
      <c r="F28" s="3">
        <v>34.3180210100412</v>
      </c>
      <c r="G28" s="3">
        <v>33.181666047990298</v>
      </c>
    </row>
    <row r="29" spans="2:7" x14ac:dyDescent="0.2">
      <c r="B29" s="3">
        <v>24.199000222980899</v>
      </c>
      <c r="C29" s="3">
        <v>22.236677040994099</v>
      </c>
      <c r="D29" s="3">
        <v>4.9728961439728696</v>
      </c>
      <c r="E29" s="3">
        <v>4.2942044829726198</v>
      </c>
      <c r="F29" s="3">
        <v>36.3579683809876</v>
      </c>
      <c r="G29" s="3">
        <v>33.311664433956103</v>
      </c>
    </row>
    <row r="30" spans="2:7" x14ac:dyDescent="0.2">
      <c r="B30" s="3">
        <v>23.6269473469853</v>
      </c>
      <c r="C30" s="3">
        <v>18.156527249038199</v>
      </c>
      <c r="D30" s="3">
        <v>5.0995265229940401</v>
      </c>
      <c r="E30" s="3">
        <v>4.4364666689634298</v>
      </c>
      <c r="F30" s="3">
        <v>36.352710041999799</v>
      </c>
      <c r="G30" s="3">
        <v>38.280245499014796</v>
      </c>
    </row>
    <row r="31" spans="2:7" x14ac:dyDescent="0.2">
      <c r="B31" s="3">
        <v>22.591841974973601</v>
      </c>
      <c r="C31" s="3">
        <v>19.455744765996901</v>
      </c>
      <c r="D31" s="3">
        <v>5.12935793697834</v>
      </c>
      <c r="E31" s="3">
        <v>4.1124901050329203</v>
      </c>
      <c r="F31" s="3">
        <v>34.516995639979797</v>
      </c>
      <c r="G31" s="3">
        <v>36.235842261969999</v>
      </c>
    </row>
    <row r="32" spans="2:7" x14ac:dyDescent="0.2">
      <c r="B32" s="3">
        <v>23.501401453971798</v>
      </c>
      <c r="C32" s="3">
        <v>18.395724533021401</v>
      </c>
      <c r="D32" s="3">
        <v>4.9510417820215196</v>
      </c>
      <c r="E32" s="3">
        <v>4.4717267220020203</v>
      </c>
      <c r="F32" s="3">
        <v>36.076668406009603</v>
      </c>
      <c r="G32" s="3">
        <v>36.312938906013898</v>
      </c>
    </row>
    <row r="33" spans="2:16" x14ac:dyDescent="0.2">
      <c r="B33" s="3">
        <v>23.777741877019398</v>
      </c>
      <c r="C33" s="3">
        <v>19.076455992043002</v>
      </c>
      <c r="D33" s="3">
        <v>4.6529166409969296</v>
      </c>
      <c r="E33" s="3">
        <v>4.2195158569812703</v>
      </c>
      <c r="F33" s="3">
        <v>34.4577973629832</v>
      </c>
      <c r="G33" s="3">
        <v>35.0172432459592</v>
      </c>
    </row>
    <row r="34" spans="2:16" x14ac:dyDescent="0.2">
      <c r="B34" s="3">
        <v>22.368794394016199</v>
      </c>
      <c r="C34" s="3">
        <v>16.864026731014199</v>
      </c>
      <c r="D34" s="3">
        <v>4.9161934660077096</v>
      </c>
      <c r="E34" s="3">
        <v>4.2793891859650603</v>
      </c>
      <c r="F34" s="3">
        <v>34.898229615986303</v>
      </c>
      <c r="G34" s="3">
        <v>34.702394161999202</v>
      </c>
    </row>
    <row r="35" spans="2:16" x14ac:dyDescent="0.2">
      <c r="B35" s="3">
        <v>23.256214425981</v>
      </c>
      <c r="C35" s="3">
        <v>21.184264259993999</v>
      </c>
      <c r="D35" s="3">
        <v>4.9812664809823</v>
      </c>
      <c r="E35" s="3">
        <v>4.4388142219781797</v>
      </c>
      <c r="F35" s="3">
        <v>34.704734157025797</v>
      </c>
      <c r="G35" s="3">
        <v>34.710002737998899</v>
      </c>
    </row>
    <row r="36" spans="2:16" x14ac:dyDescent="0.2">
      <c r="B36" s="3">
        <v>22.0338624830245</v>
      </c>
      <c r="C36" s="3">
        <v>21.990856791973101</v>
      </c>
      <c r="D36" s="3">
        <v>4.86964331203699</v>
      </c>
      <c r="E36" s="3">
        <v>4.2679650849699904</v>
      </c>
      <c r="F36" s="3">
        <v>37.022139106035198</v>
      </c>
      <c r="G36" s="3">
        <v>34.115609365999603</v>
      </c>
    </row>
    <row r="37" spans="2:16" x14ac:dyDescent="0.2">
      <c r="B37" s="3">
        <v>22.7876848220229</v>
      </c>
      <c r="C37" s="3">
        <v>20.457249406993299</v>
      </c>
      <c r="D37" s="3">
        <v>4.8708092709779702</v>
      </c>
      <c r="E37" s="3">
        <v>4.3042212849855401</v>
      </c>
      <c r="F37" s="3">
        <v>34.882656100988299</v>
      </c>
      <c r="G37" s="3">
        <v>34.287193710982798</v>
      </c>
      <c r="K37" s="1" t="s">
        <v>10</v>
      </c>
      <c r="L37" s="1" t="s">
        <v>9</v>
      </c>
      <c r="M37" s="1" t="s">
        <v>12</v>
      </c>
      <c r="N37" s="1" t="s">
        <v>11</v>
      </c>
      <c r="O37" s="1" t="s">
        <v>14</v>
      </c>
      <c r="P37" s="1" t="s">
        <v>13</v>
      </c>
    </row>
    <row r="38" spans="2:16" x14ac:dyDescent="0.2">
      <c r="B38" s="3">
        <v>23.337584843993099</v>
      </c>
      <c r="C38" s="3">
        <v>18.3587098559737</v>
      </c>
      <c r="D38" s="3">
        <v>4.7026740599870598</v>
      </c>
      <c r="E38" s="3">
        <v>4.0935733340382496</v>
      </c>
      <c r="F38" s="3">
        <v>37.4361322839856</v>
      </c>
      <c r="G38" s="3">
        <v>33.451305532038198</v>
      </c>
      <c r="K38" s="4">
        <v>22.988368489999999</v>
      </c>
      <c r="L38" s="4">
        <v>19.539499150000001</v>
      </c>
      <c r="M38" s="4">
        <v>4.9722734949999996</v>
      </c>
      <c r="N38" s="4">
        <v>4.2875081719999999</v>
      </c>
      <c r="O38" s="4">
        <v>35.549884089999999</v>
      </c>
      <c r="P38" s="4">
        <v>35.062483749999998</v>
      </c>
    </row>
    <row r="39" spans="2:16" x14ac:dyDescent="0.2">
      <c r="B39" s="3">
        <v>21.483941425025399</v>
      </c>
      <c r="C39" s="3">
        <v>18.366029200017401</v>
      </c>
      <c r="D39" s="3">
        <v>4.7205305249691003</v>
      </c>
      <c r="E39" s="3">
        <v>4.0400025449991199</v>
      </c>
      <c r="F39" s="3">
        <v>36.649930761039201</v>
      </c>
      <c r="G39" s="3">
        <v>35.510462875962197</v>
      </c>
      <c r="K39" s="4">
        <v>22.902278670000001</v>
      </c>
      <c r="L39" s="4">
        <v>19.388042680000002</v>
      </c>
      <c r="M39" s="4">
        <v>4.9424924069999996</v>
      </c>
      <c r="N39" s="4">
        <v>4.2606997409999998</v>
      </c>
      <c r="O39" s="4">
        <v>35.418992950000003</v>
      </c>
      <c r="P39" s="4">
        <v>34.86442684</v>
      </c>
    </row>
    <row r="40" spans="2:16" x14ac:dyDescent="0.2">
      <c r="B40" s="3">
        <v>22.307181659996498</v>
      </c>
      <c r="C40" s="3">
        <v>20.312488294005298</v>
      </c>
      <c r="D40" s="3">
        <v>5.07402629500627</v>
      </c>
      <c r="E40" s="3">
        <v>4.0267881140112802</v>
      </c>
      <c r="F40" s="3">
        <v>35.8950521039962</v>
      </c>
      <c r="G40" s="3">
        <v>37.079968873977599</v>
      </c>
      <c r="K40" s="4">
        <v>22.94532358</v>
      </c>
      <c r="L40" s="4">
        <v>19.463770910000001</v>
      </c>
      <c r="M40" s="4">
        <v>4.9573829509999996</v>
      </c>
      <c r="N40" s="4">
        <v>4.2741039560000003</v>
      </c>
      <c r="O40" s="4">
        <v>35.484438519999998</v>
      </c>
      <c r="P40" s="4">
        <v>34.963455289999999</v>
      </c>
    </row>
    <row r="41" spans="2:16" x14ac:dyDescent="0.2">
      <c r="B41" s="3">
        <v>23.1284517049789</v>
      </c>
      <c r="C41" s="3">
        <v>18.2096941210031</v>
      </c>
      <c r="D41" s="3">
        <v>5.2984009729623702</v>
      </c>
      <c r="E41" s="3">
        <v>4.1137320010065999</v>
      </c>
      <c r="F41" s="3">
        <v>34.666462493002399</v>
      </c>
      <c r="G41" s="3">
        <v>35.793129840970003</v>
      </c>
    </row>
    <row r="42" spans="2:16" x14ac:dyDescent="0.2">
      <c r="B42" s="3">
        <v>21.921317538022901</v>
      </c>
      <c r="C42" s="3">
        <v>18.716057996988201</v>
      </c>
      <c r="D42" s="3">
        <v>5.5664984399676296</v>
      </c>
      <c r="E42" s="3">
        <v>4.1440101179480502</v>
      </c>
      <c r="F42" s="3">
        <v>34.566955323040403</v>
      </c>
      <c r="G42" s="3">
        <v>36.402575735032499</v>
      </c>
    </row>
    <row r="43" spans="2:16" x14ac:dyDescent="0.2">
      <c r="B43" s="3">
        <v>22.902944857001302</v>
      </c>
      <c r="C43" s="3">
        <v>18.9252738500237</v>
      </c>
      <c r="D43" s="3">
        <v>5.02764388501644</v>
      </c>
      <c r="E43" s="3">
        <v>4.1394079319834702</v>
      </c>
      <c r="F43" s="3">
        <v>35.158658034026601</v>
      </c>
      <c r="G43" s="3">
        <v>38.295676530003497</v>
      </c>
    </row>
    <row r="44" spans="2:16" x14ac:dyDescent="0.2">
      <c r="B44" s="3">
        <v>22.6562429310083</v>
      </c>
      <c r="C44" s="3">
        <v>21.255956834971901</v>
      </c>
      <c r="D44" s="3">
        <v>5.2214645140171001</v>
      </c>
      <c r="E44" s="3">
        <v>4.2335957310199701</v>
      </c>
      <c r="F44" s="3">
        <v>34.714736734986303</v>
      </c>
      <c r="G44" s="3">
        <v>34.047880495011803</v>
      </c>
    </row>
    <row r="45" spans="2:16" x14ac:dyDescent="0.2">
      <c r="B45" s="3">
        <v>23.562410564005301</v>
      </c>
      <c r="C45" s="3">
        <v>18.8874948409795</v>
      </c>
      <c r="D45" s="3">
        <v>4.97087604004144</v>
      </c>
      <c r="E45" s="3">
        <v>4.4036730430126099</v>
      </c>
      <c r="F45" s="3">
        <v>37.261406644999902</v>
      </c>
      <c r="G45" s="3">
        <v>34.461535403013201</v>
      </c>
    </row>
    <row r="46" spans="2:16" x14ac:dyDescent="0.2">
      <c r="B46" s="3">
        <v>24.0348937619924</v>
      </c>
      <c r="C46" s="3">
        <v>17.692512373983799</v>
      </c>
      <c r="D46" s="3">
        <v>4.9206533340215604</v>
      </c>
      <c r="E46" s="3">
        <v>4.1966181629896102</v>
      </c>
      <c r="F46" s="3">
        <v>35.382927571952301</v>
      </c>
      <c r="G46" s="3">
        <v>32.222855897963001</v>
      </c>
    </row>
    <row r="47" spans="2:16" x14ac:dyDescent="0.2">
      <c r="B47" s="3">
        <v>23.223627379000099</v>
      </c>
      <c r="C47" s="3">
        <v>21.293188537001601</v>
      </c>
      <c r="D47" s="3">
        <v>4.9067125480174996</v>
      </c>
      <c r="E47" s="3">
        <v>4.3100420469641598</v>
      </c>
      <c r="F47" s="3">
        <v>36.313633517026901</v>
      </c>
      <c r="G47" s="3">
        <v>32.919337638020501</v>
      </c>
    </row>
    <row r="48" spans="2:16" x14ac:dyDescent="0.2">
      <c r="B48" s="3">
        <v>24.125376357018901</v>
      </c>
      <c r="C48" s="3">
        <v>19.278422098040501</v>
      </c>
      <c r="D48" s="3">
        <v>4.9743464890122402</v>
      </c>
      <c r="E48" s="3">
        <v>4.1645752660035997</v>
      </c>
      <c r="F48" s="3">
        <v>36.323703058004298</v>
      </c>
      <c r="G48" s="3">
        <v>35.2411048300266</v>
      </c>
    </row>
    <row r="49" spans="1:7" x14ac:dyDescent="0.2">
      <c r="B49" s="3">
        <v>24.690848652005101</v>
      </c>
      <c r="C49" s="3">
        <v>20.2531871230006</v>
      </c>
      <c r="D49" s="3">
        <v>4.7797383950352597</v>
      </c>
      <c r="E49" s="3">
        <v>4.1428454480171197</v>
      </c>
      <c r="F49" s="3">
        <v>35.670077897965903</v>
      </c>
      <c r="G49" s="3">
        <v>34.409836978018198</v>
      </c>
    </row>
    <row r="50" spans="1:7" x14ac:dyDescent="0.2">
      <c r="B50" s="3">
        <v>23.042748039007101</v>
      </c>
      <c r="C50" s="3">
        <v>19.6621541799902</v>
      </c>
      <c r="D50" s="3">
        <v>5.72921750998497</v>
      </c>
      <c r="E50" s="3">
        <v>4.6180986799597701</v>
      </c>
      <c r="F50" s="3">
        <v>35.422008503019804</v>
      </c>
      <c r="G50" s="3">
        <v>35.450863795041997</v>
      </c>
    </row>
    <row r="51" spans="1:7" x14ac:dyDescent="0.2">
      <c r="B51" s="3">
        <v>22.4202040230035</v>
      </c>
      <c r="C51" s="3">
        <v>18.644048816978898</v>
      </c>
      <c r="D51" s="3">
        <v>4.8353140910267802</v>
      </c>
      <c r="E51" s="3">
        <v>4.3480350649952797</v>
      </c>
      <c r="F51" s="3">
        <v>34.918100282967004</v>
      </c>
      <c r="G51" s="3">
        <v>36.9655317650437</v>
      </c>
    </row>
    <row r="52" spans="1:7" x14ac:dyDescent="0.2">
      <c r="B52" s="1" t="s">
        <v>10</v>
      </c>
      <c r="C52" s="1" t="s">
        <v>9</v>
      </c>
      <c r="D52" s="1" t="s">
        <v>12</v>
      </c>
      <c r="E52" s="1" t="s">
        <v>11</v>
      </c>
      <c r="F52" s="1" t="s">
        <v>14</v>
      </c>
      <c r="G52" s="1" t="s">
        <v>13</v>
      </c>
    </row>
    <row r="53" spans="1:7" x14ac:dyDescent="0.2">
      <c r="A53" s="2" t="s">
        <v>2</v>
      </c>
      <c r="B53" s="2">
        <f>SUM(B2:B51)/50</f>
        <v>22.945323579996771</v>
      </c>
      <c r="C53" s="2">
        <f t="shared" ref="C53:G53" si="0">SUM(C2:C51)/50</f>
        <v>19.463770912942834</v>
      </c>
      <c r="D53" s="2">
        <f t="shared" si="0"/>
        <v>4.9573829509007892</v>
      </c>
      <c r="E53" s="2">
        <f t="shared" si="0"/>
        <v>4.2741039562725973</v>
      </c>
      <c r="F53" s="2">
        <f t="shared" si="0"/>
        <v>35.484438521203948</v>
      </c>
      <c r="G53" s="2">
        <f t="shared" si="0"/>
        <v>34.963455292239153</v>
      </c>
    </row>
    <row r="54" spans="1:7" x14ac:dyDescent="0.2">
      <c r="A54" s="2" t="s">
        <v>3</v>
      </c>
      <c r="B54" s="2">
        <f>MAX(B2:B51)</f>
        <v>24.690848652005101</v>
      </c>
      <c r="C54" s="2">
        <f t="shared" ref="C54:G54" si="1">MAX(C2:C51)</f>
        <v>22.236677040994099</v>
      </c>
      <c r="D54" s="2">
        <f t="shared" si="1"/>
        <v>5.72921750998497</v>
      </c>
      <c r="E54" s="2">
        <f t="shared" si="1"/>
        <v>5.2862100179791396</v>
      </c>
      <c r="F54" s="2">
        <f t="shared" si="1"/>
        <v>38.000516795039097</v>
      </c>
      <c r="G54" s="2">
        <f t="shared" si="1"/>
        <v>38.295676530003497</v>
      </c>
    </row>
    <row r="55" spans="1:7" x14ac:dyDescent="0.2">
      <c r="A55" s="2" t="s">
        <v>4</v>
      </c>
      <c r="B55" s="2">
        <f>MIN(B2:B51)</f>
        <v>21.483941425025399</v>
      </c>
      <c r="C55" s="2">
        <f t="shared" ref="C55:G55" si="2">MIN(C2:C51)</f>
        <v>16.864026731014199</v>
      </c>
      <c r="D55" s="2">
        <f t="shared" si="2"/>
        <v>4.6529166409969296</v>
      </c>
      <c r="E55" s="2">
        <f t="shared" si="2"/>
        <v>3.9587154000401399</v>
      </c>
      <c r="F55" s="2">
        <f t="shared" si="2"/>
        <v>33.868742600023701</v>
      </c>
      <c r="G55" s="2">
        <f t="shared" si="2"/>
        <v>31.890218041956398</v>
      </c>
    </row>
    <row r="56" spans="1:7" x14ac:dyDescent="0.2">
      <c r="A56" s="1" t="s">
        <v>5</v>
      </c>
      <c r="B56" s="1">
        <f>STDEV(B2:B51)</f>
        <v>0.69450241876836039</v>
      </c>
      <c r="C56" s="1">
        <f t="shared" ref="C56:G56" si="3">STDEV(C2:C51)</f>
        <v>1.2218270655550043</v>
      </c>
      <c r="D56" s="1">
        <f t="shared" si="3"/>
        <v>0.24024949130938417</v>
      </c>
      <c r="E56" s="1">
        <f t="shared" si="3"/>
        <v>0.21626852223599335</v>
      </c>
      <c r="F56" s="1">
        <f t="shared" si="3"/>
        <v>1.0559227332961179</v>
      </c>
      <c r="G56" s="1">
        <f t="shared" si="3"/>
        <v>1.5977613821665895</v>
      </c>
    </row>
    <row r="57" spans="1:7" x14ac:dyDescent="0.2">
      <c r="A57" s="1" t="s">
        <v>6</v>
      </c>
      <c r="B57" s="1">
        <f>_xlfn.CONFIDENCE.NORM(0.05, B56, 1000)</f>
        <v>4.3044914907613196E-2</v>
      </c>
      <c r="C57" s="1">
        <f t="shared" ref="C57:G57" si="4">_xlfn.CONFIDENCE.NORM(0.05, C56, 1000)</f>
        <v>7.572823455662514E-2</v>
      </c>
      <c r="D57" s="1">
        <f t="shared" si="4"/>
        <v>1.4890544122725422E-2</v>
      </c>
      <c r="E57" s="1">
        <f t="shared" si="4"/>
        <v>1.3404215572571727E-2</v>
      </c>
      <c r="F57" s="1">
        <f t="shared" si="4"/>
        <v>6.5445566459438817E-2</v>
      </c>
      <c r="G57" s="1">
        <f t="shared" si="4"/>
        <v>9.9028456747492208E-2</v>
      </c>
    </row>
    <row r="58" spans="1:7" x14ac:dyDescent="0.2">
      <c r="A58" s="1" t="s">
        <v>7</v>
      </c>
      <c r="B58" s="1">
        <f>B53-B57</f>
        <v>22.902278665089156</v>
      </c>
      <c r="C58" s="1">
        <f t="shared" ref="C58:G58" si="5">C53-C57</f>
        <v>19.38804267838621</v>
      </c>
      <c r="D58" s="1">
        <f t="shared" si="5"/>
        <v>4.9424924067780633</v>
      </c>
      <c r="E58" s="1">
        <f t="shared" si="5"/>
        <v>4.2606997407000256</v>
      </c>
      <c r="F58" s="1">
        <f t="shared" si="5"/>
        <v>35.41899295474451</v>
      </c>
      <c r="G58" s="1">
        <f t="shared" si="5"/>
        <v>34.864426835491663</v>
      </c>
    </row>
    <row r="59" spans="1:7" x14ac:dyDescent="0.2">
      <c r="A59" s="1" t="s">
        <v>8</v>
      </c>
      <c r="B59" s="1">
        <f>B53+B57</f>
        <v>22.988368494904385</v>
      </c>
      <c r="C59" s="1">
        <f t="shared" ref="C59:G59" si="6">C53+C57</f>
        <v>19.539499147499459</v>
      </c>
      <c r="D59" s="1">
        <f t="shared" si="6"/>
        <v>4.972273495023515</v>
      </c>
      <c r="E59" s="1">
        <f t="shared" si="6"/>
        <v>4.2875081718451691</v>
      </c>
      <c r="F59" s="1">
        <f t="shared" si="6"/>
        <v>35.549884087663386</v>
      </c>
      <c r="G59" s="1">
        <f t="shared" si="6"/>
        <v>35.062483748986644</v>
      </c>
    </row>
    <row r="60" spans="1:7" x14ac:dyDescent="0.2">
      <c r="C60" s="2"/>
    </row>
    <row r="61" spans="1:7" x14ac:dyDescent="0.2">
      <c r="C61" s="2"/>
    </row>
    <row r="62" spans="1:7" x14ac:dyDescent="0.2">
      <c r="C62" s="2"/>
    </row>
    <row r="63" spans="1:7" x14ac:dyDescent="0.2">
      <c r="C63" s="2"/>
    </row>
    <row r="64" spans="1:7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4" x14ac:dyDescent="0.2">
      <c r="C97" s="2"/>
    </row>
    <row r="98" spans="3:4" x14ac:dyDescent="0.2">
      <c r="C98" s="2"/>
    </row>
    <row r="99" spans="3:4" x14ac:dyDescent="0.2">
      <c r="C99" s="2"/>
    </row>
    <row r="100" spans="3:4" x14ac:dyDescent="0.2">
      <c r="C100" s="2"/>
    </row>
    <row r="101" spans="3:4" x14ac:dyDescent="0.2">
      <c r="C101" s="2"/>
    </row>
    <row r="102" spans="3:4" x14ac:dyDescent="0.2">
      <c r="D102" s="2"/>
    </row>
    <row r="103" spans="3:4" x14ac:dyDescent="0.2">
      <c r="D103" s="2"/>
    </row>
    <row r="104" spans="3:4" x14ac:dyDescent="0.2">
      <c r="D104" s="2"/>
    </row>
    <row r="105" spans="3:4" x14ac:dyDescent="0.2">
      <c r="D105" s="2"/>
    </row>
    <row r="1002" spans="6:9" x14ac:dyDescent="0.2">
      <c r="F1002" s="2"/>
    </row>
    <row r="1003" spans="6:9" x14ac:dyDescent="0.2">
      <c r="F1003" s="2"/>
    </row>
    <row r="1004" spans="6:9" x14ac:dyDescent="0.2">
      <c r="F1004" s="2"/>
    </row>
    <row r="1005" spans="6:9" x14ac:dyDescent="0.2">
      <c r="F1005" s="2"/>
    </row>
    <row r="1008" spans="6:9" x14ac:dyDescent="0.2">
      <c r="I1008" s="2"/>
    </row>
    <row r="1009" spans="6:9" x14ac:dyDescent="0.2">
      <c r="I1009" s="2"/>
    </row>
    <row r="1010" spans="6:9" x14ac:dyDescent="0.2">
      <c r="F1010" s="2"/>
      <c r="I1010" s="2"/>
    </row>
    <row r="1043" spans="1:3" x14ac:dyDescent="0.2">
      <c r="B1043" s="2" t="s">
        <v>1</v>
      </c>
      <c r="C1043" s="2" t="s">
        <v>0</v>
      </c>
    </row>
    <row r="1044" spans="1:3" x14ac:dyDescent="0.2">
      <c r="A1044" s="1" t="s">
        <v>8</v>
      </c>
      <c r="B1044" s="1">
        <v>5.8381329999999997E-3</v>
      </c>
      <c r="C1044" s="1">
        <v>5.1865282999999998E-2</v>
      </c>
    </row>
    <row r="1045" spans="1:3" x14ac:dyDescent="0.2">
      <c r="A1045" s="1" t="s">
        <v>7</v>
      </c>
      <c r="B1045" s="1">
        <v>5.8222489999999998E-3</v>
      </c>
      <c r="C1045" s="1">
        <v>5.0490516999999999E-2</v>
      </c>
    </row>
    <row r="1046" spans="1:3" x14ac:dyDescent="0.2">
      <c r="A1046" s="2" t="s">
        <v>2</v>
      </c>
      <c r="B1046" s="2">
        <v>5.8301910000000002E-3</v>
      </c>
      <c r="C1046" s="2">
        <v>5.1177899999999998E-2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Kehan</dc:creator>
  <cp:lastModifiedBy>Zhang, Kehan</cp:lastModifiedBy>
  <dcterms:created xsi:type="dcterms:W3CDTF">2022-10-17T04:31:09Z</dcterms:created>
  <dcterms:modified xsi:type="dcterms:W3CDTF">2022-11-23T04:06:16Z</dcterms:modified>
</cp:coreProperties>
</file>