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ufunke\OneDrive\Desktop\PISTACIO CAPITAL LTD\"/>
    </mc:Choice>
  </mc:AlternateContent>
  <bookViews>
    <workbookView xWindow="0" yWindow="0" windowWidth="23040" windowHeight="9072" activeTab="3"/>
  </bookViews>
  <sheets>
    <sheet name="CUSTOMER MASTER LIST" sheetId="2" r:id="rId1"/>
    <sheet name="Sheet1" sheetId="3" r:id="rId2"/>
    <sheet name="LIST OF ALL CLIENTS @ SEPT 30TH" sheetId="4" r:id="rId3"/>
    <sheet name="CURRENT INVESTMENT @ 5TH OC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D46" i="4" l="1"/>
  <c r="D36" i="4"/>
  <c r="D41" i="4"/>
  <c r="D42" i="4"/>
  <c r="D40" i="4" l="1"/>
  <c r="E40" i="4" s="1"/>
  <c r="D112" i="3" l="1"/>
  <c r="D106" i="2" l="1"/>
  <c r="D28" i="2"/>
</calcChain>
</file>

<file path=xl/sharedStrings.xml><?xml version="1.0" encoding="utf-8"?>
<sst xmlns="http://schemas.openxmlformats.org/spreadsheetml/2006/main" count="455" uniqueCount="105">
  <si>
    <t>TOTAL</t>
  </si>
  <si>
    <t>S/N</t>
  </si>
  <si>
    <t>DATE</t>
  </si>
  <si>
    <t>AMOUNT</t>
  </si>
  <si>
    <t>ACCT. NO</t>
  </si>
  <si>
    <t xml:space="preserve">NAME </t>
  </si>
  <si>
    <t>EUNICE OLUWATOBILOBA AWOTUNDE</t>
  </si>
  <si>
    <t>ADEMOSU FATAI TEMITOPE</t>
  </si>
  <si>
    <t>0024937604</t>
  </si>
  <si>
    <t>0024938429</t>
  </si>
  <si>
    <t>15/07/2022</t>
  </si>
  <si>
    <t>0024944727</t>
  </si>
  <si>
    <t>0024944741</t>
  </si>
  <si>
    <t>SIJIADE ADIJAT SHOLA</t>
  </si>
  <si>
    <t>IZUNDU KINGSLEY ONONAKU</t>
  </si>
  <si>
    <t>19/07/2022</t>
  </si>
  <si>
    <t>POPOOLA SAHEED OLADAYO</t>
  </si>
  <si>
    <t>OWOWOLE IDRIS AKANNI</t>
  </si>
  <si>
    <t>0024949461</t>
  </si>
  <si>
    <t>0024949478</t>
  </si>
  <si>
    <t>18/07/2022</t>
  </si>
  <si>
    <t>0024950434</t>
  </si>
  <si>
    <t>20/07/2022</t>
  </si>
  <si>
    <t>ADUKU VICTOR PAUL</t>
  </si>
  <si>
    <t>0024951950</t>
  </si>
  <si>
    <t>0024951345</t>
  </si>
  <si>
    <t>FOLARANMI KEHINDE AJIBOLA</t>
  </si>
  <si>
    <t>21/08/2022</t>
  </si>
  <si>
    <t>ELEDUMA ODUNAYO VICTORIA</t>
  </si>
  <si>
    <t>0024953325</t>
  </si>
  <si>
    <t>25/07/2022</t>
  </si>
  <si>
    <t>HAMMED OLOLADE RAHMAH</t>
  </si>
  <si>
    <t>BALOGUN FOLAHAN IDRIS</t>
  </si>
  <si>
    <t>ADEDEJI PEACE ADEOLU</t>
  </si>
  <si>
    <t>OGUNTIMEHIN OLAYINKA SONIA</t>
  </si>
  <si>
    <t>OYEBANJI KEHINDE ELIZABETH</t>
  </si>
  <si>
    <t>0024960314</t>
  </si>
  <si>
    <t>0024960307</t>
  </si>
  <si>
    <t>0024959152</t>
  </si>
  <si>
    <t>0024959145</t>
  </si>
  <si>
    <t>ADEYEMI ISAAC OLUSEGUN</t>
  </si>
  <si>
    <t>0024960091</t>
  </si>
  <si>
    <t>0024961407</t>
  </si>
  <si>
    <t>OYELEKE OLUSOLA ADESOJI</t>
  </si>
  <si>
    <t>AKINTAYO FOLAKE ROSELINE</t>
  </si>
  <si>
    <t>IDOWU ROFIAT OMOLARA</t>
  </si>
  <si>
    <t>AKINSOLA KAYODE SAMUEL</t>
  </si>
  <si>
    <t>0024963494</t>
  </si>
  <si>
    <t>0024963016</t>
  </si>
  <si>
    <t>0024962844</t>
  </si>
  <si>
    <t>0024962813</t>
  </si>
  <si>
    <t>EGWUNYE ADEOLA OLUFUNKE</t>
  </si>
  <si>
    <t>0024901058</t>
  </si>
  <si>
    <t>27/07/2022</t>
  </si>
  <si>
    <t>26/07/2022</t>
  </si>
  <si>
    <t>EGEDI KENNETH CHUKWUDI</t>
  </si>
  <si>
    <t>0024963872</t>
  </si>
  <si>
    <t>ESHO ABIOLA OYINDAMOLA</t>
  </si>
  <si>
    <t>29/07/2022</t>
  </si>
  <si>
    <t>0024967337</t>
  </si>
  <si>
    <t>EHIOGIE VICTOR</t>
  </si>
  <si>
    <t>0024978180</t>
  </si>
  <si>
    <t>16/09/2022</t>
  </si>
  <si>
    <t>ORIYOMI OLUWATOMISIN IBIDUNI</t>
  </si>
  <si>
    <t>CHIMZIM ANYAWATA</t>
  </si>
  <si>
    <t>0024924417</t>
  </si>
  <si>
    <t>17/08/2022</t>
  </si>
  <si>
    <t>24/08/2022</t>
  </si>
  <si>
    <t>23/08/2022</t>
  </si>
  <si>
    <t>25/08/2022</t>
  </si>
  <si>
    <t>26/08/2022</t>
  </si>
  <si>
    <t>OYAGBEBI OLAOLU FESTUS</t>
  </si>
  <si>
    <t>'0024965694</t>
  </si>
  <si>
    <t>27/08/2022</t>
  </si>
  <si>
    <t xml:space="preserve">AUGUST </t>
  </si>
  <si>
    <t>OKE OLUWADAMILOLA ELIZABETH</t>
  </si>
  <si>
    <t>0024969867</t>
  </si>
  <si>
    <t>DADA ELIJAH OLAJIDE</t>
  </si>
  <si>
    <t>0024969874</t>
  </si>
  <si>
    <t>IBRAHIM FAWAZ DAMILOLA</t>
  </si>
  <si>
    <t>0024979479</t>
  </si>
  <si>
    <t>14/08/2022</t>
  </si>
  <si>
    <t>18/08/2022</t>
  </si>
  <si>
    <t>OLUBUSI MICHEAL TEMITOPE</t>
  </si>
  <si>
    <t>0024993550</t>
  </si>
  <si>
    <t>22/09/2022</t>
  </si>
  <si>
    <t>28/08/2022</t>
  </si>
  <si>
    <t>SEPTEMBER</t>
  </si>
  <si>
    <t>21/9/2022</t>
  </si>
  <si>
    <t>AFOLABI TAIWO AKINKUNMI</t>
  </si>
  <si>
    <t>0025003461</t>
  </si>
  <si>
    <t>21/09/2022</t>
  </si>
  <si>
    <t>ABUL ADESINA ADEWALE</t>
  </si>
  <si>
    <t>0025016397</t>
  </si>
  <si>
    <t>27/09/2022</t>
  </si>
  <si>
    <t>SIJIADE WAREEZ ABIMBOLA</t>
  </si>
  <si>
    <t>0024019910</t>
  </si>
  <si>
    <t>29/09/2022</t>
  </si>
  <si>
    <t>OKEKE HELEN PAT UCHECHUKWU</t>
  </si>
  <si>
    <t>0024967344</t>
  </si>
  <si>
    <t>TOTAL LOAN</t>
  </si>
  <si>
    <t>CURRENT RUNNING LOANS</t>
  </si>
  <si>
    <t>MATURED LOANS</t>
  </si>
  <si>
    <t>BANK BALANCE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</si>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</sst>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43" fontId="0" fillId="0" borderId="0" xfId="1" applyFon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43" fontId="2" fillId="0" borderId="3" xfId="1" applyFont="1" applyBorder="1"/>
    <xf numFmtId="43" fontId="0" fillId="0" borderId="1" xfId="1" applyFont="1" applyBorder="1"/>
    <xf numFmtId="43" fontId="0" fillId="0" borderId="5" xfId="1" applyFont="1" applyBorder="1"/>
    <xf numFmtId="0" fontId="0" fillId="0" borderId="1" xfId="0" quotePrefix="1" applyBorder="1"/>
    <xf numFmtId="14" fontId="0" fillId="0" borderId="1" xfId="0" applyNumberFormat="1" applyBorder="1"/>
    <xf numFmtId="0" fontId="2" fillId="0" borderId="1" xfId="0" applyFont="1" applyBorder="1"/>
    <xf numFmtId="43" fontId="3" fillId="0" borderId="1" xfId="1" applyFont="1" applyBorder="1"/>
    <xf numFmtId="43" fontId="4" fillId="0" borderId="1" xfId="1" applyFont="1" applyBorder="1"/>
    <xf numFmtId="43" fontId="4" fillId="2" borderId="1" xfId="1" applyFont="1" applyFill="1" applyBorder="1"/>
    <xf numFmtId="0" fontId="5" fillId="0" borderId="4" xfId="0" applyFont="1" applyBorder="1"/>
    <xf numFmtId="0" fontId="5" fillId="0" borderId="1" xfId="0" applyFont="1" applyBorder="1"/>
    <xf numFmtId="43" fontId="6" fillId="0" borderId="1" xfId="1" applyFont="1" applyBorder="1"/>
    <xf numFmtId="0" fontId="5" fillId="0" borderId="1" xfId="0" quotePrefix="1" applyFont="1" applyBorder="1"/>
    <xf numFmtId="0" fontId="5" fillId="0" borderId="0" xfId="0" applyFont="1"/>
    <xf numFmtId="0" fontId="3" fillId="0" borderId="4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quotePrefix="1" applyFont="1" applyBorder="1"/>
    <xf numFmtId="0" fontId="3" fillId="0" borderId="0" xfId="0" applyFont="1"/>
    <xf numFmtId="0" fontId="4" fillId="0" borderId="1" xfId="0" applyFont="1" applyFill="1" applyBorder="1"/>
    <xf numFmtId="0" fontId="4" fillId="0" borderId="0" xfId="0" applyFont="1"/>
    <xf numFmtId="0" fontId="0" fillId="0" borderId="1" xfId="0" applyFill="1" applyBorder="1"/>
    <xf numFmtId="43" fontId="4" fillId="0" borderId="1" xfId="1" applyFont="1" applyFill="1" applyBorder="1"/>
    <xf numFmtId="0" fontId="0" fillId="0" borderId="1" xfId="0" quotePrefix="1" applyFill="1" applyBorder="1"/>
    <xf numFmtId="0" fontId="0" fillId="0" borderId="0" xfId="0" applyFill="1"/>
    <xf numFmtId="0" fontId="4" fillId="0" borderId="1" xfId="0" quotePrefix="1" applyFont="1" applyFill="1" applyBorder="1"/>
    <xf numFmtId="14" fontId="4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4" xfId="0" applyFont="1" applyFill="1" applyBorder="1"/>
    <xf numFmtId="14" fontId="4" fillId="0" borderId="1" xfId="0" applyNumberFormat="1" applyFont="1" applyFill="1" applyBorder="1"/>
    <xf numFmtId="0" fontId="4" fillId="0" borderId="0" xfId="0" applyFont="1" applyFill="1"/>
    <xf numFmtId="0" fontId="4" fillId="0" borderId="1" xfId="0" quotePrefix="1" applyFont="1" applyBorder="1"/>
    <xf numFmtId="43" fontId="4" fillId="0" borderId="1" xfId="0" quotePrefix="1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43" fontId="2" fillId="0" borderId="3" xfId="1" applyFont="1" applyFill="1" applyBorder="1"/>
    <xf numFmtId="0" fontId="2" fillId="0" borderId="1" xfId="0" applyFont="1" applyFill="1" applyBorder="1"/>
    <xf numFmtId="0" fontId="0" fillId="0" borderId="4" xfId="0" applyFill="1" applyBorder="1"/>
    <xf numFmtId="14" fontId="0" fillId="0" borderId="1" xfId="0" applyNumberFormat="1" applyFill="1" applyBorder="1"/>
    <xf numFmtId="0" fontId="7" fillId="0" borderId="1" xfId="0" applyFont="1" applyFill="1" applyBorder="1"/>
    <xf numFmtId="43" fontId="0" fillId="0" borderId="1" xfId="0" applyNumberFormat="1" applyFill="1" applyBorder="1"/>
    <xf numFmtId="0" fontId="3" fillId="0" borderId="4" xfId="0" applyFont="1" applyFill="1" applyBorder="1"/>
    <xf numFmtId="14" fontId="3" fillId="0" borderId="1" xfId="0" applyNumberFormat="1" applyFont="1" applyFill="1" applyBorder="1"/>
    <xf numFmtId="0" fontId="3" fillId="0" borderId="1" xfId="0" applyFont="1" applyFill="1" applyBorder="1"/>
    <xf numFmtId="43" fontId="3" fillId="0" borderId="1" xfId="1" applyFont="1" applyFill="1" applyBorder="1"/>
    <xf numFmtId="0" fontId="3" fillId="0" borderId="1" xfId="0" quotePrefix="1" applyFont="1" applyFill="1" applyBorder="1"/>
    <xf numFmtId="0" fontId="3" fillId="0" borderId="0" xfId="0" applyFont="1" applyFill="1"/>
    <xf numFmtId="0" fontId="5" fillId="0" borderId="4" xfId="0" applyFont="1" applyFill="1" applyBorder="1"/>
    <xf numFmtId="0" fontId="5" fillId="0" borderId="1" xfId="0" applyFont="1" applyFill="1" applyBorder="1"/>
    <xf numFmtId="43" fontId="6" fillId="0" borderId="1" xfId="1" applyFont="1" applyFill="1" applyBorder="1"/>
    <xf numFmtId="0" fontId="5" fillId="0" borderId="1" xfId="0" quotePrefix="1" applyFont="1" applyFill="1" applyBorder="1"/>
    <xf numFmtId="0" fontId="5" fillId="0" borderId="0" xfId="0" applyFont="1" applyFill="1"/>
    <xf numFmtId="43" fontId="0" fillId="0" borderId="1" xfId="1" applyFont="1" applyFill="1" applyBorder="1"/>
    <xf numFmtId="14" fontId="3" fillId="0" borderId="1" xfId="0" applyNumberFormat="1" applyFon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5" xfId="0" applyFill="1" applyBorder="1"/>
    <xf numFmtId="43" fontId="0" fillId="0" borderId="5" xfId="1" applyFont="1" applyFill="1" applyBorder="1"/>
    <xf numFmtId="43" fontId="0" fillId="0" borderId="0" xfId="1" applyFont="1" applyFill="1"/>
    <xf numFmtId="43" fontId="4" fillId="0" borderId="0" xfId="1" applyFont="1" applyFill="1"/>
    <xf numFmtId="0" fontId="0" fillId="0" borderId="0" xfId="0" applyFont="1" applyFill="1"/>
    <xf numFmtId="4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zoomScale="106" workbookViewId="0">
      <selection activeCell="A23" sqref="A23:XFD23"/>
    </sheetView>
  </sheetViews>
  <sheetFormatPr defaultRowHeight="14.4" x14ac:dyDescent="0.3"/>
  <cols>
    <col min="2" max="2" width="10.5546875" bestFit="1" customWidth="1"/>
    <col min="3" max="3" width="33.88671875" bestFit="1" customWidth="1"/>
    <col min="4" max="4" width="15.109375" style="1" customWidth="1"/>
    <col min="5" max="5" width="15.88671875" customWidth="1"/>
  </cols>
  <sheetData>
    <row r="1" spans="1:5" ht="18" x14ac:dyDescent="0.35">
      <c r="A1" s="3" t="s">
        <v>1</v>
      </c>
      <c r="B1" s="4" t="s">
        <v>2</v>
      </c>
      <c r="C1" s="4" t="s">
        <v>5</v>
      </c>
      <c r="D1" s="7" t="s">
        <v>3</v>
      </c>
      <c r="E1" s="4" t="s">
        <v>4</v>
      </c>
    </row>
    <row r="2" spans="1:5" s="37" customFormat="1" x14ac:dyDescent="0.3">
      <c r="A2" s="35">
        <v>1</v>
      </c>
      <c r="B2" s="36">
        <v>44780</v>
      </c>
      <c r="C2" s="26" t="s">
        <v>6</v>
      </c>
      <c r="D2" s="29">
        <v>9000000</v>
      </c>
      <c r="E2" s="32" t="s">
        <v>8</v>
      </c>
    </row>
    <row r="3" spans="1:5" s="37" customFormat="1" x14ac:dyDescent="0.3">
      <c r="A3" s="35">
        <v>2</v>
      </c>
      <c r="B3" s="36">
        <v>44780</v>
      </c>
      <c r="C3" s="26" t="s">
        <v>7</v>
      </c>
      <c r="D3" s="29">
        <v>10000000</v>
      </c>
      <c r="E3" s="32" t="s">
        <v>9</v>
      </c>
    </row>
    <row r="4" spans="1:5" s="37" customFormat="1" x14ac:dyDescent="0.3">
      <c r="A4" s="35">
        <v>3</v>
      </c>
      <c r="B4" s="26" t="s">
        <v>10</v>
      </c>
      <c r="C4" s="26" t="s">
        <v>13</v>
      </c>
      <c r="D4" s="29">
        <v>18000000</v>
      </c>
      <c r="E4" s="32" t="s">
        <v>11</v>
      </c>
    </row>
    <row r="5" spans="1:5" s="37" customFormat="1" x14ac:dyDescent="0.3">
      <c r="A5" s="35">
        <v>4</v>
      </c>
      <c r="B5" s="26" t="s">
        <v>10</v>
      </c>
      <c r="C5" s="26" t="s">
        <v>14</v>
      </c>
      <c r="D5" s="29">
        <v>11000000</v>
      </c>
      <c r="E5" s="32" t="s">
        <v>12</v>
      </c>
    </row>
    <row r="6" spans="1:5" s="37" customFormat="1" x14ac:dyDescent="0.3">
      <c r="A6" s="35">
        <v>5</v>
      </c>
      <c r="B6" s="26" t="s">
        <v>20</v>
      </c>
      <c r="C6" s="26" t="s">
        <v>63</v>
      </c>
      <c r="D6" s="29">
        <v>14996000</v>
      </c>
      <c r="E6" s="32" t="s">
        <v>18</v>
      </c>
    </row>
    <row r="7" spans="1:5" s="37" customFormat="1" x14ac:dyDescent="0.3">
      <c r="A7" s="35">
        <v>6</v>
      </c>
      <c r="B7" s="26" t="s">
        <v>20</v>
      </c>
      <c r="C7" s="26" t="s">
        <v>16</v>
      </c>
      <c r="D7" s="29">
        <v>12000000</v>
      </c>
      <c r="E7" s="32" t="s">
        <v>19</v>
      </c>
    </row>
    <row r="8" spans="1:5" s="37" customFormat="1" x14ac:dyDescent="0.3">
      <c r="A8" s="35">
        <v>7</v>
      </c>
      <c r="B8" s="26" t="s">
        <v>15</v>
      </c>
      <c r="C8" s="26" t="s">
        <v>17</v>
      </c>
      <c r="D8" s="29">
        <v>11500000</v>
      </c>
      <c r="E8" s="32" t="s">
        <v>21</v>
      </c>
    </row>
    <row r="9" spans="1:5" s="37" customFormat="1" x14ac:dyDescent="0.3">
      <c r="A9" s="35">
        <v>8</v>
      </c>
      <c r="B9" s="26" t="s">
        <v>22</v>
      </c>
      <c r="C9" s="26" t="s">
        <v>23</v>
      </c>
      <c r="D9" s="29">
        <v>12000000</v>
      </c>
      <c r="E9" s="32" t="s">
        <v>24</v>
      </c>
    </row>
    <row r="10" spans="1:5" s="37" customFormat="1" x14ac:dyDescent="0.3">
      <c r="A10" s="35">
        <v>9</v>
      </c>
      <c r="B10" s="26" t="s">
        <v>22</v>
      </c>
      <c r="C10" s="26" t="s">
        <v>26</v>
      </c>
      <c r="D10" s="29">
        <v>16000000</v>
      </c>
      <c r="E10" s="32" t="s">
        <v>25</v>
      </c>
    </row>
    <row r="11" spans="1:5" s="37" customFormat="1" x14ac:dyDescent="0.3">
      <c r="A11" s="35">
        <v>10</v>
      </c>
      <c r="B11" s="26" t="s">
        <v>27</v>
      </c>
      <c r="C11" s="26" t="s">
        <v>28</v>
      </c>
      <c r="D11" s="29">
        <v>20000000</v>
      </c>
      <c r="E11" s="32" t="s">
        <v>29</v>
      </c>
    </row>
    <row r="12" spans="1:5" s="37" customFormat="1" x14ac:dyDescent="0.3">
      <c r="A12" s="35">
        <v>11</v>
      </c>
      <c r="B12" s="26" t="s">
        <v>30</v>
      </c>
      <c r="C12" s="26" t="s">
        <v>31</v>
      </c>
      <c r="D12" s="29">
        <v>21000000</v>
      </c>
      <c r="E12" s="32" t="s">
        <v>39</v>
      </c>
    </row>
    <row r="13" spans="1:5" s="37" customFormat="1" x14ac:dyDescent="0.3">
      <c r="A13" s="35">
        <v>12</v>
      </c>
      <c r="B13" s="26" t="s">
        <v>30</v>
      </c>
      <c r="C13" s="26" t="s">
        <v>32</v>
      </c>
      <c r="D13" s="29">
        <v>16000000</v>
      </c>
      <c r="E13" s="32" t="s">
        <v>38</v>
      </c>
    </row>
    <row r="14" spans="1:5" s="37" customFormat="1" x14ac:dyDescent="0.3">
      <c r="A14" s="35">
        <v>13</v>
      </c>
      <c r="B14" s="26" t="s">
        <v>30</v>
      </c>
      <c r="C14" s="26" t="s">
        <v>33</v>
      </c>
      <c r="D14" s="29">
        <v>12000000</v>
      </c>
      <c r="E14" s="32" t="s">
        <v>36</v>
      </c>
    </row>
    <row r="15" spans="1:5" s="37" customFormat="1" x14ac:dyDescent="0.3">
      <c r="A15" s="35">
        <v>14</v>
      </c>
      <c r="B15" s="26" t="s">
        <v>30</v>
      </c>
      <c r="C15" s="26" t="s">
        <v>34</v>
      </c>
      <c r="D15" s="29">
        <v>12000000</v>
      </c>
      <c r="E15" s="32" t="s">
        <v>37</v>
      </c>
    </row>
    <row r="16" spans="1:5" s="37" customFormat="1" x14ac:dyDescent="0.3">
      <c r="A16" s="35">
        <v>15</v>
      </c>
      <c r="B16" s="26" t="s">
        <v>30</v>
      </c>
      <c r="C16" s="26" t="s">
        <v>35</v>
      </c>
      <c r="D16" s="29">
        <v>12000000</v>
      </c>
      <c r="E16" s="32" t="s">
        <v>42</v>
      </c>
    </row>
    <row r="17" spans="1:5" s="37" customFormat="1" x14ac:dyDescent="0.3">
      <c r="A17" s="35">
        <v>16</v>
      </c>
      <c r="B17" s="26" t="s">
        <v>30</v>
      </c>
      <c r="C17" s="26" t="s">
        <v>40</v>
      </c>
      <c r="D17" s="29">
        <v>12000000</v>
      </c>
      <c r="E17" s="32" t="s">
        <v>41</v>
      </c>
    </row>
    <row r="18" spans="1:5" s="37" customFormat="1" x14ac:dyDescent="0.3">
      <c r="A18" s="35">
        <v>17</v>
      </c>
      <c r="B18" s="26" t="s">
        <v>54</v>
      </c>
      <c r="C18" s="26" t="s">
        <v>43</v>
      </c>
      <c r="D18" s="29">
        <v>12000000</v>
      </c>
      <c r="E18" s="32" t="s">
        <v>48</v>
      </c>
    </row>
    <row r="19" spans="1:5" s="37" customFormat="1" x14ac:dyDescent="0.3">
      <c r="A19" s="35">
        <v>18</v>
      </c>
      <c r="B19" s="26" t="s">
        <v>54</v>
      </c>
      <c r="C19" s="26" t="s">
        <v>44</v>
      </c>
      <c r="D19" s="29">
        <v>9000000</v>
      </c>
      <c r="E19" s="32" t="s">
        <v>49</v>
      </c>
    </row>
    <row r="20" spans="1:5" s="37" customFormat="1" x14ac:dyDescent="0.3">
      <c r="A20" s="35">
        <v>19</v>
      </c>
      <c r="B20" s="26" t="s">
        <v>54</v>
      </c>
      <c r="C20" s="26" t="s">
        <v>45</v>
      </c>
      <c r="D20" s="29">
        <v>12000000</v>
      </c>
      <c r="E20" s="32" t="s">
        <v>50</v>
      </c>
    </row>
    <row r="21" spans="1:5" s="37" customFormat="1" x14ac:dyDescent="0.3">
      <c r="A21" s="35">
        <v>20</v>
      </c>
      <c r="B21" s="26" t="s">
        <v>53</v>
      </c>
      <c r="C21" s="26" t="s">
        <v>46</v>
      </c>
      <c r="D21" s="29">
        <v>16000000</v>
      </c>
      <c r="E21" s="32" t="s">
        <v>47</v>
      </c>
    </row>
    <row r="22" spans="1:5" s="37" customFormat="1" x14ac:dyDescent="0.3">
      <c r="A22" s="35">
        <v>21</v>
      </c>
      <c r="B22" s="26" t="s">
        <v>53</v>
      </c>
      <c r="C22" s="26" t="s">
        <v>51</v>
      </c>
      <c r="D22" s="29">
        <v>25000000</v>
      </c>
      <c r="E22" s="32" t="s">
        <v>52</v>
      </c>
    </row>
    <row r="23" spans="1:5" s="27" customFormat="1" x14ac:dyDescent="0.3">
      <c r="A23" s="35">
        <v>22</v>
      </c>
      <c r="B23" s="34" t="s">
        <v>53</v>
      </c>
      <c r="C23" s="34" t="s">
        <v>55</v>
      </c>
      <c r="D23" s="14">
        <v>30000000</v>
      </c>
      <c r="E23" s="38" t="s">
        <v>56</v>
      </c>
    </row>
    <row r="24" spans="1:5" s="37" customFormat="1" x14ac:dyDescent="0.3">
      <c r="A24" s="35">
        <v>23</v>
      </c>
      <c r="B24" s="36" t="s">
        <v>62</v>
      </c>
      <c r="C24" s="26" t="s">
        <v>64</v>
      </c>
      <c r="D24" s="29">
        <v>8000000</v>
      </c>
      <c r="E24" s="39" t="s">
        <v>65</v>
      </c>
    </row>
    <row r="25" spans="1:5" s="37" customFormat="1" x14ac:dyDescent="0.3">
      <c r="A25" s="35">
        <v>24</v>
      </c>
      <c r="B25" s="26" t="s">
        <v>58</v>
      </c>
      <c r="C25" s="26" t="s">
        <v>57</v>
      </c>
      <c r="D25" s="29">
        <v>12000000</v>
      </c>
      <c r="E25" s="32" t="s">
        <v>59</v>
      </c>
    </row>
    <row r="26" spans="1:5" s="37" customFormat="1" x14ac:dyDescent="0.3">
      <c r="A26" s="35">
        <v>25</v>
      </c>
      <c r="B26" s="33">
        <v>44812</v>
      </c>
      <c r="C26" s="26" t="s">
        <v>60</v>
      </c>
      <c r="D26" s="29">
        <v>12000000</v>
      </c>
      <c r="E26" s="39" t="s">
        <v>61</v>
      </c>
    </row>
    <row r="27" spans="1:5" s="37" customFormat="1" x14ac:dyDescent="0.3">
      <c r="A27" s="35">
        <v>26</v>
      </c>
      <c r="B27" s="26"/>
      <c r="C27" s="26"/>
      <c r="D27" s="29"/>
      <c r="E27" s="32"/>
    </row>
    <row r="28" spans="1:5" s="20" customFormat="1" x14ac:dyDescent="0.3">
      <c r="A28" s="16"/>
      <c r="B28" s="17"/>
      <c r="C28" s="17" t="s">
        <v>0</v>
      </c>
      <c r="D28" s="18">
        <f>SUM(D2:D27)</f>
        <v>355496000</v>
      </c>
      <c r="E28" s="19"/>
    </row>
    <row r="29" spans="1:5" x14ac:dyDescent="0.3">
      <c r="A29" s="5"/>
      <c r="B29" s="2"/>
      <c r="C29" s="2"/>
      <c r="D29" s="14"/>
      <c r="E29" s="10"/>
    </row>
    <row r="30" spans="1:5" ht="18.600000000000001" thickBot="1" x14ac:dyDescent="0.4">
      <c r="A30" s="5"/>
      <c r="B30" s="2"/>
      <c r="C30" s="12"/>
      <c r="D30" s="14"/>
      <c r="E30" s="10"/>
    </row>
    <row r="31" spans="1:5" ht="18" x14ac:dyDescent="0.35">
      <c r="A31" s="3"/>
      <c r="B31" s="4"/>
      <c r="C31" s="4"/>
      <c r="D31" s="7"/>
      <c r="E31" s="4"/>
    </row>
    <row r="32" spans="1:5" x14ac:dyDescent="0.3">
      <c r="A32" s="5"/>
      <c r="B32" s="2"/>
      <c r="C32" s="2"/>
      <c r="D32" s="14"/>
      <c r="E32" s="10"/>
    </row>
    <row r="33" spans="1:5" s="25" customFormat="1" x14ac:dyDescent="0.3">
      <c r="A33" s="21"/>
      <c r="B33" s="22"/>
      <c r="C33" s="23"/>
      <c r="D33" s="13"/>
      <c r="E33" s="24"/>
    </row>
    <row r="34" spans="1:5" s="25" customFormat="1" x14ac:dyDescent="0.3">
      <c r="A34" s="21"/>
      <c r="B34" s="22"/>
      <c r="C34" s="23"/>
      <c r="D34" s="13"/>
      <c r="E34" s="24"/>
    </row>
    <row r="35" spans="1:5" s="25" customFormat="1" x14ac:dyDescent="0.3">
      <c r="A35" s="21"/>
      <c r="B35" s="23"/>
      <c r="C35" s="23"/>
      <c r="D35" s="13"/>
      <c r="E35" s="24"/>
    </row>
    <row r="36" spans="1:5" s="37" customFormat="1" x14ac:dyDescent="0.3">
      <c r="A36" s="35"/>
      <c r="B36" s="36"/>
      <c r="C36" s="26"/>
      <c r="D36" s="29"/>
      <c r="E36" s="32"/>
    </row>
    <row r="37" spans="1:5" x14ac:dyDescent="0.3">
      <c r="A37" s="5"/>
      <c r="B37" s="11"/>
      <c r="C37" s="2"/>
      <c r="D37" s="8"/>
      <c r="E37" s="10"/>
    </row>
    <row r="38" spans="1:5" x14ac:dyDescent="0.3">
      <c r="A38" s="5"/>
      <c r="B38" s="11"/>
      <c r="C38" s="2"/>
      <c r="D38" s="8"/>
      <c r="E38" s="10"/>
    </row>
    <row r="39" spans="1:5" x14ac:dyDescent="0.3">
      <c r="A39" s="5"/>
      <c r="B39" s="2"/>
      <c r="C39" s="26"/>
      <c r="D39" s="14"/>
      <c r="E39" s="10"/>
    </row>
    <row r="40" spans="1:5" s="37" customFormat="1" x14ac:dyDescent="0.3">
      <c r="A40" s="35"/>
      <c r="B40" s="26"/>
      <c r="C40" s="26"/>
      <c r="D40" s="29"/>
      <c r="E40" s="32"/>
    </row>
    <row r="41" spans="1:5" x14ac:dyDescent="0.3">
      <c r="A41" s="5"/>
      <c r="B41" s="2"/>
      <c r="C41" s="2"/>
      <c r="D41" s="14"/>
      <c r="E41" s="10"/>
    </row>
    <row r="42" spans="1:5" s="31" customFormat="1" x14ac:dyDescent="0.3">
      <c r="A42" s="5"/>
      <c r="B42" s="28"/>
      <c r="C42" s="28"/>
      <c r="D42" s="29"/>
      <c r="E42" s="30"/>
    </row>
    <row r="43" spans="1:5" x14ac:dyDescent="0.3">
      <c r="A43" s="5"/>
      <c r="B43" s="2"/>
      <c r="C43" s="2"/>
      <c r="D43" s="14"/>
      <c r="E43" s="10"/>
    </row>
    <row r="44" spans="1:5" x14ac:dyDescent="0.3">
      <c r="A44" s="5"/>
      <c r="B44" s="2"/>
      <c r="C44" s="2"/>
      <c r="D44" s="14"/>
      <c r="E44" s="10"/>
    </row>
    <row r="45" spans="1:5" x14ac:dyDescent="0.3">
      <c r="A45" s="5"/>
      <c r="B45" s="2"/>
      <c r="C45" s="2"/>
      <c r="D45" s="14"/>
      <c r="E45" s="10"/>
    </row>
    <row r="46" spans="1:5" x14ac:dyDescent="0.3">
      <c r="A46" s="5"/>
      <c r="B46" s="2"/>
      <c r="C46" s="2"/>
      <c r="D46" s="14"/>
      <c r="E46" s="10"/>
    </row>
    <row r="47" spans="1:5" s="37" customFormat="1" x14ac:dyDescent="0.3">
      <c r="A47" s="35"/>
      <c r="B47" s="26"/>
      <c r="C47" s="26"/>
      <c r="D47" s="29"/>
      <c r="E47" s="32"/>
    </row>
    <row r="48" spans="1:5" x14ac:dyDescent="0.3">
      <c r="A48" s="5"/>
      <c r="B48" s="2"/>
      <c r="C48" s="2"/>
      <c r="D48" s="14"/>
      <c r="E48" s="10"/>
    </row>
    <row r="49" spans="1:5" x14ac:dyDescent="0.3">
      <c r="A49" s="5"/>
      <c r="B49" s="2"/>
      <c r="C49" s="2"/>
      <c r="D49" s="14"/>
      <c r="E49" s="10"/>
    </row>
    <row r="50" spans="1:5" x14ac:dyDescent="0.3">
      <c r="A50" s="5"/>
      <c r="B50" s="2"/>
      <c r="C50" s="2"/>
      <c r="D50" s="14"/>
      <c r="E50" s="10"/>
    </row>
    <row r="51" spans="1:5" x14ac:dyDescent="0.3">
      <c r="A51" s="5"/>
      <c r="B51" s="2"/>
      <c r="C51" s="2"/>
      <c r="D51" s="14"/>
      <c r="E51" s="10"/>
    </row>
    <row r="52" spans="1:5" x14ac:dyDescent="0.3">
      <c r="A52" s="5"/>
      <c r="B52" s="2"/>
      <c r="C52" s="2"/>
      <c r="D52" s="14"/>
      <c r="E52" s="10"/>
    </row>
    <row r="53" spans="1:5" x14ac:dyDescent="0.3">
      <c r="A53" s="5"/>
      <c r="B53" s="2"/>
      <c r="C53" s="2"/>
      <c r="D53" s="15"/>
      <c r="E53" s="10"/>
    </row>
    <row r="54" spans="1:5" x14ac:dyDescent="0.3">
      <c r="A54" s="5"/>
      <c r="B54" s="2"/>
      <c r="C54" s="2"/>
      <c r="D54" s="14"/>
      <c r="E54" s="10"/>
    </row>
    <row r="55" spans="1:5" x14ac:dyDescent="0.3">
      <c r="A55" s="5"/>
      <c r="B55" s="2"/>
      <c r="C55" s="2"/>
      <c r="D55" s="14"/>
      <c r="E55" s="10"/>
    </row>
    <row r="56" spans="1:5" x14ac:dyDescent="0.3">
      <c r="A56" s="5"/>
      <c r="B56" s="2"/>
      <c r="C56" s="26"/>
      <c r="D56" s="29"/>
      <c r="E56" s="32"/>
    </row>
    <row r="57" spans="1:5" x14ac:dyDescent="0.3">
      <c r="A57" s="5"/>
      <c r="B57" s="2"/>
      <c r="C57" s="2"/>
      <c r="D57" s="8"/>
      <c r="E57" s="2"/>
    </row>
    <row r="58" spans="1:5" x14ac:dyDescent="0.3">
      <c r="A58" s="5"/>
      <c r="B58" s="2"/>
      <c r="C58" s="2"/>
      <c r="D58" s="8"/>
      <c r="E58" s="2"/>
    </row>
    <row r="59" spans="1:5" x14ac:dyDescent="0.3">
      <c r="A59" s="5"/>
      <c r="B59" s="2"/>
      <c r="C59" s="2"/>
      <c r="D59" s="8"/>
      <c r="E59" s="2"/>
    </row>
    <row r="60" spans="1:5" x14ac:dyDescent="0.3">
      <c r="A60" s="5"/>
      <c r="B60" s="11"/>
      <c r="C60" s="2"/>
      <c r="D60" s="8"/>
      <c r="E60" s="10"/>
    </row>
    <row r="61" spans="1:5" x14ac:dyDescent="0.3">
      <c r="A61" s="5"/>
      <c r="B61" s="11"/>
      <c r="C61" s="2"/>
      <c r="D61" s="8"/>
      <c r="E61" s="10"/>
    </row>
    <row r="62" spans="1:5" x14ac:dyDescent="0.3">
      <c r="A62" s="5"/>
      <c r="B62" s="11"/>
      <c r="C62" s="2"/>
      <c r="D62" s="14"/>
      <c r="E62" s="10"/>
    </row>
    <row r="63" spans="1:5" x14ac:dyDescent="0.3">
      <c r="A63" s="5"/>
      <c r="B63" s="2"/>
      <c r="C63" s="2"/>
      <c r="D63" s="8"/>
      <c r="E63" s="2"/>
    </row>
    <row r="64" spans="1:5" x14ac:dyDescent="0.3">
      <c r="A64" s="5"/>
      <c r="B64" s="2"/>
      <c r="C64" s="2"/>
      <c r="D64" s="8"/>
      <c r="E64" s="2"/>
    </row>
    <row r="65" spans="1:5" x14ac:dyDescent="0.3">
      <c r="A65" s="5"/>
      <c r="B65" s="2"/>
      <c r="C65" s="2"/>
      <c r="D65" s="8"/>
      <c r="E65" s="2"/>
    </row>
    <row r="66" spans="1:5" x14ac:dyDescent="0.3">
      <c r="A66" s="5"/>
      <c r="B66" s="2"/>
      <c r="C66" s="2"/>
      <c r="D66" s="8"/>
      <c r="E66" s="2"/>
    </row>
    <row r="67" spans="1:5" x14ac:dyDescent="0.3">
      <c r="A67" s="5"/>
      <c r="B67" s="2"/>
      <c r="C67" s="2"/>
      <c r="D67" s="8"/>
      <c r="E67" s="2"/>
    </row>
    <row r="68" spans="1:5" x14ac:dyDescent="0.3">
      <c r="A68" s="5"/>
      <c r="B68" s="2"/>
      <c r="C68" s="2"/>
      <c r="D68" s="8"/>
      <c r="E68" s="2"/>
    </row>
    <row r="69" spans="1:5" x14ac:dyDescent="0.3">
      <c r="A69" s="5"/>
      <c r="B69" s="2"/>
      <c r="C69" s="2"/>
      <c r="D69" s="8"/>
      <c r="E69" s="2"/>
    </row>
    <row r="70" spans="1:5" x14ac:dyDescent="0.3">
      <c r="A70" s="5"/>
      <c r="B70" s="2"/>
      <c r="C70" s="2"/>
      <c r="D70" s="8"/>
      <c r="E70" s="2"/>
    </row>
    <row r="71" spans="1:5" x14ac:dyDescent="0.3">
      <c r="A71" s="5"/>
      <c r="B71" s="2"/>
      <c r="C71" s="2"/>
      <c r="D71" s="8"/>
      <c r="E71" s="2"/>
    </row>
    <row r="72" spans="1:5" x14ac:dyDescent="0.3">
      <c r="A72" s="5"/>
      <c r="B72" s="2"/>
      <c r="C72" s="2"/>
      <c r="D72" s="8"/>
      <c r="E72" s="2"/>
    </row>
    <row r="73" spans="1:5" x14ac:dyDescent="0.3">
      <c r="A73" s="5"/>
      <c r="B73" s="2"/>
      <c r="C73" s="2"/>
      <c r="D73" s="8"/>
      <c r="E73" s="2"/>
    </row>
    <row r="74" spans="1:5" x14ac:dyDescent="0.3">
      <c r="A74" s="5"/>
      <c r="B74" s="2"/>
      <c r="C74" s="2"/>
      <c r="D74" s="8"/>
      <c r="E74" s="2"/>
    </row>
    <row r="75" spans="1:5" x14ac:dyDescent="0.3">
      <c r="A75" s="5"/>
      <c r="B75" s="2"/>
      <c r="C75" s="2"/>
      <c r="D75" s="8"/>
      <c r="E75" s="2"/>
    </row>
    <row r="76" spans="1:5" x14ac:dyDescent="0.3">
      <c r="A76" s="5"/>
      <c r="B76" s="2"/>
      <c r="C76" s="2"/>
      <c r="D76" s="8"/>
      <c r="E76" s="2"/>
    </row>
    <row r="77" spans="1:5" x14ac:dyDescent="0.3">
      <c r="A77" s="5"/>
      <c r="B77" s="2"/>
      <c r="C77" s="2"/>
      <c r="D77" s="8"/>
      <c r="E77" s="2"/>
    </row>
    <row r="78" spans="1:5" x14ac:dyDescent="0.3">
      <c r="A78" s="5"/>
      <c r="B78" s="2"/>
      <c r="C78" s="2"/>
      <c r="D78" s="8"/>
      <c r="E78" s="2"/>
    </row>
    <row r="79" spans="1:5" x14ac:dyDescent="0.3">
      <c r="A79" s="5"/>
      <c r="B79" s="2"/>
      <c r="C79" s="2"/>
      <c r="D79" s="8"/>
      <c r="E79" s="2"/>
    </row>
    <row r="80" spans="1:5" x14ac:dyDescent="0.3">
      <c r="A80" s="5"/>
      <c r="B80" s="2"/>
      <c r="C80" s="2"/>
      <c r="D80" s="8"/>
      <c r="E80" s="2"/>
    </row>
    <row r="81" spans="1:5" x14ac:dyDescent="0.3">
      <c r="A81" s="5"/>
      <c r="B81" s="2"/>
      <c r="C81" s="2"/>
      <c r="D81" s="8"/>
      <c r="E81" s="2"/>
    </row>
    <row r="82" spans="1:5" x14ac:dyDescent="0.3">
      <c r="A82" s="5"/>
      <c r="B82" s="2"/>
      <c r="C82" s="2"/>
      <c r="D82" s="8"/>
      <c r="E82" s="2"/>
    </row>
    <row r="83" spans="1:5" x14ac:dyDescent="0.3">
      <c r="A83" s="5"/>
      <c r="B83" s="2"/>
      <c r="C83" s="2"/>
      <c r="D83" s="8"/>
      <c r="E83" s="2"/>
    </row>
    <row r="84" spans="1:5" x14ac:dyDescent="0.3">
      <c r="A84" s="5"/>
      <c r="B84" s="2"/>
      <c r="C84" s="2"/>
      <c r="D84" s="8"/>
      <c r="E84" s="2"/>
    </row>
    <row r="85" spans="1:5" x14ac:dyDescent="0.3">
      <c r="A85" s="5"/>
      <c r="B85" s="2"/>
      <c r="C85" s="2"/>
      <c r="D85" s="8"/>
      <c r="E85" s="2"/>
    </row>
    <row r="86" spans="1:5" x14ac:dyDescent="0.3">
      <c r="A86" s="5"/>
      <c r="B86" s="2"/>
      <c r="C86" s="2"/>
      <c r="D86" s="8"/>
      <c r="E86" s="2"/>
    </row>
    <row r="87" spans="1:5" x14ac:dyDescent="0.3">
      <c r="A87" s="5"/>
      <c r="B87" s="2"/>
      <c r="C87" s="2"/>
      <c r="D87" s="8"/>
      <c r="E87" s="2"/>
    </row>
    <row r="88" spans="1:5" x14ac:dyDescent="0.3">
      <c r="A88" s="5"/>
      <c r="B88" s="2"/>
      <c r="C88" s="2"/>
      <c r="D88" s="8"/>
      <c r="E88" s="2"/>
    </row>
    <row r="89" spans="1:5" x14ac:dyDescent="0.3">
      <c r="A89" s="5"/>
      <c r="B89" s="2"/>
      <c r="C89" s="2"/>
      <c r="D89" s="8"/>
      <c r="E89" s="2"/>
    </row>
    <row r="90" spans="1:5" x14ac:dyDescent="0.3">
      <c r="A90" s="5"/>
      <c r="B90" s="2"/>
      <c r="C90" s="2"/>
      <c r="D90" s="8"/>
      <c r="E90" s="2"/>
    </row>
    <row r="91" spans="1:5" x14ac:dyDescent="0.3">
      <c r="A91" s="5"/>
      <c r="B91" s="2"/>
      <c r="C91" s="2"/>
      <c r="D91" s="8"/>
      <c r="E91" s="2"/>
    </row>
    <row r="92" spans="1:5" x14ac:dyDescent="0.3">
      <c r="A92" s="5"/>
      <c r="B92" s="2"/>
      <c r="C92" s="2"/>
      <c r="D92" s="8"/>
      <c r="E92" s="2"/>
    </row>
    <row r="93" spans="1:5" x14ac:dyDescent="0.3">
      <c r="A93" s="5"/>
      <c r="B93" s="2"/>
      <c r="C93" s="2"/>
      <c r="D93" s="8"/>
      <c r="E93" s="2"/>
    </row>
    <row r="94" spans="1:5" x14ac:dyDescent="0.3">
      <c r="A94" s="5"/>
      <c r="B94" s="2"/>
      <c r="C94" s="2"/>
      <c r="D94" s="8"/>
      <c r="E94" s="2"/>
    </row>
    <row r="95" spans="1:5" x14ac:dyDescent="0.3">
      <c r="A95" s="5"/>
      <c r="B95" s="2"/>
      <c r="C95" s="2"/>
      <c r="D95" s="8"/>
      <c r="E95" s="2"/>
    </row>
    <row r="96" spans="1:5" x14ac:dyDescent="0.3">
      <c r="A96" s="5"/>
      <c r="B96" s="2"/>
      <c r="C96" s="2"/>
      <c r="D96" s="8"/>
      <c r="E96" s="2"/>
    </row>
    <row r="97" spans="1:5" x14ac:dyDescent="0.3">
      <c r="A97" s="5"/>
      <c r="B97" s="2"/>
      <c r="C97" s="2"/>
      <c r="D97" s="8"/>
      <c r="E97" s="2"/>
    </row>
    <row r="98" spans="1:5" x14ac:dyDescent="0.3">
      <c r="A98" s="5"/>
      <c r="B98" s="2"/>
      <c r="C98" s="2"/>
      <c r="D98" s="8"/>
      <c r="E98" s="2"/>
    </row>
    <row r="99" spans="1:5" x14ac:dyDescent="0.3">
      <c r="A99" s="5"/>
      <c r="B99" s="2"/>
      <c r="C99" s="2"/>
      <c r="D99" s="8"/>
      <c r="E99" s="2"/>
    </row>
    <row r="100" spans="1:5" x14ac:dyDescent="0.3">
      <c r="A100" s="5"/>
      <c r="B100" s="2"/>
      <c r="C100" s="2"/>
      <c r="D100" s="8"/>
      <c r="E100" s="2"/>
    </row>
    <row r="101" spans="1:5" x14ac:dyDescent="0.3">
      <c r="A101" s="5"/>
      <c r="B101" s="2"/>
      <c r="C101" s="2"/>
      <c r="D101" s="8"/>
      <c r="E101" s="2"/>
    </row>
    <row r="102" spans="1:5" x14ac:dyDescent="0.3">
      <c r="A102" s="5">
        <v>95</v>
      </c>
      <c r="B102" s="2"/>
      <c r="C102" s="2"/>
      <c r="D102" s="8"/>
      <c r="E102" s="2"/>
    </row>
    <row r="103" spans="1:5" x14ac:dyDescent="0.3">
      <c r="A103" s="5">
        <v>96</v>
      </c>
      <c r="B103" s="2"/>
      <c r="C103" s="2"/>
      <c r="D103" s="8"/>
      <c r="E103" s="2"/>
    </row>
    <row r="104" spans="1:5" x14ac:dyDescent="0.3">
      <c r="A104" s="5">
        <v>97</v>
      </c>
      <c r="B104" s="2"/>
      <c r="C104" s="2"/>
      <c r="D104" s="8"/>
      <c r="E104" s="2"/>
    </row>
    <row r="105" spans="1:5" x14ac:dyDescent="0.3">
      <c r="A105" s="5">
        <v>98</v>
      </c>
      <c r="B105" s="2"/>
      <c r="C105" s="2"/>
      <c r="D105" s="8"/>
      <c r="E105" s="2"/>
    </row>
    <row r="106" spans="1:5" ht="15" thickBot="1" x14ac:dyDescent="0.35">
      <c r="A106" s="5">
        <v>99</v>
      </c>
      <c r="B106" s="6"/>
      <c r="C106" s="6"/>
      <c r="D106" s="9">
        <f>SUM(D32:D105)</f>
        <v>0</v>
      </c>
      <c r="E106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opLeftCell="A74" workbookViewId="0">
      <selection sqref="A1:XFD1048576"/>
    </sheetView>
  </sheetViews>
  <sheetFormatPr defaultRowHeight="14.4" x14ac:dyDescent="0.3"/>
  <cols>
    <col min="1" max="1" width="8.88671875" style="31"/>
    <col min="2" max="2" width="10.5546875" style="31" bestFit="1" customWidth="1"/>
    <col min="3" max="3" width="33.88671875" style="31" bestFit="1" customWidth="1"/>
    <col min="4" max="4" width="15.109375" style="64" customWidth="1"/>
    <col min="5" max="5" width="15.88671875" style="31" customWidth="1"/>
    <col min="6" max="16384" width="8.88671875" style="31"/>
  </cols>
  <sheetData>
    <row r="1" spans="1:5" ht="18" x14ac:dyDescent="0.35">
      <c r="A1" s="40" t="s">
        <v>1</v>
      </c>
      <c r="B1" s="41" t="s">
        <v>2</v>
      </c>
      <c r="C1" s="41" t="s">
        <v>5</v>
      </c>
      <c r="D1" s="42" t="s">
        <v>3</v>
      </c>
      <c r="E1" s="41" t="s">
        <v>4</v>
      </c>
    </row>
    <row r="2" spans="1:5" x14ac:dyDescent="0.3">
      <c r="A2" s="44">
        <v>1</v>
      </c>
      <c r="B2" s="45">
        <v>44780</v>
      </c>
      <c r="C2" s="46" t="s">
        <v>6</v>
      </c>
      <c r="D2" s="29">
        <v>9000000</v>
      </c>
      <c r="E2" s="30" t="s">
        <v>8</v>
      </c>
    </row>
    <row r="3" spans="1:5" s="53" customFormat="1" x14ac:dyDescent="0.3">
      <c r="A3" s="48">
        <v>2</v>
      </c>
      <c r="B3" s="49">
        <v>44780</v>
      </c>
      <c r="C3" s="50" t="s">
        <v>7</v>
      </c>
      <c r="D3" s="51">
        <v>10000000</v>
      </c>
      <c r="E3" s="52" t="s">
        <v>9</v>
      </c>
    </row>
    <row r="4" spans="1:5" s="53" customFormat="1" x14ac:dyDescent="0.3">
      <c r="A4" s="48">
        <v>3</v>
      </c>
      <c r="B4" s="50" t="s">
        <v>10</v>
      </c>
      <c r="C4" s="50" t="s">
        <v>13</v>
      </c>
      <c r="D4" s="51">
        <v>18000000</v>
      </c>
      <c r="E4" s="52" t="s">
        <v>11</v>
      </c>
    </row>
    <row r="5" spans="1:5" s="53" customFormat="1" x14ac:dyDescent="0.3">
      <c r="A5" s="48">
        <v>4</v>
      </c>
      <c r="B5" s="50" t="s">
        <v>10</v>
      </c>
      <c r="C5" s="50" t="s">
        <v>14</v>
      </c>
      <c r="D5" s="51">
        <v>11000000</v>
      </c>
      <c r="E5" s="52" t="s">
        <v>12</v>
      </c>
    </row>
    <row r="6" spans="1:5" s="53" customFormat="1" x14ac:dyDescent="0.3">
      <c r="A6" s="48">
        <v>5</v>
      </c>
      <c r="B6" s="50" t="s">
        <v>20</v>
      </c>
      <c r="C6" s="50" t="s">
        <v>63</v>
      </c>
      <c r="D6" s="51">
        <v>14996000</v>
      </c>
      <c r="E6" s="52" t="s">
        <v>18</v>
      </c>
    </row>
    <row r="7" spans="1:5" s="53" customFormat="1" x14ac:dyDescent="0.3">
      <c r="A7" s="48">
        <v>6</v>
      </c>
      <c r="B7" s="50" t="s">
        <v>20</v>
      </c>
      <c r="C7" s="50" t="s">
        <v>16</v>
      </c>
      <c r="D7" s="51">
        <v>12000000</v>
      </c>
      <c r="E7" s="52" t="s">
        <v>19</v>
      </c>
    </row>
    <row r="8" spans="1:5" s="53" customFormat="1" x14ac:dyDescent="0.3">
      <c r="A8" s="48">
        <v>7</v>
      </c>
      <c r="B8" s="50" t="s">
        <v>15</v>
      </c>
      <c r="C8" s="50" t="s">
        <v>17</v>
      </c>
      <c r="D8" s="51">
        <v>11500000</v>
      </c>
      <c r="E8" s="52" t="s">
        <v>21</v>
      </c>
    </row>
    <row r="9" spans="1:5" s="53" customFormat="1" x14ac:dyDescent="0.3">
      <c r="A9" s="48">
        <v>8</v>
      </c>
      <c r="B9" s="50" t="s">
        <v>22</v>
      </c>
      <c r="C9" s="50" t="s">
        <v>23</v>
      </c>
      <c r="D9" s="51">
        <v>12000000</v>
      </c>
      <c r="E9" s="52" t="s">
        <v>24</v>
      </c>
    </row>
    <row r="10" spans="1:5" s="53" customFormat="1" x14ac:dyDescent="0.3">
      <c r="A10" s="48">
        <v>9</v>
      </c>
      <c r="B10" s="50" t="s">
        <v>22</v>
      </c>
      <c r="C10" s="50" t="s">
        <v>26</v>
      </c>
      <c r="D10" s="51">
        <v>16000000</v>
      </c>
      <c r="E10" s="52" t="s">
        <v>25</v>
      </c>
    </row>
    <row r="11" spans="1:5" s="53" customFormat="1" x14ac:dyDescent="0.3">
      <c r="A11" s="48">
        <v>10</v>
      </c>
      <c r="B11" s="50" t="s">
        <v>27</v>
      </c>
      <c r="C11" s="50" t="s">
        <v>28</v>
      </c>
      <c r="D11" s="51">
        <v>20000000</v>
      </c>
      <c r="E11" s="52" t="s">
        <v>29</v>
      </c>
    </row>
    <row r="12" spans="1:5" s="53" customFormat="1" x14ac:dyDescent="0.3">
      <c r="A12" s="48">
        <v>11</v>
      </c>
      <c r="B12" s="50" t="s">
        <v>30</v>
      </c>
      <c r="C12" s="50" t="s">
        <v>31</v>
      </c>
      <c r="D12" s="51">
        <v>21000000</v>
      </c>
      <c r="E12" s="52" t="s">
        <v>39</v>
      </c>
    </row>
    <row r="13" spans="1:5" s="53" customFormat="1" x14ac:dyDescent="0.3">
      <c r="A13" s="48">
        <v>12</v>
      </c>
      <c r="B13" s="50" t="s">
        <v>30</v>
      </c>
      <c r="C13" s="50" t="s">
        <v>32</v>
      </c>
      <c r="D13" s="51">
        <v>16000000</v>
      </c>
      <c r="E13" s="52" t="s">
        <v>38</v>
      </c>
    </row>
    <row r="14" spans="1:5" s="53" customFormat="1" x14ac:dyDescent="0.3">
      <c r="A14" s="48">
        <v>13</v>
      </c>
      <c r="B14" s="50" t="s">
        <v>30</v>
      </c>
      <c r="C14" s="50" t="s">
        <v>33</v>
      </c>
      <c r="D14" s="51">
        <v>12000000</v>
      </c>
      <c r="E14" s="52" t="s">
        <v>36</v>
      </c>
    </row>
    <row r="15" spans="1:5" s="53" customFormat="1" x14ac:dyDescent="0.3">
      <c r="A15" s="48">
        <v>14</v>
      </c>
      <c r="B15" s="50" t="s">
        <v>30</v>
      </c>
      <c r="C15" s="50" t="s">
        <v>34</v>
      </c>
      <c r="D15" s="51">
        <v>12000000</v>
      </c>
      <c r="E15" s="52" t="s">
        <v>37</v>
      </c>
    </row>
    <row r="16" spans="1:5" s="53" customFormat="1" x14ac:dyDescent="0.3">
      <c r="A16" s="48">
        <v>15</v>
      </c>
      <c r="B16" s="50" t="s">
        <v>30</v>
      </c>
      <c r="C16" s="50" t="s">
        <v>35</v>
      </c>
      <c r="D16" s="51">
        <v>12000000</v>
      </c>
      <c r="E16" s="52" t="s">
        <v>42</v>
      </c>
    </row>
    <row r="17" spans="1:5" s="53" customFormat="1" x14ac:dyDescent="0.3">
      <c r="A17" s="48">
        <v>16</v>
      </c>
      <c r="B17" s="50" t="s">
        <v>30</v>
      </c>
      <c r="C17" s="50" t="s">
        <v>40</v>
      </c>
      <c r="D17" s="51">
        <v>12000000</v>
      </c>
      <c r="E17" s="52" t="s">
        <v>41</v>
      </c>
    </row>
    <row r="18" spans="1:5" s="53" customFormat="1" x14ac:dyDescent="0.3">
      <c r="A18" s="48">
        <v>17</v>
      </c>
      <c r="B18" s="50" t="s">
        <v>54</v>
      </c>
      <c r="C18" s="50" t="s">
        <v>43</v>
      </c>
      <c r="D18" s="51">
        <v>12000000</v>
      </c>
      <c r="E18" s="52" t="s">
        <v>48</v>
      </c>
    </row>
    <row r="19" spans="1:5" s="53" customFormat="1" x14ac:dyDescent="0.3">
      <c r="A19" s="48">
        <v>18</v>
      </c>
      <c r="B19" s="50" t="s">
        <v>54</v>
      </c>
      <c r="C19" s="50" t="s">
        <v>44</v>
      </c>
      <c r="D19" s="51">
        <v>9000000</v>
      </c>
      <c r="E19" s="52" t="s">
        <v>49</v>
      </c>
    </row>
    <row r="20" spans="1:5" s="53" customFormat="1" x14ac:dyDescent="0.3">
      <c r="A20" s="48">
        <v>19</v>
      </c>
      <c r="B20" s="50" t="s">
        <v>54</v>
      </c>
      <c r="C20" s="50" t="s">
        <v>45</v>
      </c>
      <c r="D20" s="51">
        <v>12000000</v>
      </c>
      <c r="E20" s="52" t="s">
        <v>50</v>
      </c>
    </row>
    <row r="21" spans="1:5" s="53" customFormat="1" x14ac:dyDescent="0.3">
      <c r="A21" s="48">
        <v>20</v>
      </c>
      <c r="B21" s="50" t="s">
        <v>53</v>
      </c>
      <c r="C21" s="50" t="s">
        <v>46</v>
      </c>
      <c r="D21" s="51">
        <v>16000000</v>
      </c>
      <c r="E21" s="52" t="s">
        <v>47</v>
      </c>
    </row>
    <row r="22" spans="1:5" s="53" customFormat="1" x14ac:dyDescent="0.3">
      <c r="A22" s="48">
        <v>21</v>
      </c>
      <c r="B22" s="50" t="s">
        <v>53</v>
      </c>
      <c r="C22" s="50" t="s">
        <v>51</v>
      </c>
      <c r="D22" s="51">
        <v>25000000</v>
      </c>
      <c r="E22" s="52" t="s">
        <v>52</v>
      </c>
    </row>
    <row r="23" spans="1:5" s="53" customFormat="1" x14ac:dyDescent="0.3">
      <c r="A23" s="48">
        <v>22</v>
      </c>
      <c r="B23" s="50" t="s">
        <v>22</v>
      </c>
      <c r="C23" s="50" t="s">
        <v>71</v>
      </c>
      <c r="D23" s="51">
        <v>18000000</v>
      </c>
      <c r="E23" s="52" t="s">
        <v>72</v>
      </c>
    </row>
    <row r="24" spans="1:5" s="53" customFormat="1" x14ac:dyDescent="0.3">
      <c r="A24" s="48">
        <v>24</v>
      </c>
      <c r="B24" s="50" t="s">
        <v>58</v>
      </c>
      <c r="C24" s="50" t="s">
        <v>57</v>
      </c>
      <c r="D24" s="51">
        <v>12000000</v>
      </c>
      <c r="E24" s="52" t="s">
        <v>59</v>
      </c>
    </row>
    <row r="25" spans="1:5" s="58" customFormat="1" x14ac:dyDescent="0.3">
      <c r="A25" s="54"/>
      <c r="B25" s="55"/>
      <c r="C25" s="55"/>
      <c r="D25" s="56"/>
      <c r="E25" s="57"/>
    </row>
    <row r="26" spans="1:5" x14ac:dyDescent="0.3">
      <c r="A26" s="44"/>
      <c r="B26" s="28"/>
      <c r="C26" s="28"/>
      <c r="D26" s="29"/>
      <c r="E26" s="30"/>
    </row>
    <row r="27" spans="1:5" ht="18.600000000000001" thickBot="1" x14ac:dyDescent="0.4">
      <c r="A27" s="44"/>
      <c r="B27" s="28"/>
      <c r="C27" s="43" t="s">
        <v>74</v>
      </c>
      <c r="D27" s="29"/>
      <c r="E27" s="30"/>
    </row>
    <row r="28" spans="1:5" ht="18" x14ac:dyDescent="0.35">
      <c r="A28" s="40" t="s">
        <v>1</v>
      </c>
      <c r="B28" s="41" t="s">
        <v>2</v>
      </c>
      <c r="C28" s="41" t="s">
        <v>5</v>
      </c>
      <c r="D28" s="42" t="s">
        <v>3</v>
      </c>
      <c r="E28" s="41" t="s">
        <v>4</v>
      </c>
    </row>
    <row r="29" spans="1:5" x14ac:dyDescent="0.3">
      <c r="A29" s="44">
        <v>1</v>
      </c>
      <c r="B29" s="45">
        <v>44780</v>
      </c>
      <c r="C29" s="46" t="s">
        <v>6</v>
      </c>
      <c r="D29" s="29">
        <v>9000000</v>
      </c>
      <c r="E29" s="30" t="s">
        <v>8</v>
      </c>
    </row>
    <row r="30" spans="1:5" s="53" customFormat="1" x14ac:dyDescent="0.3">
      <c r="A30" s="48">
        <v>2</v>
      </c>
      <c r="B30" s="49">
        <v>44569</v>
      </c>
      <c r="C30" s="50" t="s">
        <v>75</v>
      </c>
      <c r="D30" s="51">
        <v>12000000</v>
      </c>
      <c r="E30" s="52" t="s">
        <v>76</v>
      </c>
    </row>
    <row r="31" spans="1:5" s="53" customFormat="1" x14ac:dyDescent="0.3">
      <c r="A31" s="48">
        <v>3</v>
      </c>
      <c r="B31" s="49">
        <v>44569</v>
      </c>
      <c r="C31" s="50" t="s">
        <v>77</v>
      </c>
      <c r="D31" s="51">
        <v>4000000</v>
      </c>
      <c r="E31" s="52" t="s">
        <v>78</v>
      </c>
    </row>
    <row r="32" spans="1:5" s="53" customFormat="1" x14ac:dyDescent="0.3">
      <c r="A32" s="48">
        <v>4</v>
      </c>
      <c r="B32" s="50" t="s">
        <v>53</v>
      </c>
      <c r="C32" s="50" t="s">
        <v>55</v>
      </c>
      <c r="D32" s="51">
        <v>30000000</v>
      </c>
      <c r="E32" s="52" t="s">
        <v>56</v>
      </c>
    </row>
    <row r="33" spans="1:5" s="53" customFormat="1" x14ac:dyDescent="0.3">
      <c r="A33" s="48">
        <v>5</v>
      </c>
      <c r="B33" s="49">
        <v>44720</v>
      </c>
      <c r="C33" s="50" t="s">
        <v>7</v>
      </c>
      <c r="D33" s="51">
        <v>10000000</v>
      </c>
      <c r="E33" s="52" t="s">
        <v>9</v>
      </c>
    </row>
    <row r="34" spans="1:5" s="53" customFormat="1" x14ac:dyDescent="0.3">
      <c r="A34" s="48">
        <v>6</v>
      </c>
      <c r="B34" s="49">
        <v>44812</v>
      </c>
      <c r="C34" s="50" t="s">
        <v>60</v>
      </c>
      <c r="D34" s="51">
        <v>12000000</v>
      </c>
      <c r="E34" s="52" t="s">
        <v>61</v>
      </c>
    </row>
    <row r="35" spans="1:5" s="53" customFormat="1" x14ac:dyDescent="0.3">
      <c r="A35" s="48">
        <v>7</v>
      </c>
      <c r="B35" s="49">
        <v>44812</v>
      </c>
      <c r="C35" s="50" t="s">
        <v>79</v>
      </c>
      <c r="D35" s="51">
        <v>12000000</v>
      </c>
      <c r="E35" s="52" t="s">
        <v>80</v>
      </c>
    </row>
    <row r="36" spans="1:5" s="53" customFormat="1" x14ac:dyDescent="0.3">
      <c r="A36" s="48">
        <v>8</v>
      </c>
      <c r="B36" s="50" t="s">
        <v>81</v>
      </c>
      <c r="C36" s="50" t="s">
        <v>14</v>
      </c>
      <c r="D36" s="51">
        <v>11000000</v>
      </c>
      <c r="E36" s="52" t="s">
        <v>12</v>
      </c>
    </row>
    <row r="37" spans="1:5" s="53" customFormat="1" x14ac:dyDescent="0.3">
      <c r="A37" s="48">
        <v>9</v>
      </c>
      <c r="B37" s="50" t="s">
        <v>66</v>
      </c>
      <c r="C37" s="50" t="s">
        <v>63</v>
      </c>
      <c r="D37" s="51">
        <v>14996000</v>
      </c>
      <c r="E37" s="52" t="s">
        <v>18</v>
      </c>
    </row>
    <row r="38" spans="1:5" s="53" customFormat="1" x14ac:dyDescent="0.3">
      <c r="A38" s="48">
        <v>10</v>
      </c>
      <c r="B38" s="50" t="s">
        <v>66</v>
      </c>
      <c r="C38" s="50" t="s">
        <v>17</v>
      </c>
      <c r="D38" s="51">
        <v>11500000</v>
      </c>
      <c r="E38" s="52" t="s">
        <v>21</v>
      </c>
    </row>
    <row r="39" spans="1:5" s="37" customFormat="1" x14ac:dyDescent="0.3">
      <c r="A39" s="48">
        <v>11</v>
      </c>
      <c r="B39" s="26" t="s">
        <v>27</v>
      </c>
      <c r="C39" s="26" t="s">
        <v>23</v>
      </c>
      <c r="D39" s="29">
        <v>12000000</v>
      </c>
      <c r="E39" s="32" t="s">
        <v>24</v>
      </c>
    </row>
    <row r="40" spans="1:5" s="53" customFormat="1" x14ac:dyDescent="0.3">
      <c r="A40" s="48">
        <v>12</v>
      </c>
      <c r="B40" s="50" t="s">
        <v>27</v>
      </c>
      <c r="C40" s="50" t="s">
        <v>26</v>
      </c>
      <c r="D40" s="51">
        <v>16000000</v>
      </c>
      <c r="E40" s="52" t="s">
        <v>25</v>
      </c>
    </row>
    <row r="41" spans="1:5" s="53" customFormat="1" x14ac:dyDescent="0.3">
      <c r="A41" s="48">
        <v>13</v>
      </c>
      <c r="B41" s="50" t="s">
        <v>27</v>
      </c>
      <c r="C41" s="50" t="s">
        <v>28</v>
      </c>
      <c r="D41" s="51">
        <v>20000000</v>
      </c>
      <c r="E41" s="52" t="s">
        <v>29</v>
      </c>
    </row>
    <row r="42" spans="1:5" s="53" customFormat="1" x14ac:dyDescent="0.3">
      <c r="A42" s="48">
        <v>14</v>
      </c>
      <c r="B42" s="50" t="s">
        <v>67</v>
      </c>
      <c r="C42" s="50" t="s">
        <v>32</v>
      </c>
      <c r="D42" s="51">
        <v>16000000</v>
      </c>
      <c r="E42" s="52" t="s">
        <v>38</v>
      </c>
    </row>
    <row r="43" spans="1:5" s="53" customFormat="1" x14ac:dyDescent="0.3">
      <c r="A43" s="48">
        <v>15</v>
      </c>
      <c r="B43" s="50" t="s">
        <v>68</v>
      </c>
      <c r="C43" s="50" t="s">
        <v>83</v>
      </c>
      <c r="D43" s="51">
        <v>15000000</v>
      </c>
      <c r="E43" s="52" t="s">
        <v>84</v>
      </c>
    </row>
    <row r="44" spans="1:5" s="37" customFormat="1" x14ac:dyDescent="0.3">
      <c r="A44" s="48">
        <v>16</v>
      </c>
      <c r="B44" s="26" t="s">
        <v>69</v>
      </c>
      <c r="C44" s="26" t="s">
        <v>33</v>
      </c>
      <c r="D44" s="29">
        <v>12000000</v>
      </c>
      <c r="E44" s="32" t="s">
        <v>36</v>
      </c>
    </row>
    <row r="45" spans="1:5" x14ac:dyDescent="0.3">
      <c r="A45" s="48">
        <v>17</v>
      </c>
      <c r="B45" s="28" t="s">
        <v>69</v>
      </c>
      <c r="C45" s="28" t="s">
        <v>34</v>
      </c>
      <c r="D45" s="29">
        <v>12000000</v>
      </c>
      <c r="E45" s="30" t="s">
        <v>37</v>
      </c>
    </row>
    <row r="46" spans="1:5" x14ac:dyDescent="0.3">
      <c r="A46" s="48">
        <v>18</v>
      </c>
      <c r="B46" s="28" t="s">
        <v>69</v>
      </c>
      <c r="C46" s="28" t="s">
        <v>35</v>
      </c>
      <c r="D46" s="29">
        <v>12000000</v>
      </c>
      <c r="E46" s="30" t="s">
        <v>42</v>
      </c>
    </row>
    <row r="47" spans="1:5" x14ac:dyDescent="0.3">
      <c r="A47" s="48">
        <v>19</v>
      </c>
      <c r="B47" s="28" t="s">
        <v>69</v>
      </c>
      <c r="C47" s="28" t="s">
        <v>40</v>
      </c>
      <c r="D47" s="29">
        <v>12000000</v>
      </c>
      <c r="E47" s="30" t="s">
        <v>41</v>
      </c>
    </row>
    <row r="48" spans="1:5" s="53" customFormat="1" x14ac:dyDescent="0.3">
      <c r="A48" s="48">
        <v>20</v>
      </c>
      <c r="B48" s="50" t="s">
        <v>69</v>
      </c>
      <c r="C48" s="50" t="s">
        <v>31</v>
      </c>
      <c r="D48" s="51">
        <v>21000000</v>
      </c>
      <c r="E48" s="52" t="s">
        <v>39</v>
      </c>
    </row>
    <row r="49" spans="1:5" s="53" customFormat="1" x14ac:dyDescent="0.3">
      <c r="A49" s="48">
        <v>21</v>
      </c>
      <c r="B49" s="50" t="s">
        <v>70</v>
      </c>
      <c r="C49" s="50" t="s">
        <v>51</v>
      </c>
      <c r="D49" s="51">
        <v>25000000</v>
      </c>
      <c r="E49" s="52" t="s">
        <v>52</v>
      </c>
    </row>
    <row r="50" spans="1:5" s="53" customFormat="1" x14ac:dyDescent="0.3">
      <c r="A50" s="48">
        <v>22</v>
      </c>
      <c r="B50" s="50" t="s">
        <v>70</v>
      </c>
      <c r="C50" s="50" t="s">
        <v>43</v>
      </c>
      <c r="D50" s="51">
        <v>12000000</v>
      </c>
      <c r="E50" s="52" t="s">
        <v>48</v>
      </c>
    </row>
    <row r="51" spans="1:5" s="53" customFormat="1" x14ac:dyDescent="0.3">
      <c r="A51" s="48">
        <v>23</v>
      </c>
      <c r="B51" s="50" t="s">
        <v>70</v>
      </c>
      <c r="C51" s="50" t="s">
        <v>45</v>
      </c>
      <c r="D51" s="51">
        <v>12000000</v>
      </c>
      <c r="E51" s="52" t="s">
        <v>50</v>
      </c>
    </row>
    <row r="52" spans="1:5" s="53" customFormat="1" x14ac:dyDescent="0.3">
      <c r="A52" s="48">
        <v>24</v>
      </c>
      <c r="B52" s="50" t="s">
        <v>73</v>
      </c>
      <c r="C52" s="50" t="s">
        <v>44</v>
      </c>
      <c r="D52" s="51">
        <v>9000000</v>
      </c>
      <c r="E52" s="52" t="s">
        <v>49</v>
      </c>
    </row>
    <row r="53" spans="1:5" s="53" customFormat="1" x14ac:dyDescent="0.3">
      <c r="A53" s="48">
        <v>25</v>
      </c>
      <c r="B53" s="50" t="s">
        <v>86</v>
      </c>
      <c r="C53" s="50" t="s">
        <v>71</v>
      </c>
      <c r="D53" s="51">
        <v>18000000</v>
      </c>
      <c r="E53" s="52" t="s">
        <v>72</v>
      </c>
    </row>
    <row r="54" spans="1:5" s="53" customFormat="1" x14ac:dyDescent="0.3">
      <c r="A54" s="48">
        <v>26</v>
      </c>
      <c r="B54" s="50" t="s">
        <v>58</v>
      </c>
      <c r="C54" s="50" t="s">
        <v>57</v>
      </c>
      <c r="D54" s="51">
        <v>12000000</v>
      </c>
      <c r="E54" s="52" t="s">
        <v>59</v>
      </c>
    </row>
    <row r="55" spans="1:5" s="53" customFormat="1" x14ac:dyDescent="0.3">
      <c r="A55" s="48">
        <v>27</v>
      </c>
      <c r="B55" s="50" t="s">
        <v>10</v>
      </c>
      <c r="C55" s="50" t="s">
        <v>13</v>
      </c>
      <c r="D55" s="51">
        <v>18000000</v>
      </c>
      <c r="E55" s="52" t="s">
        <v>11</v>
      </c>
    </row>
    <row r="56" spans="1:5" s="53" customFormat="1" x14ac:dyDescent="0.3">
      <c r="A56" s="48">
        <v>28</v>
      </c>
      <c r="B56" s="50" t="s">
        <v>20</v>
      </c>
      <c r="C56" s="50" t="s">
        <v>16</v>
      </c>
      <c r="D56" s="51">
        <v>12000000</v>
      </c>
      <c r="E56" s="52" t="s">
        <v>19</v>
      </c>
    </row>
    <row r="57" spans="1:5" s="53" customFormat="1" x14ac:dyDescent="0.3">
      <c r="A57" s="48">
        <v>29</v>
      </c>
      <c r="B57" s="50" t="s">
        <v>53</v>
      </c>
      <c r="C57" s="50" t="s">
        <v>46</v>
      </c>
      <c r="D57" s="51">
        <v>16000000</v>
      </c>
      <c r="E57" s="52" t="s">
        <v>47</v>
      </c>
    </row>
    <row r="58" spans="1:5" x14ac:dyDescent="0.3">
      <c r="A58" s="48">
        <v>30</v>
      </c>
      <c r="B58" s="61">
        <v>44751</v>
      </c>
      <c r="C58" s="28" t="s">
        <v>89</v>
      </c>
      <c r="D58" s="59">
        <v>9000000</v>
      </c>
      <c r="E58" s="30" t="s">
        <v>90</v>
      </c>
    </row>
    <row r="59" spans="1:5" x14ac:dyDescent="0.3">
      <c r="A59" s="48">
        <v>31</v>
      </c>
      <c r="B59" s="28" t="s">
        <v>91</v>
      </c>
      <c r="C59" s="28" t="s">
        <v>92</v>
      </c>
      <c r="D59" s="59">
        <v>13000000</v>
      </c>
      <c r="E59" s="30" t="s">
        <v>93</v>
      </c>
    </row>
    <row r="60" spans="1:5" x14ac:dyDescent="0.3">
      <c r="A60" s="48">
        <v>32</v>
      </c>
      <c r="B60" s="28" t="s">
        <v>94</v>
      </c>
      <c r="C60" s="28" t="s">
        <v>95</v>
      </c>
      <c r="D60" s="59">
        <v>5000000</v>
      </c>
      <c r="E60" s="30" t="s">
        <v>96</v>
      </c>
    </row>
    <row r="61" spans="1:5" s="37" customFormat="1" x14ac:dyDescent="0.3">
      <c r="A61" s="48">
        <v>33</v>
      </c>
      <c r="B61" s="36" t="s">
        <v>62</v>
      </c>
      <c r="C61" s="26" t="s">
        <v>98</v>
      </c>
      <c r="D61" s="29">
        <v>36500000</v>
      </c>
      <c r="E61" s="32" t="s">
        <v>99</v>
      </c>
    </row>
    <row r="62" spans="1:5" s="53" customFormat="1" x14ac:dyDescent="0.3">
      <c r="A62" s="48">
        <v>34</v>
      </c>
      <c r="B62" s="49" t="s">
        <v>62</v>
      </c>
      <c r="C62" s="50" t="s">
        <v>64</v>
      </c>
      <c r="D62" s="51">
        <v>8000000</v>
      </c>
      <c r="E62" s="52" t="s">
        <v>65</v>
      </c>
    </row>
    <row r="63" spans="1:5" x14ac:dyDescent="0.3">
      <c r="A63" s="44"/>
      <c r="B63" s="28"/>
      <c r="C63" s="28"/>
      <c r="D63" s="59"/>
      <c r="E63" s="28"/>
    </row>
    <row r="64" spans="1:5" x14ac:dyDescent="0.3">
      <c r="A64" s="44"/>
      <c r="B64" s="28"/>
      <c r="C64" s="28"/>
      <c r="D64" s="59"/>
      <c r="E64" s="28"/>
    </row>
    <row r="65" spans="1:5" x14ac:dyDescent="0.3">
      <c r="A65" s="44"/>
      <c r="B65" s="28"/>
      <c r="C65" s="28" t="s">
        <v>87</v>
      </c>
      <c r="D65" s="59"/>
      <c r="E65" s="28"/>
    </row>
    <row r="66" spans="1:5" x14ac:dyDescent="0.3">
      <c r="A66" s="44">
        <v>1</v>
      </c>
      <c r="B66" s="61">
        <v>44570</v>
      </c>
      <c r="C66" s="28" t="s">
        <v>75</v>
      </c>
      <c r="D66" s="59">
        <v>12000000</v>
      </c>
      <c r="E66" s="30" t="s">
        <v>76</v>
      </c>
    </row>
    <row r="67" spans="1:5" x14ac:dyDescent="0.3">
      <c r="A67" s="44">
        <v>2</v>
      </c>
      <c r="B67" s="61">
        <v>44570</v>
      </c>
      <c r="C67" s="28" t="s">
        <v>77</v>
      </c>
      <c r="D67" s="59">
        <v>4000000</v>
      </c>
      <c r="E67" s="30" t="s">
        <v>78</v>
      </c>
    </row>
    <row r="68" spans="1:5" s="53" customFormat="1" x14ac:dyDescent="0.3">
      <c r="A68" s="48">
        <v>3</v>
      </c>
      <c r="B68" s="60">
        <v>44570</v>
      </c>
      <c r="C68" s="50" t="s">
        <v>55</v>
      </c>
      <c r="D68" s="51">
        <v>20000000</v>
      </c>
      <c r="E68" s="52" t="s">
        <v>56</v>
      </c>
    </row>
    <row r="69" spans="1:5" s="53" customFormat="1" x14ac:dyDescent="0.3">
      <c r="A69" s="48">
        <v>4</v>
      </c>
      <c r="B69" s="60">
        <v>44660</v>
      </c>
      <c r="C69" s="50" t="s">
        <v>14</v>
      </c>
      <c r="D69" s="51">
        <v>11000000</v>
      </c>
      <c r="E69" s="52" t="s">
        <v>12</v>
      </c>
    </row>
    <row r="70" spans="1:5" s="53" customFormat="1" x14ac:dyDescent="0.3">
      <c r="A70" s="48">
        <v>5</v>
      </c>
      <c r="B70" s="60">
        <v>44660</v>
      </c>
      <c r="C70" s="50" t="s">
        <v>26</v>
      </c>
      <c r="D70" s="51">
        <v>16000000</v>
      </c>
      <c r="E70" s="52" t="s">
        <v>25</v>
      </c>
    </row>
    <row r="71" spans="1:5" s="53" customFormat="1" x14ac:dyDescent="0.3">
      <c r="A71" s="48">
        <v>6</v>
      </c>
      <c r="B71" s="60">
        <v>44601</v>
      </c>
      <c r="C71" s="50" t="s">
        <v>51</v>
      </c>
      <c r="D71" s="51">
        <v>25000000</v>
      </c>
      <c r="E71" s="52" t="s">
        <v>52</v>
      </c>
    </row>
    <row r="72" spans="1:5" s="53" customFormat="1" x14ac:dyDescent="0.3">
      <c r="A72" s="48">
        <v>7</v>
      </c>
      <c r="B72" s="60">
        <v>44780</v>
      </c>
      <c r="C72" s="50" t="s">
        <v>6</v>
      </c>
      <c r="D72" s="51">
        <v>9000000</v>
      </c>
      <c r="E72" s="52" t="s">
        <v>8</v>
      </c>
    </row>
    <row r="73" spans="1:5" s="53" customFormat="1" x14ac:dyDescent="0.3">
      <c r="A73" s="48">
        <v>8</v>
      </c>
      <c r="B73" s="60">
        <v>44812</v>
      </c>
      <c r="C73" s="50" t="s">
        <v>60</v>
      </c>
      <c r="D73" s="51">
        <v>12000000</v>
      </c>
      <c r="E73" s="52" t="s">
        <v>61</v>
      </c>
    </row>
    <row r="74" spans="1:5" s="53" customFormat="1" x14ac:dyDescent="0.3">
      <c r="A74" s="48">
        <v>9</v>
      </c>
      <c r="B74" s="60">
        <v>44842</v>
      </c>
      <c r="C74" s="50" t="s">
        <v>79</v>
      </c>
      <c r="D74" s="51">
        <v>12000000</v>
      </c>
      <c r="E74" s="52" t="s">
        <v>80</v>
      </c>
    </row>
    <row r="75" spans="1:5" s="53" customFormat="1" x14ac:dyDescent="0.3">
      <c r="A75" s="48">
        <v>10</v>
      </c>
      <c r="B75" s="50" t="s">
        <v>82</v>
      </c>
      <c r="C75" s="50" t="s">
        <v>17</v>
      </c>
      <c r="D75" s="51">
        <v>11500000</v>
      </c>
      <c r="E75" s="52" t="s">
        <v>21</v>
      </c>
    </row>
    <row r="76" spans="1:5" s="53" customFormat="1" x14ac:dyDescent="0.3">
      <c r="A76" s="48">
        <v>11</v>
      </c>
      <c r="B76" s="50" t="s">
        <v>68</v>
      </c>
      <c r="C76" s="50" t="s">
        <v>83</v>
      </c>
      <c r="D76" s="51">
        <v>15000000</v>
      </c>
      <c r="E76" s="52" t="s">
        <v>84</v>
      </c>
    </row>
    <row r="77" spans="1:5" s="53" customFormat="1" x14ac:dyDescent="0.3">
      <c r="A77" s="48">
        <v>12</v>
      </c>
      <c r="B77" s="50" t="s">
        <v>69</v>
      </c>
      <c r="C77" s="50" t="s">
        <v>31</v>
      </c>
      <c r="D77" s="51">
        <v>21000000</v>
      </c>
      <c r="E77" s="52" t="s">
        <v>39</v>
      </c>
    </row>
    <row r="78" spans="1:5" s="53" customFormat="1" x14ac:dyDescent="0.3">
      <c r="A78" s="48">
        <v>13</v>
      </c>
      <c r="B78" s="50" t="s">
        <v>86</v>
      </c>
      <c r="C78" s="50" t="s">
        <v>71</v>
      </c>
      <c r="D78" s="51">
        <v>18000000</v>
      </c>
      <c r="E78" s="52" t="s">
        <v>72</v>
      </c>
    </row>
    <row r="79" spans="1:5" s="53" customFormat="1" x14ac:dyDescent="0.3">
      <c r="A79" s="48">
        <v>14</v>
      </c>
      <c r="B79" s="60">
        <v>44751</v>
      </c>
      <c r="C79" s="50" t="s">
        <v>89</v>
      </c>
      <c r="D79" s="51">
        <v>9000000</v>
      </c>
      <c r="E79" s="52" t="s">
        <v>90</v>
      </c>
    </row>
    <row r="80" spans="1:5" s="53" customFormat="1" x14ac:dyDescent="0.3">
      <c r="A80" s="48">
        <v>15</v>
      </c>
      <c r="B80" s="49">
        <v>44874</v>
      </c>
      <c r="C80" s="50" t="s">
        <v>26</v>
      </c>
      <c r="D80" s="51">
        <v>16000000</v>
      </c>
      <c r="E80" s="52" t="s">
        <v>25</v>
      </c>
    </row>
    <row r="81" spans="1:5" s="53" customFormat="1" x14ac:dyDescent="0.3">
      <c r="A81" s="48">
        <v>16</v>
      </c>
      <c r="B81" s="50" t="s">
        <v>86</v>
      </c>
      <c r="C81" s="50" t="s">
        <v>71</v>
      </c>
      <c r="D81" s="51">
        <v>18000000</v>
      </c>
      <c r="E81" s="52" t="s">
        <v>72</v>
      </c>
    </row>
    <row r="82" spans="1:5" s="53" customFormat="1" x14ac:dyDescent="0.3">
      <c r="A82" s="48">
        <v>17</v>
      </c>
      <c r="B82" s="50" t="s">
        <v>62</v>
      </c>
      <c r="C82" s="50" t="s">
        <v>17</v>
      </c>
      <c r="D82" s="51">
        <v>11500000</v>
      </c>
      <c r="E82" s="52" t="s">
        <v>21</v>
      </c>
    </row>
    <row r="83" spans="1:5" s="53" customFormat="1" x14ac:dyDescent="0.3">
      <c r="A83" s="48">
        <v>18</v>
      </c>
      <c r="B83" s="60" t="s">
        <v>88</v>
      </c>
      <c r="C83" s="50" t="s">
        <v>14</v>
      </c>
      <c r="D83" s="51">
        <v>11000000</v>
      </c>
      <c r="E83" s="52" t="s">
        <v>12</v>
      </c>
    </row>
    <row r="84" spans="1:5" s="53" customFormat="1" x14ac:dyDescent="0.3">
      <c r="A84" s="48">
        <v>19</v>
      </c>
      <c r="B84" s="49">
        <v>44874</v>
      </c>
      <c r="C84" s="50" t="s">
        <v>26</v>
      </c>
      <c r="D84" s="51">
        <v>16000000</v>
      </c>
      <c r="E84" s="52" t="s">
        <v>25</v>
      </c>
    </row>
    <row r="85" spans="1:5" s="53" customFormat="1" x14ac:dyDescent="0.3">
      <c r="A85" s="48">
        <v>20</v>
      </c>
      <c r="B85" s="50" t="s">
        <v>85</v>
      </c>
      <c r="C85" s="50" t="s">
        <v>31</v>
      </c>
      <c r="D85" s="51">
        <v>21000000</v>
      </c>
      <c r="E85" s="52" t="s">
        <v>39</v>
      </c>
    </row>
    <row r="86" spans="1:5" x14ac:dyDescent="0.3">
      <c r="A86" s="48">
        <v>21</v>
      </c>
      <c r="B86" s="26" t="s">
        <v>68</v>
      </c>
      <c r="C86" s="28" t="s">
        <v>83</v>
      </c>
      <c r="D86" s="29">
        <v>15000000</v>
      </c>
      <c r="E86" s="30" t="s">
        <v>84</v>
      </c>
    </row>
    <row r="87" spans="1:5" x14ac:dyDescent="0.3">
      <c r="A87" s="48">
        <v>22</v>
      </c>
      <c r="B87" s="28" t="s">
        <v>91</v>
      </c>
      <c r="C87" s="28" t="s">
        <v>92</v>
      </c>
      <c r="D87" s="59">
        <v>13000000</v>
      </c>
      <c r="E87" s="30" t="s">
        <v>93</v>
      </c>
    </row>
    <row r="88" spans="1:5" s="37" customFormat="1" x14ac:dyDescent="0.3">
      <c r="A88" s="48">
        <v>23</v>
      </c>
      <c r="B88" s="26" t="s">
        <v>86</v>
      </c>
      <c r="C88" s="26" t="s">
        <v>71</v>
      </c>
      <c r="D88" s="29">
        <v>18000000</v>
      </c>
      <c r="E88" s="32" t="s">
        <v>72</v>
      </c>
    </row>
    <row r="89" spans="1:5" x14ac:dyDescent="0.3">
      <c r="A89" s="48">
        <v>24</v>
      </c>
      <c r="B89" s="28" t="s">
        <v>94</v>
      </c>
      <c r="C89" s="28" t="s">
        <v>95</v>
      </c>
      <c r="D89" s="59">
        <v>5000000</v>
      </c>
      <c r="E89" s="30" t="s">
        <v>96</v>
      </c>
    </row>
    <row r="90" spans="1:5" x14ac:dyDescent="0.3">
      <c r="A90" s="48">
        <v>25</v>
      </c>
      <c r="B90" s="26" t="s">
        <v>97</v>
      </c>
      <c r="C90" s="28" t="s">
        <v>31</v>
      </c>
      <c r="D90" s="29">
        <v>21000000</v>
      </c>
      <c r="E90" s="30" t="s">
        <v>39</v>
      </c>
    </row>
    <row r="91" spans="1:5" s="37" customFormat="1" x14ac:dyDescent="0.3">
      <c r="A91" s="35">
        <v>1</v>
      </c>
      <c r="B91" s="36" t="s">
        <v>62</v>
      </c>
      <c r="C91" s="26" t="s">
        <v>98</v>
      </c>
      <c r="D91" s="29">
        <v>36500000</v>
      </c>
      <c r="E91" s="32" t="s">
        <v>99</v>
      </c>
    </row>
    <row r="92" spans="1:5" s="53" customFormat="1" x14ac:dyDescent="0.3">
      <c r="A92" s="48">
        <v>2</v>
      </c>
      <c r="B92" s="49" t="s">
        <v>62</v>
      </c>
      <c r="C92" s="50" t="s">
        <v>64</v>
      </c>
      <c r="D92" s="51">
        <v>8000000</v>
      </c>
      <c r="E92" s="52" t="s">
        <v>65</v>
      </c>
    </row>
    <row r="93" spans="1:5" x14ac:dyDescent="0.3">
      <c r="A93" s="44">
        <v>14</v>
      </c>
      <c r="B93" s="61">
        <v>44751</v>
      </c>
      <c r="C93" s="28" t="s">
        <v>89</v>
      </c>
      <c r="D93" s="59">
        <v>9000000</v>
      </c>
      <c r="E93" s="30" t="s">
        <v>90</v>
      </c>
    </row>
    <row r="94" spans="1:5" x14ac:dyDescent="0.3">
      <c r="A94" s="48">
        <v>29</v>
      </c>
      <c r="B94" s="28"/>
      <c r="C94" s="28"/>
      <c r="D94" s="59"/>
      <c r="E94" s="28"/>
    </row>
    <row r="95" spans="1:5" x14ac:dyDescent="0.3">
      <c r="A95" s="48">
        <v>30</v>
      </c>
      <c r="B95" s="28"/>
      <c r="C95" s="28"/>
      <c r="D95" s="59"/>
      <c r="E95" s="28"/>
    </row>
    <row r="96" spans="1:5" x14ac:dyDescent="0.3">
      <c r="A96" s="48">
        <v>31</v>
      </c>
      <c r="B96" s="28"/>
      <c r="C96" s="28"/>
      <c r="D96" s="59"/>
      <c r="E96" s="28"/>
    </row>
    <row r="97" spans="1:5" x14ac:dyDescent="0.3">
      <c r="A97" s="48">
        <v>32</v>
      </c>
      <c r="B97" s="28"/>
      <c r="C97" s="28"/>
      <c r="D97" s="59"/>
      <c r="E97" s="28"/>
    </row>
    <row r="98" spans="1:5" x14ac:dyDescent="0.3">
      <c r="A98" s="48">
        <v>33</v>
      </c>
      <c r="B98" s="28"/>
      <c r="C98" s="47"/>
      <c r="D98" s="59"/>
      <c r="E98" s="28"/>
    </row>
    <row r="99" spans="1:5" x14ac:dyDescent="0.3">
      <c r="A99" s="48">
        <v>34</v>
      </c>
      <c r="B99" s="28"/>
      <c r="C99" s="59"/>
      <c r="D99" s="59"/>
      <c r="E99" s="28"/>
    </row>
    <row r="100" spans="1:5" x14ac:dyDescent="0.3">
      <c r="A100" s="48">
        <v>35</v>
      </c>
      <c r="B100" s="28"/>
      <c r="C100" s="47"/>
      <c r="D100" s="59"/>
      <c r="E100" s="28"/>
    </row>
    <row r="101" spans="1:5" x14ac:dyDescent="0.3">
      <c r="A101" s="48">
        <v>36</v>
      </c>
      <c r="B101" s="28"/>
      <c r="C101" s="28"/>
      <c r="D101" s="59"/>
      <c r="E101" s="28"/>
    </row>
    <row r="102" spans="1:5" x14ac:dyDescent="0.3">
      <c r="A102" s="48">
        <v>37</v>
      </c>
      <c r="B102" s="28"/>
      <c r="C102" s="28"/>
      <c r="D102" s="59"/>
      <c r="E102" s="28"/>
    </row>
    <row r="103" spans="1:5" x14ac:dyDescent="0.3">
      <c r="A103" s="48">
        <v>38</v>
      </c>
      <c r="B103" s="28"/>
      <c r="C103" s="28"/>
      <c r="D103" s="59"/>
      <c r="E103" s="28"/>
    </row>
    <row r="104" spans="1:5" x14ac:dyDescent="0.3">
      <c r="A104" s="48">
        <v>39</v>
      </c>
      <c r="B104" s="28"/>
      <c r="C104" s="28"/>
      <c r="D104" s="59"/>
      <c r="E104" s="28"/>
    </row>
    <row r="105" spans="1:5" x14ac:dyDescent="0.3">
      <c r="A105" s="48">
        <v>40</v>
      </c>
      <c r="B105" s="28"/>
      <c r="C105" s="28"/>
      <c r="D105" s="59"/>
      <c r="E105" s="28"/>
    </row>
    <row r="106" spans="1:5" x14ac:dyDescent="0.3">
      <c r="A106" s="48">
        <v>41</v>
      </c>
      <c r="B106" s="28"/>
      <c r="C106" s="28"/>
      <c r="D106" s="59"/>
      <c r="E106" s="28"/>
    </row>
    <row r="107" spans="1:5" x14ac:dyDescent="0.3">
      <c r="A107" s="48">
        <v>42</v>
      </c>
      <c r="B107" s="28"/>
      <c r="C107" s="28"/>
      <c r="D107" s="59"/>
      <c r="E107" s="28"/>
    </row>
    <row r="108" spans="1:5" x14ac:dyDescent="0.3">
      <c r="A108" s="48">
        <v>43</v>
      </c>
      <c r="B108" s="28"/>
      <c r="C108" s="28"/>
      <c r="D108" s="59"/>
      <c r="E108" s="28"/>
    </row>
    <row r="109" spans="1:5" x14ac:dyDescent="0.3">
      <c r="A109" s="48">
        <v>44</v>
      </c>
      <c r="B109" s="28"/>
      <c r="C109" s="28"/>
      <c r="D109" s="59"/>
      <c r="E109" s="28"/>
    </row>
    <row r="110" spans="1:5" x14ac:dyDescent="0.3">
      <c r="A110" s="48">
        <v>45</v>
      </c>
      <c r="B110" s="28"/>
      <c r="C110" s="28"/>
      <c r="D110" s="59"/>
      <c r="E110" s="28"/>
    </row>
    <row r="111" spans="1:5" x14ac:dyDescent="0.3">
      <c r="A111" s="48">
        <v>46</v>
      </c>
      <c r="B111" s="28"/>
      <c r="C111" s="28"/>
      <c r="D111" s="59"/>
      <c r="E111" s="28"/>
    </row>
    <row r="112" spans="1:5" ht="15" thickBot="1" x14ac:dyDescent="0.35">
      <c r="A112" s="48">
        <v>47</v>
      </c>
      <c r="B112" s="62"/>
      <c r="C112" s="62"/>
      <c r="D112" s="63">
        <f>SUM(D29:D111)</f>
        <v>894496000</v>
      </c>
      <c r="E112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sqref="A1:E37"/>
    </sheetView>
  </sheetViews>
  <sheetFormatPr defaultRowHeight="14.4" x14ac:dyDescent="0.3"/>
  <cols>
    <col min="1" max="1" width="8.88671875" style="31"/>
    <col min="2" max="2" width="10.5546875" style="31" bestFit="1" customWidth="1"/>
    <col min="3" max="3" width="33.88671875" style="31" bestFit="1" customWidth="1"/>
    <col min="4" max="4" width="15.109375" style="64" customWidth="1"/>
    <col min="5" max="5" width="15.88671875" style="31" customWidth="1"/>
    <col min="6" max="16384" width="8.88671875" style="31"/>
  </cols>
  <sheetData>
    <row r="1" spans="1:9" ht="18" x14ac:dyDescent="0.35">
      <c r="A1" s="40" t="s">
        <v>1</v>
      </c>
      <c r="B1" s="41" t="s">
        <v>2</v>
      </c>
      <c r="C1" s="41" t="s">
        <v>5</v>
      </c>
      <c r="D1" s="42" t="s">
        <v>3</v>
      </c>
      <c r="E1" s="41" t="s">
        <v>4</v>
      </c>
    </row>
    <row r="2" spans="1:9" x14ac:dyDescent="0.3">
      <c r="A2" s="35">
        <v>1</v>
      </c>
      <c r="B2" s="36">
        <v>44780</v>
      </c>
      <c r="C2" s="26" t="s">
        <v>6</v>
      </c>
      <c r="D2" s="29">
        <v>9000000</v>
      </c>
      <c r="E2" s="32" t="s">
        <v>8</v>
      </c>
    </row>
    <row r="3" spans="1:9" s="53" customFormat="1" x14ac:dyDescent="0.3">
      <c r="A3" s="35">
        <v>2</v>
      </c>
      <c r="B3" s="26" t="s">
        <v>53</v>
      </c>
      <c r="C3" s="26" t="s">
        <v>55</v>
      </c>
      <c r="D3" s="29">
        <v>30000000</v>
      </c>
      <c r="E3" s="32" t="s">
        <v>56</v>
      </c>
    </row>
    <row r="4" spans="1:9" s="53" customFormat="1" x14ac:dyDescent="0.3">
      <c r="A4" s="35">
        <v>3</v>
      </c>
      <c r="B4" s="36">
        <v>44720</v>
      </c>
      <c r="C4" s="26" t="s">
        <v>7</v>
      </c>
      <c r="D4" s="29">
        <v>10000000</v>
      </c>
      <c r="E4" s="32" t="s">
        <v>9</v>
      </c>
    </row>
    <row r="5" spans="1:9" s="53" customFormat="1" x14ac:dyDescent="0.3">
      <c r="A5" s="35">
        <v>4</v>
      </c>
      <c r="B5" s="36">
        <v>44812</v>
      </c>
      <c r="C5" s="26" t="s">
        <v>60</v>
      </c>
      <c r="D5" s="29">
        <v>12000000</v>
      </c>
      <c r="E5" s="32" t="s">
        <v>61</v>
      </c>
    </row>
    <row r="6" spans="1:9" s="53" customFormat="1" x14ac:dyDescent="0.3">
      <c r="A6" s="35">
        <v>5</v>
      </c>
      <c r="B6" s="36">
        <v>44812</v>
      </c>
      <c r="C6" s="26" t="s">
        <v>79</v>
      </c>
      <c r="D6" s="29">
        <v>12000000</v>
      </c>
      <c r="E6" s="32" t="s">
        <v>80</v>
      </c>
    </row>
    <row r="7" spans="1:9" s="53" customFormat="1" x14ac:dyDescent="0.3">
      <c r="A7" s="35">
        <v>6</v>
      </c>
      <c r="B7" s="26" t="s">
        <v>81</v>
      </c>
      <c r="C7" s="26" t="s">
        <v>14</v>
      </c>
      <c r="D7" s="29">
        <v>11000000</v>
      </c>
      <c r="E7" s="32" t="s">
        <v>12</v>
      </c>
    </row>
    <row r="8" spans="1:9" s="53" customFormat="1" x14ac:dyDescent="0.3">
      <c r="A8" s="35">
        <v>7</v>
      </c>
      <c r="B8" s="26" t="s">
        <v>66</v>
      </c>
      <c r="C8" s="26" t="s">
        <v>63</v>
      </c>
      <c r="D8" s="29">
        <v>14996000</v>
      </c>
      <c r="E8" s="32" t="s">
        <v>18</v>
      </c>
    </row>
    <row r="9" spans="1:9" s="37" customFormat="1" x14ac:dyDescent="0.3">
      <c r="A9" s="35">
        <v>8</v>
      </c>
      <c r="B9" s="26" t="s">
        <v>27</v>
      </c>
      <c r="C9" s="26" t="s">
        <v>23</v>
      </c>
      <c r="D9" s="29">
        <v>12000000</v>
      </c>
      <c r="E9" s="32" t="s">
        <v>24</v>
      </c>
    </row>
    <row r="10" spans="1:9" s="53" customFormat="1" x14ac:dyDescent="0.3">
      <c r="A10" s="35">
        <v>9</v>
      </c>
      <c r="B10" s="26" t="s">
        <v>27</v>
      </c>
      <c r="C10" s="26" t="s">
        <v>26</v>
      </c>
      <c r="D10" s="29">
        <v>16000000</v>
      </c>
      <c r="E10" s="32" t="s">
        <v>25</v>
      </c>
    </row>
    <row r="11" spans="1:9" s="53" customFormat="1" x14ac:dyDescent="0.3">
      <c r="A11" s="35">
        <v>10</v>
      </c>
      <c r="B11" s="26" t="s">
        <v>27</v>
      </c>
      <c r="C11" s="26" t="s">
        <v>28</v>
      </c>
      <c r="D11" s="29">
        <v>20000000</v>
      </c>
      <c r="E11" s="32" t="s">
        <v>29</v>
      </c>
      <c r="I11" s="66"/>
    </row>
    <row r="12" spans="1:9" s="53" customFormat="1" x14ac:dyDescent="0.3">
      <c r="A12" s="35">
        <v>11</v>
      </c>
      <c r="B12" s="26" t="s">
        <v>67</v>
      </c>
      <c r="C12" s="26" t="s">
        <v>32</v>
      </c>
      <c r="D12" s="29">
        <v>16000000</v>
      </c>
      <c r="E12" s="32" t="s">
        <v>38</v>
      </c>
    </row>
    <row r="13" spans="1:9" s="37" customFormat="1" x14ac:dyDescent="0.3">
      <c r="A13" s="35">
        <v>12</v>
      </c>
      <c r="B13" s="26" t="s">
        <v>69</v>
      </c>
      <c r="C13" s="26" t="s">
        <v>33</v>
      </c>
      <c r="D13" s="29">
        <v>12000000</v>
      </c>
      <c r="E13" s="32" t="s">
        <v>36</v>
      </c>
    </row>
    <row r="14" spans="1:9" x14ac:dyDescent="0.3">
      <c r="A14" s="35">
        <v>13</v>
      </c>
      <c r="B14" s="26" t="s">
        <v>69</v>
      </c>
      <c r="C14" s="26" t="s">
        <v>34</v>
      </c>
      <c r="D14" s="29">
        <v>12000000</v>
      </c>
      <c r="E14" s="32" t="s">
        <v>37</v>
      </c>
    </row>
    <row r="15" spans="1:9" x14ac:dyDescent="0.3">
      <c r="A15" s="35">
        <v>14</v>
      </c>
      <c r="B15" s="26" t="s">
        <v>69</v>
      </c>
      <c r="C15" s="26" t="s">
        <v>35</v>
      </c>
      <c r="D15" s="29">
        <v>12000000</v>
      </c>
      <c r="E15" s="32" t="s">
        <v>42</v>
      </c>
    </row>
    <row r="16" spans="1:9" x14ac:dyDescent="0.3">
      <c r="A16" s="35">
        <v>15</v>
      </c>
      <c r="B16" s="26" t="s">
        <v>69</v>
      </c>
      <c r="C16" s="26" t="s">
        <v>40</v>
      </c>
      <c r="D16" s="29">
        <v>12000000</v>
      </c>
      <c r="E16" s="32" t="s">
        <v>41</v>
      </c>
    </row>
    <row r="17" spans="1:5" s="53" customFormat="1" x14ac:dyDescent="0.3">
      <c r="A17" s="35">
        <v>16</v>
      </c>
      <c r="B17" s="26" t="s">
        <v>70</v>
      </c>
      <c r="C17" s="26" t="s">
        <v>51</v>
      </c>
      <c r="D17" s="29">
        <v>25000000</v>
      </c>
      <c r="E17" s="32" t="s">
        <v>52</v>
      </c>
    </row>
    <row r="18" spans="1:5" s="53" customFormat="1" x14ac:dyDescent="0.3">
      <c r="A18" s="35">
        <v>17</v>
      </c>
      <c r="B18" s="26" t="s">
        <v>70</v>
      </c>
      <c r="C18" s="26" t="s">
        <v>43</v>
      </c>
      <c r="D18" s="29">
        <v>12000000</v>
      </c>
      <c r="E18" s="32" t="s">
        <v>48</v>
      </c>
    </row>
    <row r="19" spans="1:5" s="53" customFormat="1" x14ac:dyDescent="0.3">
      <c r="A19" s="35">
        <v>18</v>
      </c>
      <c r="B19" s="26" t="s">
        <v>70</v>
      </c>
      <c r="C19" s="26" t="s">
        <v>45</v>
      </c>
      <c r="D19" s="29">
        <v>12000000</v>
      </c>
      <c r="E19" s="32" t="s">
        <v>50</v>
      </c>
    </row>
    <row r="20" spans="1:5" s="53" customFormat="1" x14ac:dyDescent="0.3">
      <c r="A20" s="35">
        <v>19</v>
      </c>
      <c r="B20" s="26" t="s">
        <v>73</v>
      </c>
      <c r="C20" s="26" t="s">
        <v>44</v>
      </c>
      <c r="D20" s="29">
        <v>9000000</v>
      </c>
      <c r="E20" s="32" t="s">
        <v>49</v>
      </c>
    </row>
    <row r="21" spans="1:5" s="53" customFormat="1" x14ac:dyDescent="0.3">
      <c r="A21" s="35">
        <v>20</v>
      </c>
      <c r="B21" s="26" t="s">
        <v>58</v>
      </c>
      <c r="C21" s="26" t="s">
        <v>57</v>
      </c>
      <c r="D21" s="29">
        <v>12000000</v>
      </c>
      <c r="E21" s="32" t="s">
        <v>59</v>
      </c>
    </row>
    <row r="22" spans="1:5" s="53" customFormat="1" x14ac:dyDescent="0.3">
      <c r="A22" s="35">
        <v>21</v>
      </c>
      <c r="B22" s="26" t="s">
        <v>10</v>
      </c>
      <c r="C22" s="26" t="s">
        <v>13</v>
      </c>
      <c r="D22" s="29">
        <v>18000000</v>
      </c>
      <c r="E22" s="32" t="s">
        <v>11</v>
      </c>
    </row>
    <row r="23" spans="1:5" s="53" customFormat="1" x14ac:dyDescent="0.3">
      <c r="A23" s="35">
        <v>22</v>
      </c>
      <c r="B23" s="26" t="s">
        <v>20</v>
      </c>
      <c r="C23" s="26" t="s">
        <v>16</v>
      </c>
      <c r="D23" s="29">
        <v>12000000</v>
      </c>
      <c r="E23" s="32" t="s">
        <v>19</v>
      </c>
    </row>
    <row r="24" spans="1:5" s="53" customFormat="1" x14ac:dyDescent="0.3">
      <c r="A24" s="35">
        <v>23</v>
      </c>
      <c r="B24" s="26" t="s">
        <v>53</v>
      </c>
      <c r="C24" s="26" t="s">
        <v>46</v>
      </c>
      <c r="D24" s="29">
        <v>16000000</v>
      </c>
      <c r="E24" s="32" t="s">
        <v>47</v>
      </c>
    </row>
    <row r="25" spans="1:5" s="53" customFormat="1" x14ac:dyDescent="0.3">
      <c r="A25" s="35">
        <v>24</v>
      </c>
      <c r="B25" s="36" t="s">
        <v>62</v>
      </c>
      <c r="C25" s="26" t="s">
        <v>64</v>
      </c>
      <c r="D25" s="29">
        <v>8000000</v>
      </c>
      <c r="E25" s="32" t="s">
        <v>65</v>
      </c>
    </row>
    <row r="26" spans="1:5" x14ac:dyDescent="0.3">
      <c r="A26" s="48">
        <v>25</v>
      </c>
      <c r="B26" s="60">
        <v>44751</v>
      </c>
      <c r="C26" s="50" t="s">
        <v>89</v>
      </c>
      <c r="D26" s="51">
        <v>9000000</v>
      </c>
      <c r="E26" s="52" t="s">
        <v>90</v>
      </c>
    </row>
    <row r="27" spans="1:5" x14ac:dyDescent="0.3">
      <c r="A27" s="48">
        <v>26</v>
      </c>
      <c r="B27" s="50" t="s">
        <v>91</v>
      </c>
      <c r="C27" s="50" t="s">
        <v>92</v>
      </c>
      <c r="D27" s="51">
        <v>13000000</v>
      </c>
      <c r="E27" s="52" t="s">
        <v>93</v>
      </c>
    </row>
    <row r="28" spans="1:5" x14ac:dyDescent="0.3">
      <c r="A28" s="48">
        <v>27</v>
      </c>
      <c r="B28" s="50" t="s">
        <v>94</v>
      </c>
      <c r="C28" s="50" t="s">
        <v>95</v>
      </c>
      <c r="D28" s="51">
        <v>5000000</v>
      </c>
      <c r="E28" s="52" t="s">
        <v>96</v>
      </c>
    </row>
    <row r="29" spans="1:5" s="37" customFormat="1" x14ac:dyDescent="0.3">
      <c r="A29" s="48">
        <v>28</v>
      </c>
      <c r="B29" s="49" t="s">
        <v>62</v>
      </c>
      <c r="C29" s="50" t="s">
        <v>98</v>
      </c>
      <c r="D29" s="51">
        <v>36500000</v>
      </c>
      <c r="E29" s="52" t="s">
        <v>99</v>
      </c>
    </row>
    <row r="30" spans="1:5" s="53" customFormat="1" x14ac:dyDescent="0.3">
      <c r="A30" s="48">
        <v>29</v>
      </c>
      <c r="B30" s="50" t="s">
        <v>86</v>
      </c>
      <c r="C30" s="50" t="s">
        <v>71</v>
      </c>
      <c r="D30" s="51">
        <v>18000000</v>
      </c>
      <c r="E30" s="52" t="s">
        <v>72</v>
      </c>
    </row>
    <row r="31" spans="1:5" s="53" customFormat="1" x14ac:dyDescent="0.3">
      <c r="A31" s="48">
        <v>30</v>
      </c>
      <c r="B31" s="50" t="s">
        <v>68</v>
      </c>
      <c r="C31" s="50" t="s">
        <v>83</v>
      </c>
      <c r="D31" s="51">
        <v>15000000</v>
      </c>
      <c r="E31" s="52" t="s">
        <v>84</v>
      </c>
    </row>
    <row r="32" spans="1:5" s="53" customFormat="1" x14ac:dyDescent="0.3">
      <c r="A32" s="48">
        <v>31</v>
      </c>
      <c r="B32" s="49">
        <v>44569</v>
      </c>
      <c r="C32" s="50" t="s">
        <v>75</v>
      </c>
      <c r="D32" s="51">
        <v>12000000</v>
      </c>
      <c r="E32" s="52" t="s">
        <v>76</v>
      </c>
    </row>
    <row r="33" spans="1:5" s="53" customFormat="1" x14ac:dyDescent="0.3">
      <c r="A33" s="48">
        <v>32</v>
      </c>
      <c r="B33" s="50" t="s">
        <v>69</v>
      </c>
      <c r="C33" s="50" t="s">
        <v>31</v>
      </c>
      <c r="D33" s="51">
        <v>21000000</v>
      </c>
      <c r="E33" s="52" t="s">
        <v>39</v>
      </c>
    </row>
    <row r="34" spans="1:5" s="53" customFormat="1" x14ac:dyDescent="0.3">
      <c r="A34" s="48">
        <v>33</v>
      </c>
      <c r="B34" s="49">
        <v>44569</v>
      </c>
      <c r="C34" s="50" t="s">
        <v>77</v>
      </c>
      <c r="D34" s="51">
        <v>4000000</v>
      </c>
      <c r="E34" s="52" t="s">
        <v>78</v>
      </c>
    </row>
    <row r="35" spans="1:5" s="53" customFormat="1" x14ac:dyDescent="0.3">
      <c r="A35" s="48">
        <v>34</v>
      </c>
      <c r="B35" s="50" t="s">
        <v>66</v>
      </c>
      <c r="C35" s="50" t="s">
        <v>17</v>
      </c>
      <c r="D35" s="51">
        <v>11500000</v>
      </c>
      <c r="E35" s="52" t="s">
        <v>21</v>
      </c>
    </row>
    <row r="36" spans="1:5" x14ac:dyDescent="0.3">
      <c r="A36" s="35"/>
      <c r="B36" s="26"/>
      <c r="C36" s="26" t="s">
        <v>0</v>
      </c>
      <c r="D36" s="29">
        <f>SUM(D2:D35)</f>
        <v>479996000</v>
      </c>
      <c r="E36" s="26"/>
    </row>
    <row r="37" spans="1:5" x14ac:dyDescent="0.3">
      <c r="A37" s="35"/>
      <c r="B37" s="26"/>
      <c r="C37" s="26"/>
      <c r="D37" s="29"/>
      <c r="E37" s="26"/>
    </row>
    <row r="38" spans="1:5" x14ac:dyDescent="0.3">
      <c r="A38" s="37"/>
      <c r="B38" s="37"/>
      <c r="C38" s="37"/>
      <c r="D38" s="65"/>
      <c r="E38" s="37"/>
    </row>
    <row r="40" spans="1:5" x14ac:dyDescent="0.3">
      <c r="C40" s="31" t="s">
        <v>100</v>
      </c>
      <c r="D40" s="64">
        <f>D36</f>
        <v>479996000</v>
      </c>
      <c r="E40" s="67">
        <f>D40-D41</f>
        <v>145000000</v>
      </c>
    </row>
    <row r="41" spans="1:5" x14ac:dyDescent="0.3">
      <c r="C41" s="31" t="s">
        <v>102</v>
      </c>
      <c r="D41" s="64">
        <f>334996000</f>
        <v>334996000</v>
      </c>
    </row>
    <row r="42" spans="1:5" x14ac:dyDescent="0.3">
      <c r="C42" s="31" t="s">
        <v>101</v>
      </c>
      <c r="D42" s="64">
        <f>D26+D27+D28+D29+D30+D31+D32+D33+D34+D35</f>
        <v>145000000</v>
      </c>
    </row>
    <row r="44" spans="1:5" x14ac:dyDescent="0.3">
      <c r="C44" s="31" t="s">
        <v>103</v>
      </c>
      <c r="D44" s="64">
        <v>169698742.62</v>
      </c>
    </row>
    <row r="46" spans="1:5" x14ac:dyDescent="0.3">
      <c r="C46" s="31" t="s">
        <v>104</v>
      </c>
      <c r="D46" s="64">
        <f>D44-D42</f>
        <v>24698742.620000005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4" workbookViewId="0">
      <selection activeCell="I28" sqref="I28"/>
    </sheetView>
  </sheetViews>
  <sheetFormatPr defaultRowHeight="14.4" x14ac:dyDescent="0.3"/>
  <cols>
    <col min="2" max="2" width="10.5546875" bestFit="1" customWidth="1"/>
    <col min="3" max="3" width="33.88671875" bestFit="1" customWidth="1"/>
    <col min="4" max="4" width="14.6640625" bestFit="1" customWidth="1"/>
    <col min="5" max="5" width="11.44140625" bestFit="1" customWidth="1"/>
  </cols>
  <sheetData>
    <row r="1" spans="1:5" ht="18" x14ac:dyDescent="0.35">
      <c r="A1" s="40" t="s">
        <v>1</v>
      </c>
      <c r="B1" s="41" t="s">
        <v>2</v>
      </c>
      <c r="C1" s="41" t="s">
        <v>5</v>
      </c>
      <c r="D1" s="42" t="s">
        <v>3</v>
      </c>
      <c r="E1" s="41" t="s">
        <v>4</v>
      </c>
    </row>
    <row r="2" spans="1:5" x14ac:dyDescent="0.3">
      <c r="A2" s="48">
        <v>1</v>
      </c>
      <c r="B2" s="60"/>
      <c r="C2" s="50" t="s">
        <v>89</v>
      </c>
      <c r="D2" s="51">
        <v>9000000</v>
      </c>
      <c r="E2" s="52" t="s">
        <v>90</v>
      </c>
    </row>
    <row r="3" spans="1:5" x14ac:dyDescent="0.3">
      <c r="A3" s="48">
        <v>2</v>
      </c>
      <c r="B3" s="50"/>
      <c r="C3" s="50" t="s">
        <v>92</v>
      </c>
      <c r="D3" s="51">
        <v>13000000</v>
      </c>
      <c r="E3" s="52" t="s">
        <v>93</v>
      </c>
    </row>
    <row r="4" spans="1:5" x14ac:dyDescent="0.3">
      <c r="A4" s="48">
        <v>3</v>
      </c>
      <c r="B4" s="50"/>
      <c r="C4" s="50" t="s">
        <v>95</v>
      </c>
      <c r="D4" s="51">
        <v>5000000</v>
      </c>
      <c r="E4" s="52" t="s">
        <v>96</v>
      </c>
    </row>
    <row r="5" spans="1:5" x14ac:dyDescent="0.3">
      <c r="A5" s="48">
        <v>4</v>
      </c>
      <c r="B5" s="49"/>
      <c r="C5" s="50" t="s">
        <v>98</v>
      </c>
      <c r="D5" s="51">
        <v>36500000</v>
      </c>
      <c r="E5" s="52" t="s">
        <v>99</v>
      </c>
    </row>
    <row r="6" spans="1:5" x14ac:dyDescent="0.3">
      <c r="A6" s="48">
        <v>5</v>
      </c>
      <c r="B6" s="50"/>
      <c r="C6" s="50" t="s">
        <v>71</v>
      </c>
      <c r="D6" s="51">
        <v>18000000</v>
      </c>
      <c r="E6" s="52" t="s">
        <v>72</v>
      </c>
    </row>
    <row r="7" spans="1:5" x14ac:dyDescent="0.3">
      <c r="A7" s="48">
        <v>6</v>
      </c>
      <c r="B7" s="50"/>
      <c r="C7" s="50" t="s">
        <v>83</v>
      </c>
      <c r="D7" s="51">
        <v>15000000</v>
      </c>
      <c r="E7" s="52" t="s">
        <v>84</v>
      </c>
    </row>
    <row r="8" spans="1:5" x14ac:dyDescent="0.3">
      <c r="A8" s="48">
        <v>7</v>
      </c>
      <c r="B8" s="49"/>
      <c r="C8" s="50" t="s">
        <v>75</v>
      </c>
      <c r="D8" s="51">
        <v>12000000</v>
      </c>
      <c r="E8" s="52" t="s">
        <v>76</v>
      </c>
    </row>
    <row r="9" spans="1:5" x14ac:dyDescent="0.3">
      <c r="A9" s="48">
        <v>8</v>
      </c>
      <c r="B9" s="50"/>
      <c r="C9" s="50" t="s">
        <v>31</v>
      </c>
      <c r="D9" s="51">
        <v>21000000</v>
      </c>
      <c r="E9" s="52" t="s">
        <v>39</v>
      </c>
    </row>
    <row r="10" spans="1:5" x14ac:dyDescent="0.3">
      <c r="A10" s="48">
        <v>9</v>
      </c>
      <c r="B10" s="49"/>
      <c r="C10" s="50" t="s">
        <v>77</v>
      </c>
      <c r="D10" s="51">
        <v>4000000</v>
      </c>
      <c r="E10" s="52" t="s">
        <v>78</v>
      </c>
    </row>
    <row r="11" spans="1:5" x14ac:dyDescent="0.3">
      <c r="A11" s="48">
        <v>10</v>
      </c>
      <c r="B11" s="50"/>
      <c r="C11" s="50" t="s">
        <v>17</v>
      </c>
      <c r="D11" s="51">
        <v>11500000</v>
      </c>
      <c r="E11" s="52" t="s">
        <v>21</v>
      </c>
    </row>
    <row r="12" spans="1:5" x14ac:dyDescent="0.3">
      <c r="A12" s="35"/>
      <c r="B12" s="26"/>
      <c r="C12" s="26" t="s">
        <v>0</v>
      </c>
      <c r="D12" s="29">
        <f>SUM(D2:D11)</f>
        <v>145000000</v>
      </c>
      <c r="E12" s="26"/>
    </row>
    <row r="13" spans="1:5" x14ac:dyDescent="0.3">
      <c r="A13" s="35"/>
      <c r="B13" s="26"/>
      <c r="C13" s="26"/>
      <c r="D13" s="29"/>
      <c r="E1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MASTER LIST</vt:lpstr>
      <vt:lpstr>Sheet1</vt:lpstr>
      <vt:lpstr>LIST OF ALL CLIENTS @ SEPT 30TH</vt:lpstr>
      <vt:lpstr>CURRENT INVESTMENT @ 5TH OCT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Olufunke</dc:creator>
  <cp:lastModifiedBy>Olufunke</cp:lastModifiedBy>
  <dcterms:created xsi:type="dcterms:W3CDTF">2022-06-30T06:55:23Z</dcterms:created>
  <dcterms:modified xsi:type="dcterms:W3CDTF">2023-08-18T18:47:17Z</dcterms:modified>
</cp:coreProperties>
</file>