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atsu\OneDrive\ドキュメント\公募\"/>
    </mc:Choice>
  </mc:AlternateContent>
  <xr:revisionPtr revIDLastSave="0" documentId="13_ncr:1_{444A9F9E-63D1-44FC-8DED-2C4BD72258BF}" xr6:coauthVersionLast="45" xr6:coauthVersionMax="45" xr10:uidLastSave="{00000000-0000-0000-0000-000000000000}"/>
  <bookViews>
    <workbookView xWindow="-110" yWindow="-110" windowWidth="18490" windowHeight="11020" xr2:uid="{D0374D59-4673-4FF8-95D4-56531A4B1998}"/>
  </bookViews>
  <sheets>
    <sheet name="発表" sheetId="1" r:id="rId1"/>
    <sheet name="論文" sheetId="2" r:id="rId2"/>
    <sheet name="未発表" sheetId="3" r:id="rId3"/>
  </sheets>
  <definedNames>
    <definedName name="_xlnm._FilterDatabase" localSheetId="1" hidden="1">論文!$A$1:$U$13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2" l="1"/>
  <c r="K12" i="2"/>
  <c r="K11" i="2"/>
  <c r="K10" i="2"/>
  <c r="K9" i="2"/>
  <c r="K6" i="2"/>
  <c r="K5" i="2"/>
  <c r="K3" i="2"/>
  <c r="K2" i="2"/>
  <c r="L7" i="1" l="1"/>
  <c r="L23" i="1"/>
  <c r="L22" i="1"/>
  <c r="L21" i="1"/>
  <c r="L20" i="1"/>
  <c r="L19" i="1"/>
  <c r="L18" i="1"/>
  <c r="L17" i="1"/>
  <c r="L16" i="1"/>
  <c r="L15" i="1"/>
  <c r="L14" i="1"/>
  <c r="L13" i="1"/>
  <c r="L12" i="1"/>
  <c r="L11" i="1"/>
  <c r="L10" i="1"/>
  <c r="L9" i="1"/>
  <c r="L8" i="1"/>
  <c r="L6" i="1"/>
  <c r="L5" i="1"/>
  <c r="L4" i="1"/>
  <c r="L3" i="1"/>
  <c r="L2" i="1"/>
  <c r="L13" i="2" l="1"/>
  <c r="L12" i="2"/>
  <c r="L11" i="2"/>
  <c r="L10" i="2"/>
  <c r="L9" i="2"/>
  <c r="L6" i="2"/>
  <c r="L5" i="2"/>
  <c r="L3" i="2"/>
  <c r="L2" i="2"/>
  <c r="D24" i="1" l="1"/>
</calcChain>
</file>

<file path=xl/sharedStrings.xml><?xml version="1.0" encoding="utf-8"?>
<sst xmlns="http://schemas.openxmlformats.org/spreadsheetml/2006/main" count="312" uniqueCount="214">
  <si>
    <t>和暦</t>
    <rPh sb="0" eb="2">
      <t>ワレキ</t>
    </rPh>
    <phoneticPr fontId="1"/>
  </si>
  <si>
    <t>西暦</t>
    <rPh sb="0" eb="2">
      <t>セイレキ</t>
    </rPh>
    <phoneticPr fontId="1"/>
  </si>
  <si>
    <t>Genotype x genotype x environment interplay shapes predator-prey interaction and demography of prey</t>
    <phoneticPr fontId="1"/>
  </si>
  <si>
    <t>ポスター</t>
    <phoneticPr fontId="1"/>
  </si>
  <si>
    <t>Ecological Society of Japan annual meeting</t>
    <phoneticPr fontId="1"/>
  </si>
  <si>
    <t>題目</t>
    <rPh sb="0" eb="2">
      <t>ダイモク</t>
    </rPh>
    <phoneticPr fontId="1"/>
  </si>
  <si>
    <t>著者</t>
    <rPh sb="0" eb="2">
      <t>チョシャ</t>
    </rPh>
    <phoneticPr fontId="1"/>
  </si>
  <si>
    <t>〇渥美圭佑</t>
    <rPh sb="1" eb="3">
      <t>アツミ</t>
    </rPh>
    <rPh sb="3" eb="5">
      <t>ケイスケ</t>
    </rPh>
    <phoneticPr fontId="1"/>
  </si>
  <si>
    <t>〇Atsumi K, Kishida O</t>
    <phoneticPr fontId="1"/>
  </si>
  <si>
    <t>〇渥美圭佑, 守田航大, 小泉逸郎</t>
    <phoneticPr fontId="1"/>
  </si>
  <si>
    <t>〇渥美圭佑･馬渕浩司･瀬能宏･井上広滋</t>
    <phoneticPr fontId="1"/>
  </si>
  <si>
    <t>日本生態学会, 札幌</t>
    <rPh sb="0" eb="2">
      <t>ニホン</t>
    </rPh>
    <rPh sb="2" eb="4">
      <t>セイタイ</t>
    </rPh>
    <rPh sb="4" eb="6">
      <t>ガッカイ</t>
    </rPh>
    <rPh sb="8" eb="10">
      <t>サッポロ</t>
    </rPh>
    <phoneticPr fontId="1"/>
  </si>
  <si>
    <t>日本生態学会,鹿児島</t>
    <phoneticPr fontId="1"/>
  </si>
  <si>
    <t>〇Atsumi K, Mabuchi K, Senou H, Inoue K</t>
    <phoneticPr fontId="1"/>
  </si>
  <si>
    <t>Morphological comparison between Japanese native and non-native strains of common carp identified by nuclear DNA markers</t>
    <phoneticPr fontId="1"/>
  </si>
  <si>
    <t>Bio UT, University of Tokyo</t>
    <phoneticPr fontId="1"/>
  </si>
  <si>
    <t>〇渥美圭佑</t>
    <phoneticPr fontId="1"/>
  </si>
  <si>
    <t>進化生態発生コロキウム,東京大学</t>
    <phoneticPr fontId="1"/>
  </si>
  <si>
    <t>口頭</t>
    <rPh sb="0" eb="2">
      <t>コウトウ</t>
    </rPh>
    <phoneticPr fontId="1"/>
  </si>
  <si>
    <t>〇渥美圭佑･馬渕浩司･瀬能宏･井上広滋･滝川祐子</t>
    <phoneticPr fontId="1"/>
  </si>
  <si>
    <t>日本魚類学会，奈良</t>
    <phoneticPr fontId="1"/>
  </si>
  <si>
    <t>日本生態学会,仙台</t>
    <phoneticPr fontId="1"/>
  </si>
  <si>
    <t>生物基礎論研究会,北海道医療大</t>
    <phoneticPr fontId="1"/>
  </si>
  <si>
    <t>遺伝研研究会：生態と分子をつなぐトゲウオ研究の最前線</t>
    <phoneticPr fontId="1"/>
  </si>
  <si>
    <t>〇舞田穂波･渥美圭佑･岸田治･小泉逸郎</t>
    <phoneticPr fontId="1"/>
  </si>
  <si>
    <t>日本生態学会,札幌</t>
    <phoneticPr fontId="1"/>
  </si>
  <si>
    <t>日本生態学会,早稲田大学</t>
    <phoneticPr fontId="1"/>
  </si>
  <si>
    <t>〇島本悠希･福井翔･渥美圭佑･中村慎吾･山崎千登勢･立花道草･守田航大･乃美大祐･大平昌史･渡辺のぞみ･小泉逸郎</t>
    <phoneticPr fontId="1"/>
  </si>
  <si>
    <t>2017年度鳥ゼミ,北海道大学</t>
    <rPh sb="10" eb="13">
      <t>ホッカイドウ</t>
    </rPh>
    <rPh sb="13" eb="15">
      <t>ダイガク</t>
    </rPh>
    <phoneticPr fontId="1"/>
  </si>
  <si>
    <t>〇Atsumi K, Koizumi I</t>
    <phoneticPr fontId="1"/>
  </si>
  <si>
    <t>Google Image revealed large-scale variations in breeding season and nuptial coloration in mutually ornamented fish, “Ugui”</t>
    <phoneticPr fontId="1"/>
  </si>
  <si>
    <t>Poster Presentation Session, Graduate School of Environmental Science, Hokkaido University, Hokkaido University</t>
    <phoneticPr fontId="1"/>
  </si>
  <si>
    <t>〇三浦一輝・石山信雄・川尻啓太・渥美圭佑・立花道草・根岸淳二郎・中村太士</t>
    <phoneticPr fontId="1"/>
  </si>
  <si>
    <t>北海道東部河川における希少二枚貝カワシンジュガイ属2種の非致死的な種同定法と個体群の現状</t>
    <phoneticPr fontId="1"/>
  </si>
  <si>
    <t>〇Atsumi K, Kishida O, Koizumi I</t>
    <phoneticPr fontId="1"/>
  </si>
  <si>
    <t>Experimental evidence of species recognition hypothesis on female ornamentation</t>
    <phoneticPr fontId="1"/>
  </si>
  <si>
    <t>個体群生態学会, 東京大学</t>
    <phoneticPr fontId="1"/>
  </si>
  <si>
    <t>日本生態学会北海道地区会,北海道大学</t>
    <phoneticPr fontId="1"/>
  </si>
  <si>
    <t>サクラマスの幼魚期の性差とそれがもたらす集団の帰結</t>
    <phoneticPr fontId="1"/>
  </si>
  <si>
    <t>隣の芝は青い：お魚屋から見た，鳥を進化生態学研究に使うことの利点</t>
    <phoneticPr fontId="1"/>
  </si>
  <si>
    <t>大規模攪乱の空間的異質性と生物群集への影響：空知川を襲った記録的台風</t>
    <phoneticPr fontId="1"/>
  </si>
  <si>
    <t>ウグイの種分化</t>
    <phoneticPr fontId="1"/>
  </si>
  <si>
    <t>生物はなぜ他種を繁殖相手に選ぶのか？-個体差の重要性-</t>
    <phoneticPr fontId="1"/>
  </si>
  <si>
    <t>琵琶湖内にみられるコイの体形の地域間変異</t>
    <phoneticPr fontId="1"/>
  </si>
  <si>
    <t>明治10年代の琵琶湖のコイ：パリ国立自然史博物館標本にもとづく考察</t>
    <phoneticPr fontId="1"/>
  </si>
  <si>
    <t>淡水魚ウグイ類における不完全な種維持機構</t>
    <phoneticPr fontId="1"/>
  </si>
  <si>
    <t>隠れた在来種問題：コイ日本在来系統と導入系統の形態比較</t>
    <phoneticPr fontId="1"/>
  </si>
  <si>
    <t>ゲノム解析から明らかになった遡河回遊魚サクラマスの地域間遺伝分化</t>
    <phoneticPr fontId="1"/>
  </si>
  <si>
    <t>Do paternal effect and epistasis magnify variation in sexual traits among F1 hybrids? a meta-analysis</t>
    <phoneticPr fontId="1"/>
  </si>
  <si>
    <t>国際トゲウオ学会, 京都大学</t>
    <rPh sb="10" eb="12">
      <t>キョウト</t>
    </rPh>
    <rPh sb="12" eb="14">
      <t>ダイガク</t>
    </rPh>
    <phoneticPr fontId="1"/>
  </si>
  <si>
    <t>〇Atsumi K, Lagisz M, Nakagawa S</t>
    <phoneticPr fontId="1"/>
  </si>
  <si>
    <t>Hybridization reduces the variation of male sexual phenotype in F1 hybrids: A Meta-analysis</t>
    <phoneticPr fontId="1"/>
  </si>
  <si>
    <t>日本生態学会北海道地区会,北海道大学</t>
    <rPh sb="16" eb="18">
      <t>ダイガク</t>
    </rPh>
    <phoneticPr fontId="1"/>
  </si>
  <si>
    <t>Web上の写真から繁殖形質の地域変異を探る</t>
    <phoneticPr fontId="1"/>
  </si>
  <si>
    <t>〇渥美圭佑, 小泉逸郎</t>
    <rPh sb="7" eb="9">
      <t>コイズミ</t>
    </rPh>
    <rPh sb="9" eb="11">
      <t>イツロウ</t>
    </rPh>
    <phoneticPr fontId="1"/>
  </si>
  <si>
    <t>備考</t>
    <rPh sb="0" eb="2">
      <t>ビコウ</t>
    </rPh>
    <phoneticPr fontId="1"/>
  </si>
  <si>
    <t>招待講演</t>
  </si>
  <si>
    <t>優秀研究賞</t>
  </si>
  <si>
    <t>最優秀ポスター賞</t>
    <phoneticPr fontId="1"/>
  </si>
  <si>
    <t>種類</t>
    <rPh sb="0" eb="2">
      <t>シュルイ</t>
    </rPh>
    <phoneticPr fontId="1"/>
  </si>
  <si>
    <t>Atsumi K, Koizumi I</t>
  </si>
  <si>
    <t>Are bolder individuals more likely to choose heterospecific mates? A test in cyprinid fishes</t>
  </si>
  <si>
    <t>令和2年9月</t>
  </si>
  <si>
    <t>Atsumi K, Kishida O</t>
  </si>
  <si>
    <t>Prospective interspecies interaction between Siberian and Ezo salamander larvae</t>
  </si>
  <si>
    <t>令和2年1月</t>
  </si>
  <si>
    <t>Atsumi K</t>
  </si>
  <si>
    <t>An overview of animal personality studies (in Japanese)</t>
  </si>
  <si>
    <t>「動物の個性」研究を俯瞰する</t>
  </si>
  <si>
    <t>令和2年5月</t>
  </si>
  <si>
    <t>動物行動の個体差である個性は、ノイズとしてこれまで無視されてきた。しかし個性は、個体の生活史全般（成長･繁殖･社会的関係･種間関係･移動）に大きな波及効果をもつ。生活史の個体間変異を通じて、個性は個体群動態・群集構造に大きく影響しているかもしれない。この総説では、個性を扱う枠組みと統計手法を紹介し、その問題点を指摘するとともに、個性の何を明らかにすることが生態学に資するのか、将来の研究の方向性を議論した。</t>
  </si>
  <si>
    <t>Atsumi K, Kishida O, Koizumi I</t>
  </si>
  <si>
    <t>Visual-based male mate preference for conspecific females in mutually ornamented fish: possible support for the species recognition hypothesis</t>
  </si>
  <si>
    <t>令和1年9月</t>
  </si>
  <si>
    <t>Miura K, Ishiyama N, Kawajiri K, Atsumi K, Tachibana M, Nagasaka Y, Machida Y, Gao Y, Negishi JN, Koizumi I, Nakamura F</t>
  </si>
  <si>
    <t>Simple non-lethal identification criteria for two endangered freshwater pearl mussels, Margaritifera laevis and Margaritifera togakushiensis, in Hokkaido, northern Japan</t>
  </si>
  <si>
    <t>Miura K, Ishiyama N , Kawajiri K, Atsumi K, Nagasaka Y, Orito K, Machida Y, Usui T, Yiyang G, Nose H, Negishi JN, Nakamura F</t>
  </si>
  <si>
    <t>The co-occurrence of two endangered freshwater pearl mussels (Margaritifera laevis &amp; Margaritifera togakushiensis) within river reaches in Hokkaido, northern Japan (in Japanese)</t>
  </si>
  <si>
    <t>令和1年7月</t>
  </si>
  <si>
    <t>Miura K, Kawajiri K, Usui T, Ishiyama N, Akiyama Y, Atsumi K, Negishi JN, Nakamura F</t>
  </si>
  <si>
    <t>A new record of distributions of Margaritifera togakushiensis in Esashi Town, Hokkaido, northern Japan (in Japanese)</t>
  </si>
  <si>
    <t>枝幸町内における淡水二枚コガタカワシンジュガイ（Margaritifera togakushiensis）の生息情報</t>
  </si>
  <si>
    <t>Atsumi K, Nomoto K, Machida Y, Ichimura M, Koizumi I</t>
  </si>
  <si>
    <t>No reduction of hatching rates among F1 hybrids of naturally hybridizing three Far Eastern daces, genus Tribolodon (Cypriniformes, Cyprinidae)</t>
  </si>
  <si>
    <t>平成29年6月</t>
  </si>
  <si>
    <t>Web image search revealed large-scale variations in breeding season and nuptial coloration in mutually ornamented fish, Tribolodon hakonensis</t>
  </si>
  <si>
    <t>平成29年5月</t>
  </si>
  <si>
    <t>Early maturation of rosyface dace, Tribolodon sachalinensis (Cyprinidae, Cypriniformes) in a small isolated population</t>
  </si>
  <si>
    <t>平成29年9月</t>
  </si>
  <si>
    <t>Atsumi K, Song HY, Senou H, Inoue K, Mabuchi K</t>
  </si>
  <si>
    <t>Morphological features of an endangered Japanese strain of Cyprinus carpio: reconstruction based on seven SNP markers</t>
  </si>
  <si>
    <t>平成28年11月</t>
  </si>
  <si>
    <t>Anatomical Features of the Pelvic Girdle in the Family Ateleopodidae (Pisces: Ateleopodiformes)</t>
  </si>
  <si>
    <t>平成28年8月</t>
  </si>
  <si>
    <t>単著</t>
    <rPh sb="0" eb="2">
      <t>タンチョ</t>
    </rPh>
    <phoneticPr fontId="1"/>
  </si>
  <si>
    <t>筆頭</t>
    <rPh sb="0" eb="2">
      <t>ヒットウ</t>
    </rPh>
    <phoneticPr fontId="1"/>
  </si>
  <si>
    <t>共著</t>
    <rPh sb="0" eb="2">
      <t>キョウチョ</t>
    </rPh>
    <phoneticPr fontId="1"/>
  </si>
  <si>
    <t>内容</t>
    <rPh sb="0" eb="2">
      <t>ナイヨウ</t>
    </rPh>
    <phoneticPr fontId="1"/>
  </si>
  <si>
    <t>ひとこと</t>
    <phoneticPr fontId="1"/>
  </si>
  <si>
    <t>よく似た希少種同士の非侵襲的な判別方法を開発</t>
    <rPh sb="2" eb="3">
      <t>ニ</t>
    </rPh>
    <rPh sb="4" eb="7">
      <t>キショウシュ</t>
    </rPh>
    <rPh sb="7" eb="9">
      <t>ドウシ</t>
    </rPh>
    <rPh sb="10" eb="14">
      <t>ヒシンシュウテキ</t>
    </rPh>
    <rPh sb="15" eb="17">
      <t>ハンベツ</t>
    </rPh>
    <rPh sb="17" eb="19">
      <t>ホウホウ</t>
    </rPh>
    <rPh sb="20" eb="22">
      <t>カイハツ</t>
    </rPh>
    <phoneticPr fontId="1"/>
  </si>
  <si>
    <t>卒業研究の一部として、糸状のユニークな腹びれを持つ深海魚の腹びれ内部構造調べた。硬骨は軟骨に置き換わっていて、ほとんどの骨パーツは退化していた。しかし腹びれを動かす筋肉数は他の魚よりも多く、ヒレの可動域も大きかった。ナマズ類などのヒゲのように、本種の腹びれはエサ探査器としてはたらくのかもしれない。</t>
    <phoneticPr fontId="1"/>
  </si>
  <si>
    <t>制限酵素反応によるDNA断片の次世代シーケンサーを用いた解析（RAD-seq）により、北海道内でのサクラマスのオスの集団間分化を調べた。核ゲノム上の4000の一塩基多型（SNP）により明らかになった集団間分化は、母系遺伝のミトコンドリアDNAよりも小さかった（10~90%）。したがって、北海道スケールでオスはメスよりも強く移動分散している、つまり母船回帰性が弱いと考えられる。</t>
    <phoneticPr fontId="1"/>
  </si>
  <si>
    <t>種間交雑は新たな遺伝子組み合わせを作り出すことで、親種がもたない新奇な形質を雑種にもたらすことがある。新奇形質は組換えを経た雑種第2代以降で生じるとされてきた。私は動物全般でのメタ解析により、雑種第一代の個体は母親種に似る傾向がある一方、約5割もの雑種が新奇形質を発現することを明らかにした。さらに、親種同士が遠縁であるほど、雑種が持つ特徴はより新奇・多様になっていた。雑種第1代から現れ、親種が遠縁であるほど強まる遺伝子間相互作用が、雑種の新奇･多様性に大きく貢献することを示した。</t>
    <phoneticPr fontId="1"/>
  </si>
  <si>
    <t>交雑が生じる原因の仮説を提唱</t>
  </si>
  <si>
    <t>巨大台風により北海道中部の河川景観は激変した。台風前後にわたる魚類調査から、景観変化度合いに関係なく魚の個体数がほとんど変わらないことがわかった。さらに洪水後も底生魚は多く見られた。よって、大規模洪水の魚への直接的なダメージは小さいことがわかった。所属研究室全体で進めた研究で、私は魚類調査・環境計測の一部を担った。</t>
    <phoneticPr fontId="1"/>
  </si>
  <si>
    <t>魚は大洪水に負けない：北海道山中モニタリング</t>
    <rPh sb="0" eb="1">
      <t>サカナ</t>
    </rPh>
    <rPh sb="2" eb="3">
      <t>ダイ</t>
    </rPh>
    <rPh sb="3" eb="5">
      <t>コウズイ</t>
    </rPh>
    <rPh sb="6" eb="7">
      <t>マ</t>
    </rPh>
    <rPh sb="11" eb="14">
      <t>ホッカイドウ</t>
    </rPh>
    <rPh sb="14" eb="15">
      <t>サン</t>
    </rPh>
    <rPh sb="15" eb="16">
      <t>チュウ</t>
    </rPh>
    <phoneticPr fontId="1"/>
  </si>
  <si>
    <t>サクラマスでは幼体期から攻撃行動がオスで激しいことがわかった。それにより、オスの多い水槽では集団全体の体成長が悪化した。本種は体サイズによってオスの降海/河川残留が決まるため、成長のためにオスは激しく争う傾向があると考えられる。成長を介して、初期の群れの性比はサクラマス資源量に影響するのかもしれない。本研究は所属研究室の後輩が実施し、私は実験設備立ち上げから結果の取りまとめに至るまでを補助した。</t>
    <phoneticPr fontId="1"/>
  </si>
  <si>
    <t>メスが多い群れほど成長が良い：サクラマス水槽実験</t>
    <rPh sb="3" eb="4">
      <t>オオ</t>
    </rPh>
    <rPh sb="5" eb="6">
      <t>ム</t>
    </rPh>
    <rPh sb="9" eb="11">
      <t>セイチョウ</t>
    </rPh>
    <rPh sb="12" eb="13">
      <t>ヨ</t>
    </rPh>
    <rPh sb="20" eb="22">
      <t>スイソウ</t>
    </rPh>
    <rPh sb="22" eb="24">
      <t>ジッケン</t>
    </rPh>
    <phoneticPr fontId="1"/>
  </si>
  <si>
    <t>親が遠縁なほど雑種の新奇性・多様性が高まる：メタ解析</t>
    <rPh sb="0" eb="1">
      <t>オヤ</t>
    </rPh>
    <rPh sb="2" eb="4">
      <t>トオエン</t>
    </rPh>
    <rPh sb="7" eb="9">
      <t>ザッシュ</t>
    </rPh>
    <rPh sb="10" eb="12">
      <t>シンキ</t>
    </rPh>
    <rPh sb="12" eb="13">
      <t>セイ</t>
    </rPh>
    <rPh sb="14" eb="17">
      <t>タヨウセイ</t>
    </rPh>
    <rPh sb="18" eb="19">
      <t>タカ</t>
    </rPh>
    <rPh sb="24" eb="26">
      <t>カイセキ</t>
    </rPh>
    <phoneticPr fontId="1"/>
  </si>
  <si>
    <t>サクラマスの移動分散はオスに偏る：ゲノム解析</t>
    <rPh sb="6" eb="8">
      <t>イドウ</t>
    </rPh>
    <rPh sb="8" eb="10">
      <t>ブンサン</t>
    </rPh>
    <phoneticPr fontId="1"/>
  </si>
  <si>
    <t>餌の存在が天敵同士の共食いを誘発する：サンショウウオ水槽実験</t>
    <rPh sb="26" eb="28">
      <t>スイソウ</t>
    </rPh>
    <rPh sb="28" eb="30">
      <t>ジッケン</t>
    </rPh>
    <phoneticPr fontId="1"/>
  </si>
  <si>
    <t>大胆なオスほど他種と繁殖する：エゾウグイお見合い実験</t>
    <rPh sb="21" eb="23">
      <t>ミア</t>
    </rPh>
    <rPh sb="24" eb="26">
      <t>ジッケン</t>
    </rPh>
    <phoneticPr fontId="1"/>
  </si>
  <si>
    <t>メスの婚姻色は交雑回避に有利：ウグイお見合い実験</t>
    <rPh sb="19" eb="21">
      <t>ミア</t>
    </rPh>
    <rPh sb="22" eb="24">
      <t>ジッケン</t>
    </rPh>
    <phoneticPr fontId="1"/>
  </si>
  <si>
    <t>隔離渓流のエゾウグイはダム湖のものよりも小さく早熟</t>
    <phoneticPr fontId="1"/>
  </si>
  <si>
    <t>深海の珍魚シャチブリの特殊なヒレ構造</t>
    <rPh sb="3" eb="5">
      <t>チンギョ</t>
    </rPh>
    <rPh sb="11" eb="13">
      <t>トクシュ</t>
    </rPh>
    <phoneticPr fontId="1"/>
  </si>
  <si>
    <t>遺伝的な種は形態的に他種と判別困難なことがある。このような煩雑な種分類は、特にモニタリングが必要な希少種で問題となる。私たちは遺伝的に判別されてきた河川性二枚貝カワシンジュガイ属の希少2種を、殻の形で判別する方法を開発した。私は遺伝分析方法の改良を担った。</t>
    <phoneticPr fontId="1"/>
  </si>
  <si>
    <t>北海道における希少淡水二枚貝カワシンジュガイ属 2 種 (Margaritifera laevis, Margaritifera togakushiensis) の河川区間での生息の重複</t>
    <phoneticPr fontId="1"/>
  </si>
  <si>
    <t>希少淡水二枚貝のホットスポットを特定</t>
    <rPh sb="0" eb="2">
      <t>キショウ</t>
    </rPh>
    <rPh sb="2" eb="4">
      <t>タンスイ</t>
    </rPh>
    <rPh sb="4" eb="7">
      <t>ニマイガイ</t>
    </rPh>
    <rPh sb="16" eb="18">
      <t>トクテイ</t>
    </rPh>
    <phoneticPr fontId="1"/>
  </si>
  <si>
    <t>ウグイ類の雑種はたくましい：人工授精実験</t>
    <rPh sb="14" eb="16">
      <t>ジンコウ</t>
    </rPh>
    <rPh sb="16" eb="18">
      <t>ジュセイ</t>
    </rPh>
    <rPh sb="18" eb="20">
      <t>ジッケン</t>
    </rPh>
    <phoneticPr fontId="1"/>
  </si>
  <si>
    <t>エゾウグイの成熟サイズは、ダム湖の個体群で隔離渓流のものよりも2倍大きい一方、成熟年齢は2個体群間でほぼ同じだった。しかし、渓流ではオスが早く成熟する傾向がみられ、地域間で雌雄の繁殖戦略が違う可能性が示唆された。</t>
    <phoneticPr fontId="1"/>
  </si>
  <si>
    <t>魚と鳥の違いを基に、鳥だからこそできる研究方策を紹介</t>
    <rPh sb="0" eb="1">
      <t>サカナ</t>
    </rPh>
    <rPh sb="2" eb="3">
      <t>トリ</t>
    </rPh>
    <rPh sb="4" eb="5">
      <t>チガ</t>
    </rPh>
    <rPh sb="7" eb="8">
      <t>モト</t>
    </rPh>
    <rPh sb="10" eb="11">
      <t>トリ</t>
    </rPh>
    <rPh sb="19" eb="21">
      <t>ケンキュウ</t>
    </rPh>
    <rPh sb="21" eb="23">
      <t>ホウサク</t>
    </rPh>
    <rPh sb="24" eb="26">
      <t>ショウカイ</t>
    </rPh>
    <phoneticPr fontId="1"/>
  </si>
  <si>
    <t>淡水魚コイの日本在来系統は、海外の飼育系統との強力な浸透交雑により遺伝的な絶滅状態にある。本研究では、日本固有の遺伝子をもつ割合が高いコイほどやせ型であることがわかり、食事や浮力調整をつかさどる形質（鰓耙・腸・浮き袋）が移入系統と大きく異なることがわかった。鰓耙が短く少なく腸が短いことから、在来コイは肉食の傾向が強いことが示唆された。浮き袋の特殊な形状は、在来コイの遺伝要素が強い個体が琵琶湖の深部に多いことと関連するかもしれない。</t>
    <phoneticPr fontId="1"/>
  </si>
  <si>
    <t>幻の日本在来コイの形を復元</t>
    <phoneticPr fontId="1"/>
  </si>
  <si>
    <t>Web画像検索から繁殖形質・時期を解明</t>
    <phoneticPr fontId="1"/>
  </si>
  <si>
    <t>繁殖形質は一過性の形質が多いため、その地理的変異の調査は難しい。本研究ではWeb画像検索により、ウグイでの繁殖時期・婚姻色の広範囲にわたる地理的変異(＞1500km) を明らかにした。写真が特に多かった河川では、婚姻色写真が撮影された時期と文献に記載された繁殖期が一致していた。各地から得られた婚姻色写真の時期から、繁殖期が高緯度域で遅くなることを示唆した。さらに未知の婚姻色パターンや近縁種との中間的な婚姻色も見つかった。視認可能な形質を調べる際の簡易な方法として、Web画像検索は有効である。</t>
    <phoneticPr fontId="1"/>
  </si>
  <si>
    <t>種間の雑種では、親種同士で遺伝子の相性が悪いために孵化率や初期の生存率が低いことが多い。分化後1500万年以上たった古い種群であるウグイ類がこの一般則にあてはまるのか調べた。人工授精をしたところ、雑種の孵化率･初期生存率が純系と同じレベルに高いことが分かった。</t>
    <phoneticPr fontId="1"/>
  </si>
  <si>
    <t>動物の個性の調べ方、調べる意義を総説</t>
    <phoneticPr fontId="1"/>
  </si>
  <si>
    <t>複数の希少種が生息するホットスポットを明らかにすることは種の保全の上で重要である。本研究では、希少淡水二枚貝カワシンジュガイ属2種が共存する地域を明らかにした。私は2種の識別方法であるPCR増幅断片長分析をより安価・高効率に改良する役割を担った。</t>
    <phoneticPr fontId="1"/>
  </si>
  <si>
    <t>ウグイ類は雌雄ともに種ごとに違った婚姻色を出す。メスの派手な見た目は一般に、繁殖相手や社会的な地位を巡る種内の争いで進化するとされている。しかしウグイ類は濃密な群れで産卵し、縄張りも持たないためこの説に当てはまらない。水槽越しに、形・行動の違わないウグイ･エゾウグイのメスを同時に見せたところ、オスは、別種メス近くに比べ、同種メスの近くで10倍以上長い時間を過ごした。メスの婚姻色には自身の種をオスにアピールして交雑を減らす利益があると考えられる。</t>
    <phoneticPr fontId="1"/>
  </si>
  <si>
    <t>北海道には普通種エゾサンショウウオと、東部の大湿原のみに生息するキタサンショウウオの2種のサンショウウオが生息する。キタはエゾよりはるかに小さいため、2種を一緒に飼うとエゾはキタを食べて大きく成長すると予想した。実際にエゾはキタを食べらたのだが、キタと一緒に飼ったエゾのみが共食いを始めた。キタを食べれたか否かによって成長速度が変わり、その格差が共食いを誘発したのかもしれない。</t>
    <phoneticPr fontId="1"/>
  </si>
  <si>
    <t>認知科学の分野では、リスクを恐れない大胆な個体は、状況の判断が速い代わりに判断ミスが多いとされる。これに注目し、大胆なオスほど繁殖相手を間違えやすい（＝交雑しやすい）と予想した。そこで、エゾウグイのオスを用い、隠れ家に入れた魚が外に出てくるまでの時間と、同種への好みの関係を調べた。予想通り、隠れている時間が短い大胆なオスほど、同種メスへの好みが弱かった。個性は天敵との遭遇時など様々な場面ではたらく。もしも大胆な個体が生存等に有利ならば、たとえ交雑自体が非適応的であっても、進化の副産物として交雑は維持されるのかもしれない。</t>
    <phoneticPr fontId="1"/>
  </si>
  <si>
    <t>ヨーロッパ進化学会, Turku (フィンランド）</t>
    <phoneticPr fontId="1"/>
  </si>
  <si>
    <t>オーストラリア進化学会, Sydney（豪州）</t>
    <rPh sb="7" eb="9">
      <t>シンカ</t>
    </rPh>
    <rPh sb="9" eb="11">
      <t>ガッカイ</t>
    </rPh>
    <rPh sb="20" eb="22">
      <t>ゴウシュウ</t>
    </rPh>
    <phoneticPr fontId="1"/>
  </si>
  <si>
    <t>シンポジウム(Hybridization revisited）</t>
    <phoneticPr fontId="1"/>
  </si>
  <si>
    <t>〇渥美圭佑・Lagisz M・中川震一</t>
    <rPh sb="1" eb="3">
      <t>アツミ</t>
    </rPh>
    <rPh sb="3" eb="5">
      <t>ケイスケ</t>
    </rPh>
    <rPh sb="15" eb="17">
      <t>ナカガワ</t>
    </rPh>
    <rPh sb="17" eb="18">
      <t>フル</t>
    </rPh>
    <rPh sb="18" eb="19">
      <t>イチ</t>
    </rPh>
    <phoneticPr fontId="1"/>
  </si>
  <si>
    <t>F1雑種の表現型多様性は親種よりも小さい：オス性的形質でのメタ解析</t>
    <rPh sb="2" eb="4">
      <t>ザッシュ</t>
    </rPh>
    <rPh sb="5" eb="8">
      <t>ヒョウゲンケイ</t>
    </rPh>
    <rPh sb="8" eb="11">
      <t>タヨウセイ</t>
    </rPh>
    <rPh sb="12" eb="13">
      <t>オヤ</t>
    </rPh>
    <rPh sb="13" eb="14">
      <t>シュ</t>
    </rPh>
    <rPh sb="17" eb="18">
      <t>チイ</t>
    </rPh>
    <rPh sb="23" eb="25">
      <t>セイテキ</t>
    </rPh>
    <rPh sb="25" eb="27">
      <t>ケイシツ</t>
    </rPh>
    <rPh sb="31" eb="33">
      <t>カイセキ</t>
    </rPh>
    <phoneticPr fontId="1"/>
  </si>
  <si>
    <t>個体群生態学会, 京都大学</t>
    <rPh sb="0" eb="3">
      <t>コタイグン</t>
    </rPh>
    <rPh sb="3" eb="5">
      <t>セイタイ</t>
    </rPh>
    <rPh sb="5" eb="7">
      <t>ガッカイ</t>
    </rPh>
    <rPh sb="9" eb="13">
      <t>キョウトダイガク</t>
    </rPh>
    <phoneticPr fontId="1"/>
  </si>
  <si>
    <t>「動物の個性」研究とは？概念と枠組みを俯瞰する</t>
    <phoneticPr fontId="1"/>
  </si>
  <si>
    <t>企画自由集会</t>
    <phoneticPr fontId="1"/>
  </si>
  <si>
    <t>ラックによる生活史進化の研究や、グラント夫妻による環境変化・交雑による進化の研究など、鳥を用いた研究は進化生物学を牽引してきた。なぜ虫や小魚に比べて大きく飼いづらい鳥で、そのような先駆的研究が可能となったのか、魚の研究者視点で考察した。魚や虫にない鳥の利点は、個体追跡が簡単で、ほぼ全種の系統情報・見た目・分布のデータベースがあり、明らかな性的・社会的な個体間インタラクションをもつことである。このような対象生物の利点を理解することは、研究遂行の大きなヒントになるだろう。</t>
    <phoneticPr fontId="1"/>
  </si>
  <si>
    <t>種間交雑の原因は「動物が一定の確率で犯すミス」といった簡単な捉え方が支配的で、適応進化の視点からの検討が十分にされてこなかった。そこで大きく2つの仮説を立てた。仮説①交雑を起こしやすい性質が 他の場面では有利にはたらく場合、交雑は例え非適応的でも維持されると考えた（適応進化の副産物）。仮説②異性を探子が難しい・異性にモテない場合には、繁殖のチャンスが減る。そのような条件下では、個体は配偶者選択で妥協して確実に子孫を残そうとすることが知られている。この副産物として、同種／他種の判別も不正確になり、交雑が起こりやすくなると考えた。</t>
    <phoneticPr fontId="1"/>
  </si>
  <si>
    <t>食う側・食われる側双方の表現型可塑性遺伝子型が種間関係を決める</t>
    <phoneticPr fontId="1"/>
  </si>
  <si>
    <t>Authors</t>
    <phoneticPr fontId="1"/>
  </si>
  <si>
    <t>Japanese</t>
    <phoneticPr fontId="1"/>
  </si>
  <si>
    <t>Language</t>
    <phoneticPr fontId="1"/>
  </si>
  <si>
    <t>Brief</t>
    <phoneticPr fontId="1"/>
  </si>
  <si>
    <t>Year.jpn</t>
    <phoneticPr fontId="1"/>
  </si>
  <si>
    <t>First</t>
    <phoneticPr fontId="1"/>
  </si>
  <si>
    <t>Peer.reviewed</t>
    <phoneticPr fontId="1"/>
  </si>
  <si>
    <t>Y</t>
    <phoneticPr fontId="1"/>
  </si>
  <si>
    <t>N</t>
    <phoneticPr fontId="1"/>
  </si>
  <si>
    <t>Type</t>
    <phoneticPr fontId="1"/>
  </si>
  <si>
    <t>Original</t>
    <phoneticPr fontId="1"/>
  </si>
  <si>
    <t>Review</t>
    <phoneticPr fontId="1"/>
  </si>
  <si>
    <t>Publisher</t>
    <phoneticPr fontId="1"/>
  </si>
  <si>
    <t>Publisher.jpn</t>
    <phoneticPr fontId="1"/>
  </si>
  <si>
    <t>Journal</t>
    <phoneticPr fontId="1"/>
  </si>
  <si>
    <t>Title</t>
    <phoneticPr fontId="1"/>
  </si>
  <si>
    <t>best paper award</t>
  </si>
  <si>
    <t>Year</t>
    <phoneticPr fontId="1"/>
  </si>
  <si>
    <t>Remarks</t>
    <phoneticPr fontId="1"/>
  </si>
  <si>
    <t>Journal of Ethology</t>
  </si>
  <si>
    <t>Ecological Research</t>
  </si>
  <si>
    <t>Japanese Journal of Ecology</t>
  </si>
  <si>
    <t>Japanese Journal of Conservation Ecology</t>
  </si>
  <si>
    <t>Bulletin of the Okhotsk Museum ESASHI</t>
  </si>
  <si>
    <t>Ichthyological Research</t>
  </si>
  <si>
    <t>Biogeography</t>
  </si>
  <si>
    <t>Journal of Fish Biology</t>
  </si>
  <si>
    <t>Bulletin of Fisheries Sciences</t>
  </si>
  <si>
    <t>Bulletin of Fisheries Sciences of Hokkaido University</t>
  </si>
  <si>
    <t>247–251</t>
  </si>
  <si>
    <t>533–539</t>
  </si>
  <si>
    <t>33–44</t>
  </si>
  <si>
    <t xml:space="preserve"> 353-362</t>
  </si>
  <si>
    <t xml:space="preserve"> 39-48</t>
  </si>
  <si>
    <t>23-29</t>
  </si>
  <si>
    <t>567-578</t>
  </si>
  <si>
    <t>123–126</t>
  </si>
  <si>
    <t>59–61</t>
  </si>
  <si>
    <t>Page</t>
    <phoneticPr fontId="1"/>
  </si>
  <si>
    <t>Volume</t>
    <phoneticPr fontId="1"/>
  </si>
  <si>
    <t>日本生態学会誌</t>
  </si>
  <si>
    <t>保全生態学</t>
  </si>
  <si>
    <t>枝幸研究</t>
  </si>
  <si>
    <t>Springer</t>
    <phoneticPr fontId="1"/>
  </si>
  <si>
    <t>Ecological Society of Japan</t>
    <phoneticPr fontId="1"/>
  </si>
  <si>
    <t>日本生態学会</t>
    <phoneticPr fontId="1"/>
  </si>
  <si>
    <t>Wiley &amp; Sons</t>
    <phoneticPr fontId="1"/>
  </si>
  <si>
    <t>枝幸オホーツク博物館</t>
    <phoneticPr fontId="1"/>
  </si>
  <si>
    <t>Biogeographical Society of Japan</t>
    <phoneticPr fontId="1"/>
  </si>
  <si>
    <t>John Wiley &amp; Sons</t>
    <phoneticPr fontId="1"/>
  </si>
  <si>
    <t xml:space="preserve">Faculty of </t>
    <phoneticPr fontId="1"/>
  </si>
  <si>
    <t>Faculty of Fisheries Sciences,  Hokkaido Univ</t>
    <phoneticPr fontId="1"/>
  </si>
  <si>
    <t>Okhotsk Museum ESASHI</t>
    <phoneticPr fontId="1"/>
  </si>
  <si>
    <t>三浦 一輝, 石山 信雄, 川尻 啓太, 渥美 圭佑, 長坂 有, 折戸 聖, 町田 善康, 臼井 平, Gao Yiyang, 能瀬 晴菜, 根岸 淳二郎, 中村 太士</t>
    <phoneticPr fontId="1"/>
  </si>
  <si>
    <t>渥美 圭佑</t>
    <rPh sb="0" eb="2">
      <t>アツミ</t>
    </rPh>
    <rPh sb="3" eb="5">
      <t>ケイスケ</t>
    </rPh>
    <phoneticPr fontId="1"/>
  </si>
  <si>
    <t>三浦 一輝, 川尻 啓太, 臼井 平, 石山 信雄, 秋山 吉寛, 渥美 圭佑, 根岸 淳二郎, 中村 太士</t>
    <phoneticPr fontId="1"/>
  </si>
  <si>
    <t>要約</t>
    <rPh sb="0" eb="2">
      <t>ヨウヤク</t>
    </rPh>
    <phoneticPr fontId="1"/>
  </si>
  <si>
    <t>Atsumi K, Lagisz M, Nakagawa S</t>
    <phoneticPr fontId="1"/>
  </si>
  <si>
    <t>Atsumi K, Ross SRPJ, Kishida O</t>
    <phoneticPr fontId="1"/>
  </si>
  <si>
    <t>Atsumi K, Kishida O</t>
    <phoneticPr fontId="1"/>
  </si>
  <si>
    <t>DOI</t>
    <phoneticPr fontId="1"/>
  </si>
  <si>
    <t>https://doi.org/10.1007/s10164-020-00646-2</t>
    <phoneticPr fontId="1"/>
  </si>
  <si>
    <t>https://doi.org/10.1111/1440-1703.12109</t>
    <phoneticPr fontId="1"/>
  </si>
  <si>
    <t>https://doi.org/10.18960/seitai.70.1_33</t>
    <phoneticPr fontId="1"/>
  </si>
  <si>
    <t>https://doi.org/10.1007/s10164-019-00610-9</t>
    <phoneticPr fontId="1"/>
  </si>
  <si>
    <t>https://doi.org/10.1111/1440-1703.12038</t>
    <phoneticPr fontId="1"/>
  </si>
  <si>
    <t>https://doi.org/10.18960/hozen.24.1_39</t>
    <phoneticPr fontId="1"/>
  </si>
  <si>
    <t>https://doi.org/10.1007/s10228-017-0588-1</t>
    <phoneticPr fontId="1"/>
  </si>
  <si>
    <t>https://doi.org/10.1007/s11284-017-1466-z</t>
    <phoneticPr fontId="1"/>
  </si>
  <si>
    <t>https://doi.org/10.1111/jfb.13213</t>
    <phoneticPr fontId="1"/>
  </si>
  <si>
    <t>雑誌</t>
    <rPh sb="0" eb="2">
      <t>ザッシ</t>
    </rPh>
    <phoneticPr fontId="1"/>
  </si>
  <si>
    <t>Month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</si>
</sst>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ggge&quot;年&quot;m&quot;月&quot;d&quot;日&quot;;@"/>
  </numFmts>
  <fonts count="10"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0.5"/>
      <color rgb="FF000000"/>
      <name val="メイリオ"/>
      <family val="3"/>
      <charset val="128"/>
    </font>
    <font>
      <sz val="9"/>
      <color theme="1"/>
      <name val="メイリオ"/>
      <family val="3"/>
      <charset val="128"/>
    </font>
    <font>
      <sz val="9"/>
      <color rgb="FF000000"/>
      <name val="メイリオ"/>
      <family val="3"/>
      <charset val="128"/>
    </font>
    <font>
      <b/>
      <sz val="9"/>
      <color rgb="FF000000"/>
      <name val="メイリオ"/>
      <family val="3"/>
      <charset val="128"/>
    </font>
    <font>
      <b/>
      <sz val="11"/>
      <color theme="1"/>
      <name val="メイリオ"/>
      <family val="3"/>
      <charset val="128"/>
    </font>
    <font>
      <b/>
      <sz val="9"/>
      <color theme="1"/>
      <name val="メイリオ"/>
      <family val="3"/>
      <charset val="128"/>
    </font>
    <font>
      <u/>
      <sz val="11"/>
      <color theme="10"/>
      <name val="游ゴシック"/>
      <family val="2"/>
      <charset val="128"/>
      <scheme val="minor"/>
    </font>
  </fonts>
  <fills count="5">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
      <patternFill patternType="solid">
        <fgColor theme="5"/>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26">
    <xf numFmtId="0" fontId="0" fillId="0" borderId="0" xfId="0">
      <alignment vertical="center"/>
    </xf>
    <xf numFmtId="0" fontId="2" fillId="0" borderId="0" xfId="0" applyFont="1">
      <alignment vertical="center"/>
    </xf>
    <xf numFmtId="0" fontId="3" fillId="0" borderId="0" xfId="0" applyFont="1">
      <alignment vertical="center"/>
    </xf>
    <xf numFmtId="14" fontId="2" fillId="0" borderId="0" xfId="0" applyNumberFormat="1" applyFont="1">
      <alignment vertical="center"/>
    </xf>
    <xf numFmtId="0" fontId="4" fillId="0" borderId="1" xfId="0" applyFont="1" applyBorder="1" applyAlignment="1"/>
    <xf numFmtId="0" fontId="4" fillId="0" borderId="1" xfId="0" applyFont="1" applyBorder="1" applyAlignment="1">
      <alignment vertical="top"/>
    </xf>
    <xf numFmtId="0" fontId="4" fillId="0" borderId="2" xfId="0" applyFont="1" applyBorder="1" applyAlignment="1"/>
    <xf numFmtId="0" fontId="5" fillId="0" borderId="1" xfId="0" applyFont="1" applyBorder="1" applyAlignment="1"/>
    <xf numFmtId="0" fontId="4" fillId="0" borderId="1" xfId="0" applyFont="1" applyBorder="1" applyAlignment="1">
      <alignment vertical="center"/>
    </xf>
    <xf numFmtId="0" fontId="4" fillId="0" borderId="2" xfId="0" applyFont="1" applyBorder="1" applyAlignment="1">
      <alignment vertical="top"/>
    </xf>
    <xf numFmtId="0" fontId="6" fillId="0" borderId="1" xfId="0" applyFont="1" applyBorder="1" applyAlignment="1">
      <alignment vertical="center"/>
    </xf>
    <xf numFmtId="0" fontId="5" fillId="2" borderId="2" xfId="0" applyFont="1" applyFill="1" applyBorder="1" applyAlignment="1"/>
    <xf numFmtId="0" fontId="5" fillId="0" borderId="1" xfId="0" applyFont="1" applyBorder="1" applyAlignment="1">
      <alignment vertical="center"/>
    </xf>
    <xf numFmtId="0" fontId="5" fillId="2" borderId="1" xfId="0" applyFont="1" applyFill="1" applyBorder="1" applyAlignment="1"/>
    <xf numFmtId="0" fontId="5" fillId="2" borderId="1" xfId="0" applyFont="1" applyFill="1" applyBorder="1" applyAlignment="1">
      <alignment vertical="center"/>
    </xf>
    <xf numFmtId="0" fontId="5" fillId="0" borderId="3" xfId="0" applyFont="1" applyBorder="1" applyAlignment="1"/>
    <xf numFmtId="0" fontId="7" fillId="0" borderId="0" xfId="0" applyFont="1">
      <alignment vertical="center"/>
    </xf>
    <xf numFmtId="0" fontId="2" fillId="3" borderId="0" xfId="0" applyFont="1" applyFill="1">
      <alignment vertical="center"/>
    </xf>
    <xf numFmtId="0" fontId="8" fillId="0" borderId="1" xfId="0" applyFont="1" applyBorder="1" applyAlignment="1"/>
    <xf numFmtId="0" fontId="4" fillId="4" borderId="1" xfId="0" applyFont="1" applyFill="1" applyBorder="1" applyAlignment="1"/>
    <xf numFmtId="0" fontId="4" fillId="0" borderId="0" xfId="0" applyFont="1" applyAlignment="1">
      <alignment vertical="center"/>
    </xf>
    <xf numFmtId="176" fontId="2" fillId="0" borderId="0" xfId="0" applyNumberFormat="1" applyFont="1">
      <alignment vertical="center"/>
    </xf>
    <xf numFmtId="0" fontId="4" fillId="0" borderId="3" xfId="0" applyFont="1" applyBorder="1" applyAlignment="1"/>
    <xf numFmtId="0" fontId="5" fillId="2" borderId="3" xfId="0" applyFont="1" applyFill="1" applyBorder="1" applyAlignment="1"/>
    <xf numFmtId="0" fontId="4" fillId="0" borderId="3" xfId="0" applyFont="1" applyBorder="1" applyAlignment="1">
      <alignment vertical="top"/>
    </xf>
    <xf numFmtId="0" fontId="9" fillId="0" borderId="0" xfId="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07/s11284-017-1466-z" TargetMode="External"/><Relationship Id="rId3" Type="http://schemas.openxmlformats.org/officeDocument/2006/relationships/hyperlink" Target="https://doi.org/10.18960/seitai.70.1_33" TargetMode="External"/><Relationship Id="rId7" Type="http://schemas.openxmlformats.org/officeDocument/2006/relationships/hyperlink" Target="https://doi.org/10.1007/s10228-017-0588-1" TargetMode="External"/><Relationship Id="rId2" Type="http://schemas.openxmlformats.org/officeDocument/2006/relationships/hyperlink" Target="https://doi.org/10.1111/1440-1703.12109" TargetMode="External"/><Relationship Id="rId1" Type="http://schemas.openxmlformats.org/officeDocument/2006/relationships/hyperlink" Target="https://doi.org/10.1007/s10164-020-00646-2" TargetMode="External"/><Relationship Id="rId6" Type="http://schemas.openxmlformats.org/officeDocument/2006/relationships/hyperlink" Target="https://doi.org/10.18960/hozen.24.1_39" TargetMode="External"/><Relationship Id="rId5" Type="http://schemas.openxmlformats.org/officeDocument/2006/relationships/hyperlink" Target="https://doi.org/10.1111/1440-1703.12038" TargetMode="External"/><Relationship Id="rId10" Type="http://schemas.openxmlformats.org/officeDocument/2006/relationships/printerSettings" Target="../printerSettings/printerSettings2.bin"/><Relationship Id="rId4" Type="http://schemas.openxmlformats.org/officeDocument/2006/relationships/hyperlink" Target="https://doi.org/10.1007/s10164-019-00610-9" TargetMode="External"/><Relationship Id="rId9" Type="http://schemas.openxmlformats.org/officeDocument/2006/relationships/hyperlink" Target="https://doi.org/10.1111/jfb.13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433F-E32E-4BF6-97F0-684DAD037376}">
  <dimension ref="A1:L24"/>
  <sheetViews>
    <sheetView tabSelected="1" workbookViewId="0">
      <selection activeCell="C17" sqref="C17"/>
    </sheetView>
  </sheetViews>
  <sheetFormatPr defaultRowHeight="17.5" x14ac:dyDescent="0.55000000000000004"/>
  <cols>
    <col min="1" max="1" width="3.6640625" style="1" bestFit="1" customWidth="1"/>
    <col min="2" max="2" width="14.5" style="1" customWidth="1"/>
    <col min="3" max="3" width="22.25" style="1" customWidth="1"/>
    <col min="4" max="4" width="10.25" style="1" customWidth="1"/>
    <col min="5" max="5" width="13.58203125" style="1" customWidth="1"/>
    <col min="6" max="6" width="8.6640625" style="1" bestFit="1" customWidth="1"/>
    <col min="7" max="7" width="5" style="1" bestFit="1" customWidth="1"/>
    <col min="8" max="8" width="8.6640625" style="1"/>
    <col min="9" max="9" width="10" style="1" bestFit="1" customWidth="1"/>
    <col min="10" max="16384" width="8.6640625" style="1"/>
  </cols>
  <sheetData>
    <row r="1" spans="1:12" x14ac:dyDescent="0.55000000000000004">
      <c r="B1" s="1" t="s">
        <v>6</v>
      </c>
      <c r="C1" s="1" t="s">
        <v>5</v>
      </c>
      <c r="D1" s="1" t="s">
        <v>0</v>
      </c>
      <c r="E1" s="1" t="s">
        <v>1</v>
      </c>
      <c r="F1" s="1" t="s">
        <v>59</v>
      </c>
      <c r="G1" s="1" t="s">
        <v>55</v>
      </c>
      <c r="J1" s="1" t="s">
        <v>97</v>
      </c>
      <c r="K1" s="1" t="s">
        <v>98</v>
      </c>
    </row>
    <row r="2" spans="1:12" x14ac:dyDescent="0.55000000000000004">
      <c r="A2" s="1">
        <v>1</v>
      </c>
      <c r="B2" s="1" t="s">
        <v>134</v>
      </c>
      <c r="C2" s="1" t="s">
        <v>135</v>
      </c>
      <c r="D2" s="21">
        <v>43734</v>
      </c>
      <c r="E2" s="3">
        <v>43734</v>
      </c>
      <c r="F2" s="1" t="s">
        <v>18</v>
      </c>
      <c r="G2" s="1" t="s">
        <v>133</v>
      </c>
      <c r="H2" s="1" t="s">
        <v>136</v>
      </c>
      <c r="J2" s="1" t="s">
        <v>102</v>
      </c>
      <c r="K2" s="16" t="s">
        <v>108</v>
      </c>
      <c r="L2" s="1" t="str">
        <f>H2&amp;" ["&amp;F2&amp;"]"</f>
        <v>個体群生態学会, 京都大学 [口頭]</v>
      </c>
    </row>
    <row r="3" spans="1:12" x14ac:dyDescent="0.55000000000000004">
      <c r="A3" s="1">
        <v>2</v>
      </c>
      <c r="B3" s="1" t="s">
        <v>50</v>
      </c>
      <c r="C3" s="1" t="s">
        <v>51</v>
      </c>
      <c r="D3" s="21">
        <v>43725</v>
      </c>
      <c r="E3" s="3">
        <v>43725</v>
      </c>
      <c r="F3" s="1" t="s">
        <v>18</v>
      </c>
      <c r="H3" s="1" t="s">
        <v>132</v>
      </c>
      <c r="J3" s="17"/>
      <c r="K3" s="16"/>
      <c r="L3" s="1" t="str">
        <f t="shared" ref="L3:L23" si="0">H3&amp;" ["&amp;F3&amp;"]"</f>
        <v>オーストラリア進化学会, Sydney（豪州） [口頭]</v>
      </c>
    </row>
    <row r="4" spans="1:12" x14ac:dyDescent="0.55000000000000004">
      <c r="A4" s="1">
        <v>3</v>
      </c>
      <c r="B4" s="1" t="s">
        <v>50</v>
      </c>
      <c r="C4" s="1" t="s">
        <v>51</v>
      </c>
      <c r="D4" s="21">
        <v>43699</v>
      </c>
      <c r="E4" s="3">
        <v>43699</v>
      </c>
      <c r="F4" s="1" t="s">
        <v>3</v>
      </c>
      <c r="H4" s="1" t="s">
        <v>131</v>
      </c>
      <c r="J4" s="17"/>
      <c r="L4" s="1" t="str">
        <f t="shared" si="0"/>
        <v>ヨーロッパ進化学会, Turku (フィンランド） [ポスター]</v>
      </c>
    </row>
    <row r="5" spans="1:12" x14ac:dyDescent="0.55000000000000004">
      <c r="A5" s="1">
        <v>4</v>
      </c>
      <c r="B5" s="1" t="s">
        <v>8</v>
      </c>
      <c r="C5" s="1" t="s">
        <v>2</v>
      </c>
      <c r="D5" s="21">
        <v>43435</v>
      </c>
      <c r="E5" s="3">
        <v>43435</v>
      </c>
      <c r="F5" s="1" t="s">
        <v>3</v>
      </c>
      <c r="H5" s="1" t="s">
        <v>37</v>
      </c>
      <c r="K5" s="16" t="s">
        <v>141</v>
      </c>
      <c r="L5" s="1" t="str">
        <f t="shared" si="0"/>
        <v>日本生態学会北海道地区会,北海道大学 [ポスター]</v>
      </c>
    </row>
    <row r="6" spans="1:12" x14ac:dyDescent="0.55000000000000004">
      <c r="A6" s="1">
        <v>5</v>
      </c>
      <c r="B6" s="1" t="s">
        <v>34</v>
      </c>
      <c r="C6" s="1" t="s">
        <v>35</v>
      </c>
      <c r="D6" s="21">
        <v>43379</v>
      </c>
      <c r="E6" s="3">
        <v>43379</v>
      </c>
      <c r="F6" s="1" t="s">
        <v>18</v>
      </c>
      <c r="H6" s="1" t="s">
        <v>36</v>
      </c>
      <c r="J6" s="17"/>
      <c r="L6" s="1" t="str">
        <f t="shared" si="0"/>
        <v>個体群生態学会, 東京大学 [口頭]</v>
      </c>
    </row>
    <row r="7" spans="1:12" x14ac:dyDescent="0.55000000000000004">
      <c r="A7" s="1">
        <v>6</v>
      </c>
      <c r="B7" s="1" t="s">
        <v>50</v>
      </c>
      <c r="C7" s="1" t="s">
        <v>48</v>
      </c>
      <c r="D7" s="21">
        <v>43286</v>
      </c>
      <c r="E7" s="3">
        <v>43286</v>
      </c>
      <c r="F7" s="1" t="s">
        <v>3</v>
      </c>
      <c r="H7" s="1" t="s">
        <v>49</v>
      </c>
      <c r="J7" s="17"/>
      <c r="K7" s="16"/>
      <c r="L7" s="1" t="str">
        <f>H7&amp;" ["&amp;F7&amp;"]"</f>
        <v>国際トゲウオ学会, 京都大学 [ポスター]</v>
      </c>
    </row>
    <row r="8" spans="1:12" x14ac:dyDescent="0.55000000000000004">
      <c r="A8" s="1">
        <v>7</v>
      </c>
      <c r="B8" s="1" t="s">
        <v>7</v>
      </c>
      <c r="C8" s="2" t="s">
        <v>137</v>
      </c>
      <c r="D8" s="21">
        <v>43176</v>
      </c>
      <c r="E8" s="3">
        <v>43176</v>
      </c>
      <c r="F8" s="1" t="s">
        <v>18</v>
      </c>
      <c r="G8" s="1" t="s">
        <v>138</v>
      </c>
      <c r="H8" s="1" t="s">
        <v>11</v>
      </c>
      <c r="I8" s="3" t="s">
        <v>4</v>
      </c>
      <c r="L8" s="1" t="str">
        <f t="shared" si="0"/>
        <v>日本生態学会, 札幌 [口頭]</v>
      </c>
    </row>
    <row r="9" spans="1:12" x14ac:dyDescent="0.55000000000000004">
      <c r="A9" s="1">
        <v>8</v>
      </c>
      <c r="B9" s="1" t="s">
        <v>27</v>
      </c>
      <c r="C9" s="1" t="s">
        <v>40</v>
      </c>
      <c r="D9" s="21">
        <v>43174</v>
      </c>
      <c r="E9" s="3">
        <v>43174</v>
      </c>
      <c r="F9" s="1" t="s">
        <v>3</v>
      </c>
      <c r="H9" s="1" t="s">
        <v>25</v>
      </c>
      <c r="J9" s="1" t="s">
        <v>104</v>
      </c>
      <c r="K9" s="16" t="s">
        <v>105</v>
      </c>
      <c r="L9" s="1" t="str">
        <f t="shared" si="0"/>
        <v>日本生態学会,札幌 [ポスター]</v>
      </c>
    </row>
    <row r="10" spans="1:12" x14ac:dyDescent="0.55000000000000004">
      <c r="A10" s="1">
        <v>9</v>
      </c>
      <c r="B10" s="1" t="s">
        <v>32</v>
      </c>
      <c r="C10" s="1" t="s">
        <v>33</v>
      </c>
      <c r="D10" s="21">
        <v>43174</v>
      </c>
      <c r="E10" s="3">
        <v>43174</v>
      </c>
      <c r="F10" s="1" t="s">
        <v>18</v>
      </c>
      <c r="H10" s="1" t="s">
        <v>25</v>
      </c>
      <c r="L10" s="1" t="str">
        <f t="shared" si="0"/>
        <v>日本生態学会,札幌 [口頭]</v>
      </c>
    </row>
    <row r="11" spans="1:12" x14ac:dyDescent="0.55000000000000004">
      <c r="A11" s="1">
        <v>10</v>
      </c>
      <c r="B11" s="1" t="s">
        <v>24</v>
      </c>
      <c r="C11" s="1" t="s">
        <v>38</v>
      </c>
      <c r="D11" s="21">
        <v>43174</v>
      </c>
      <c r="E11" s="3">
        <v>43174</v>
      </c>
      <c r="F11" s="1" t="s">
        <v>3</v>
      </c>
      <c r="G11" s="1" t="s">
        <v>58</v>
      </c>
      <c r="H11" s="1" t="s">
        <v>25</v>
      </c>
      <c r="J11" s="17"/>
      <c r="L11" s="1" t="str">
        <f t="shared" si="0"/>
        <v>日本生態学会,札幌 [ポスター]</v>
      </c>
    </row>
    <row r="12" spans="1:12" x14ac:dyDescent="0.55000000000000004">
      <c r="A12" s="1">
        <v>11</v>
      </c>
      <c r="B12" s="1" t="s">
        <v>16</v>
      </c>
      <c r="C12" s="1" t="s">
        <v>39</v>
      </c>
      <c r="D12" s="21">
        <v>43169</v>
      </c>
      <c r="E12" s="3">
        <v>43169</v>
      </c>
      <c r="F12" s="1" t="s">
        <v>18</v>
      </c>
      <c r="H12" s="1" t="s">
        <v>28</v>
      </c>
      <c r="J12" s="1" t="s">
        <v>139</v>
      </c>
      <c r="K12" s="16" t="s">
        <v>120</v>
      </c>
      <c r="L12" s="1" t="str">
        <f t="shared" si="0"/>
        <v>2017年度鳥ゼミ,北海道大学 [口頭]</v>
      </c>
    </row>
    <row r="13" spans="1:12" x14ac:dyDescent="0.55000000000000004">
      <c r="A13" s="1">
        <v>12</v>
      </c>
      <c r="B13" s="1" t="s">
        <v>16</v>
      </c>
      <c r="C13" s="1" t="s">
        <v>41</v>
      </c>
      <c r="D13" s="21">
        <v>43075</v>
      </c>
      <c r="E13" s="3">
        <v>43075</v>
      </c>
      <c r="F13" s="1" t="s">
        <v>18</v>
      </c>
      <c r="G13" s="1" t="s">
        <v>56</v>
      </c>
      <c r="H13" s="1" t="s">
        <v>23</v>
      </c>
      <c r="J13" s="17"/>
      <c r="L13" s="1" t="str">
        <f t="shared" si="0"/>
        <v>遺伝研研究会：生態と分子をつなぐトゲウオ研究の最前線 [口頭]</v>
      </c>
    </row>
    <row r="14" spans="1:12" x14ac:dyDescent="0.55000000000000004">
      <c r="A14" s="1">
        <v>13</v>
      </c>
      <c r="B14" s="1" t="s">
        <v>24</v>
      </c>
      <c r="C14" s="1" t="s">
        <v>38</v>
      </c>
      <c r="D14" s="21">
        <v>43435</v>
      </c>
      <c r="E14" s="3">
        <v>43070</v>
      </c>
      <c r="F14" s="1" t="s">
        <v>18</v>
      </c>
      <c r="G14" s="1" t="s">
        <v>57</v>
      </c>
      <c r="H14" s="1" t="s">
        <v>37</v>
      </c>
      <c r="J14" s="1" t="s">
        <v>106</v>
      </c>
      <c r="K14" s="16" t="s">
        <v>107</v>
      </c>
      <c r="L14" s="1" t="str">
        <f t="shared" si="0"/>
        <v>日本生態学会北海道地区会,北海道大学 [口頭]</v>
      </c>
    </row>
    <row r="15" spans="1:12" x14ac:dyDescent="0.55000000000000004">
      <c r="A15" s="1">
        <v>14</v>
      </c>
      <c r="B15" s="1" t="s">
        <v>16</v>
      </c>
      <c r="C15" s="1" t="s">
        <v>42</v>
      </c>
      <c r="D15" s="21">
        <v>42988</v>
      </c>
      <c r="E15" s="3">
        <v>42988</v>
      </c>
      <c r="F15" s="1" t="s">
        <v>18</v>
      </c>
      <c r="G15" s="1" t="s">
        <v>56</v>
      </c>
      <c r="H15" s="1" t="s">
        <v>22</v>
      </c>
      <c r="J15" s="1" t="s">
        <v>140</v>
      </c>
      <c r="K15" s="16" t="s">
        <v>103</v>
      </c>
      <c r="L15" s="1" t="str">
        <f t="shared" si="0"/>
        <v>生物基礎論研究会,北海道医療大 [口頭]</v>
      </c>
    </row>
    <row r="16" spans="1:12" x14ac:dyDescent="0.55000000000000004">
      <c r="A16" s="1">
        <v>15</v>
      </c>
      <c r="B16" s="1" t="s">
        <v>9</v>
      </c>
      <c r="C16" s="1" t="s">
        <v>47</v>
      </c>
      <c r="D16" s="21">
        <v>42810</v>
      </c>
      <c r="E16" s="3">
        <v>42810</v>
      </c>
      <c r="F16" s="1" t="s">
        <v>3</v>
      </c>
      <c r="H16" s="1" t="s">
        <v>26</v>
      </c>
      <c r="J16" s="1" t="s">
        <v>101</v>
      </c>
      <c r="K16" s="16" t="s">
        <v>109</v>
      </c>
      <c r="L16" s="1" t="str">
        <f t="shared" si="0"/>
        <v>日本生態学会,早稲田大学 [ポスター]</v>
      </c>
    </row>
    <row r="17" spans="1:12" x14ac:dyDescent="0.55000000000000004">
      <c r="A17" s="1">
        <v>16</v>
      </c>
      <c r="B17" s="1" t="s">
        <v>29</v>
      </c>
      <c r="C17" s="1" t="s">
        <v>30</v>
      </c>
      <c r="D17" s="21">
        <v>42804</v>
      </c>
      <c r="E17" s="3">
        <v>42804</v>
      </c>
      <c r="F17" s="1" t="s">
        <v>3</v>
      </c>
      <c r="H17" s="1" t="s">
        <v>31</v>
      </c>
      <c r="J17" s="17"/>
      <c r="L17" s="1" t="str">
        <f t="shared" si="0"/>
        <v>Poster Presentation Session, Graduate School of Environmental Science, Hokkaido University, Hokkaido University [ポスター]</v>
      </c>
    </row>
    <row r="18" spans="1:12" x14ac:dyDescent="0.55000000000000004">
      <c r="A18" s="1">
        <v>17</v>
      </c>
      <c r="B18" s="1" t="s">
        <v>54</v>
      </c>
      <c r="C18" s="1" t="s">
        <v>53</v>
      </c>
      <c r="D18" s="21">
        <v>42797</v>
      </c>
      <c r="E18" s="3">
        <v>42797</v>
      </c>
      <c r="F18" s="1" t="s">
        <v>18</v>
      </c>
      <c r="H18" s="1" t="s">
        <v>52</v>
      </c>
      <c r="J18" s="17"/>
      <c r="L18" s="1" t="str">
        <f t="shared" si="0"/>
        <v>日本生態学会北海道地区会,北海道大学 [口頭]</v>
      </c>
    </row>
    <row r="19" spans="1:12" x14ac:dyDescent="0.55000000000000004">
      <c r="A19" s="1">
        <v>18</v>
      </c>
      <c r="B19" s="1" t="s">
        <v>10</v>
      </c>
      <c r="C19" s="1" t="s">
        <v>43</v>
      </c>
      <c r="D19" s="21">
        <v>42445</v>
      </c>
      <c r="E19" s="3">
        <v>42445</v>
      </c>
      <c r="F19" s="1" t="s">
        <v>3</v>
      </c>
      <c r="H19" s="1" t="s">
        <v>21</v>
      </c>
      <c r="J19" s="17"/>
      <c r="L19" s="1" t="str">
        <f t="shared" si="0"/>
        <v>日本生態学会,仙台 [ポスター]</v>
      </c>
    </row>
    <row r="20" spans="1:12" x14ac:dyDescent="0.55000000000000004">
      <c r="A20" s="1">
        <v>19</v>
      </c>
      <c r="B20" s="1" t="s">
        <v>16</v>
      </c>
      <c r="C20" s="1" t="s">
        <v>45</v>
      </c>
      <c r="D20" s="21">
        <v>42366</v>
      </c>
      <c r="E20" s="3">
        <v>42366</v>
      </c>
      <c r="F20" s="1" t="s">
        <v>18</v>
      </c>
      <c r="H20" s="1" t="s">
        <v>17</v>
      </c>
      <c r="J20" s="17"/>
      <c r="L20" s="1" t="str">
        <f t="shared" si="0"/>
        <v>進化生態発生コロキウム,東京大学 [口頭]</v>
      </c>
    </row>
    <row r="21" spans="1:12" x14ac:dyDescent="0.55000000000000004">
      <c r="A21" s="1">
        <v>20</v>
      </c>
      <c r="B21" s="1" t="s">
        <v>19</v>
      </c>
      <c r="C21" s="1" t="s">
        <v>44</v>
      </c>
      <c r="D21" s="21">
        <v>42269</v>
      </c>
      <c r="E21" s="3">
        <v>42269</v>
      </c>
      <c r="F21" s="1" t="s">
        <v>18</v>
      </c>
      <c r="H21" s="1" t="s">
        <v>20</v>
      </c>
      <c r="J21" s="17"/>
      <c r="L21" s="1" t="str">
        <f t="shared" si="0"/>
        <v>日本魚類学会，奈良 [口頭]</v>
      </c>
    </row>
    <row r="22" spans="1:12" x14ac:dyDescent="0.55000000000000004">
      <c r="A22" s="1">
        <v>21</v>
      </c>
      <c r="B22" s="1" t="s">
        <v>13</v>
      </c>
      <c r="C22" s="1" t="s">
        <v>14</v>
      </c>
      <c r="D22" s="21">
        <v>42182</v>
      </c>
      <c r="E22" s="3">
        <v>42182</v>
      </c>
      <c r="F22" s="1" t="s">
        <v>3</v>
      </c>
      <c r="H22" s="1" t="s">
        <v>15</v>
      </c>
      <c r="J22" s="17"/>
      <c r="L22" s="1" t="str">
        <f t="shared" si="0"/>
        <v>Bio UT, University of Tokyo [ポスター]</v>
      </c>
    </row>
    <row r="23" spans="1:12" x14ac:dyDescent="0.55000000000000004">
      <c r="A23" s="1">
        <v>22</v>
      </c>
      <c r="B23" s="1" t="s">
        <v>10</v>
      </c>
      <c r="C23" s="1" t="s">
        <v>46</v>
      </c>
      <c r="D23" s="21">
        <v>42080</v>
      </c>
      <c r="E23" s="3">
        <v>42080</v>
      </c>
      <c r="F23" s="1" t="s">
        <v>3</v>
      </c>
      <c r="H23" s="1" t="s">
        <v>12</v>
      </c>
      <c r="J23" s="17"/>
      <c r="L23" s="1" t="str">
        <f t="shared" si="0"/>
        <v>日本生態学会,鹿児島 [ポスター]</v>
      </c>
    </row>
    <row r="24" spans="1:12" x14ac:dyDescent="0.55000000000000004">
      <c r="D24" s="21" t="str">
        <f>IF(E24="","", DATESTRING(E24))</f>
        <v/>
      </c>
    </row>
  </sheetData>
  <sortState xmlns:xlrd2="http://schemas.microsoft.com/office/spreadsheetml/2017/richdata2" ref="B1:K24">
    <sortCondition descending="1" ref="E1"/>
  </sortState>
  <phoneticPr fontId="1"/>
  <dataValidations count="2">
    <dataValidation imeMode="off" allowBlank="1" showInputMessage="1" showErrorMessage="1" sqref="E1:E1048576 D2:D23" xr:uid="{7A1192D1-DEFD-49CE-8AB2-2F724831192C}"/>
    <dataValidation imeMode="on" allowBlank="1" showInputMessage="1" showErrorMessage="1" sqref="F1:F1048576" xr:uid="{83E7C48E-7705-4D82-B874-2ACBBAFC5CBF}"/>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DE85-C3A8-4BC5-862B-D130505DB56D}">
  <dimension ref="A1:U13"/>
  <sheetViews>
    <sheetView workbookViewId="0">
      <selection activeCell="K6" sqref="K6"/>
    </sheetView>
  </sheetViews>
  <sheetFormatPr defaultRowHeight="14.5" x14ac:dyDescent="0.55000000000000004"/>
  <cols>
    <col min="1" max="4" width="8.6640625" style="20"/>
    <col min="5" max="5" width="5.83203125" style="20" customWidth="1"/>
    <col min="6" max="7" width="5.1640625" style="20" customWidth="1"/>
    <col min="8" max="8" width="8.6640625" style="20"/>
    <col min="9" max="9" width="3.75" style="20" customWidth="1"/>
    <col min="10" max="12" width="8.6640625" style="20"/>
    <col min="13" max="13" width="10.9140625" style="20" bestFit="1" customWidth="1"/>
    <col min="14" max="15" width="4.1640625" style="20" bestFit="1" customWidth="1"/>
    <col min="16" max="17" width="4.1640625" style="20" customWidth="1"/>
    <col min="18" max="19" width="8.6640625" style="20"/>
    <col min="20" max="20" width="42" style="20" customWidth="1"/>
    <col min="21" max="16384" width="8.6640625" style="20"/>
  </cols>
  <sheetData>
    <row r="1" spans="1:21" ht="15" thickBot="1" x14ac:dyDescent="0.55000000000000004">
      <c r="A1" s="5" t="s">
        <v>142</v>
      </c>
      <c r="B1" s="4" t="s">
        <v>157</v>
      </c>
      <c r="C1" s="6" t="s">
        <v>156</v>
      </c>
      <c r="D1" s="22" t="s">
        <v>154</v>
      </c>
      <c r="E1" s="22" t="s">
        <v>181</v>
      </c>
      <c r="F1" s="22" t="s">
        <v>180</v>
      </c>
      <c r="G1" s="22" t="s">
        <v>202</v>
      </c>
      <c r="H1" s="22" t="s">
        <v>159</v>
      </c>
      <c r="I1" s="22" t="s">
        <v>213</v>
      </c>
      <c r="J1" s="22" t="s">
        <v>160</v>
      </c>
      <c r="K1" s="22" t="s">
        <v>6</v>
      </c>
      <c r="L1" s="4" t="s">
        <v>5</v>
      </c>
      <c r="M1" s="7" t="s">
        <v>146</v>
      </c>
      <c r="N1" s="15" t="s">
        <v>147</v>
      </c>
      <c r="O1" s="15" t="s">
        <v>148</v>
      </c>
      <c r="P1" s="15" t="s">
        <v>151</v>
      </c>
      <c r="Q1" s="15" t="s">
        <v>144</v>
      </c>
      <c r="R1" s="6" t="s">
        <v>212</v>
      </c>
      <c r="S1" s="6" t="s">
        <v>155</v>
      </c>
      <c r="T1" s="7" t="s">
        <v>198</v>
      </c>
      <c r="U1" s="7" t="s">
        <v>145</v>
      </c>
    </row>
    <row r="2" spans="1:21" ht="18.5" thickBot="1" x14ac:dyDescent="0.55000000000000004">
      <c r="A2" s="5" t="s">
        <v>60</v>
      </c>
      <c r="B2" s="5" t="s">
        <v>61</v>
      </c>
      <c r="C2" s="8" t="s">
        <v>161</v>
      </c>
      <c r="D2" s="9" t="s">
        <v>185</v>
      </c>
      <c r="E2" s="8">
        <v>38</v>
      </c>
      <c r="F2" s="20" t="s">
        <v>171</v>
      </c>
      <c r="G2" s="25" t="s">
        <v>203</v>
      </c>
      <c r="H2" s="23">
        <v>2020</v>
      </c>
      <c r="I2" s="23">
        <v>9</v>
      </c>
      <c r="J2" s="8"/>
      <c r="K2" s="8" t="str">
        <f>A2</f>
        <v>Atsumi K, Koizumi I</v>
      </c>
      <c r="L2" s="4" t="str">
        <f>B2</f>
        <v>Are bolder individuals more likely to choose heterospecific mates? A test in cyprinid fishes</v>
      </c>
      <c r="M2" s="7" t="s">
        <v>62</v>
      </c>
      <c r="N2" s="15" t="s">
        <v>95</v>
      </c>
      <c r="O2" s="15" t="s">
        <v>149</v>
      </c>
      <c r="P2" s="15" t="s">
        <v>152</v>
      </c>
      <c r="Q2" s="15"/>
      <c r="R2" s="9" t="s">
        <v>161</v>
      </c>
      <c r="S2" s="9" t="s">
        <v>185</v>
      </c>
      <c r="T2" s="7" t="s">
        <v>130</v>
      </c>
      <c r="U2" s="10" t="s">
        <v>111</v>
      </c>
    </row>
    <row r="3" spans="1:21" ht="18.5" thickBot="1" x14ac:dyDescent="0.55000000000000004">
      <c r="A3" s="5" t="s">
        <v>63</v>
      </c>
      <c r="B3" s="5" t="s">
        <v>64</v>
      </c>
      <c r="C3" s="8" t="s">
        <v>162</v>
      </c>
      <c r="D3" s="8" t="s">
        <v>186</v>
      </c>
      <c r="E3" s="8">
        <v>35</v>
      </c>
      <c r="F3" s="20" t="s">
        <v>172</v>
      </c>
      <c r="G3" s="25" t="s">
        <v>204</v>
      </c>
      <c r="H3" s="23">
        <v>2020</v>
      </c>
      <c r="I3" s="23">
        <v>1</v>
      </c>
      <c r="J3" s="8"/>
      <c r="K3" s="8" t="str">
        <f>A3</f>
        <v>Atsumi K, Kishida O</v>
      </c>
      <c r="L3" s="4" t="str">
        <f>B3</f>
        <v>Prospective interspecies interaction between Siberian and Ezo salamander larvae</v>
      </c>
      <c r="M3" s="7" t="s">
        <v>65</v>
      </c>
      <c r="N3" s="15" t="s">
        <v>95</v>
      </c>
      <c r="O3" s="15" t="s">
        <v>149</v>
      </c>
      <c r="P3" s="15" t="s">
        <v>152</v>
      </c>
      <c r="Q3" s="15"/>
      <c r="R3" s="9" t="s">
        <v>162</v>
      </c>
      <c r="S3" s="9" t="s">
        <v>186</v>
      </c>
      <c r="T3" s="7" t="s">
        <v>129</v>
      </c>
      <c r="U3" s="10" t="s">
        <v>110</v>
      </c>
    </row>
    <row r="4" spans="1:21" ht="18.5" thickBot="1" x14ac:dyDescent="0.55000000000000004">
      <c r="A4" s="5" t="s">
        <v>66</v>
      </c>
      <c r="B4" s="5" t="s">
        <v>67</v>
      </c>
      <c r="C4" s="11" t="s">
        <v>163</v>
      </c>
      <c r="D4" s="23" t="s">
        <v>186</v>
      </c>
      <c r="E4" s="23">
        <v>70</v>
      </c>
      <c r="F4" s="20" t="s">
        <v>173</v>
      </c>
      <c r="G4" s="25" t="s">
        <v>205</v>
      </c>
      <c r="H4" s="23">
        <v>2020</v>
      </c>
      <c r="I4" s="23">
        <v>5</v>
      </c>
      <c r="J4" s="23"/>
      <c r="K4" s="8" t="s">
        <v>196</v>
      </c>
      <c r="L4" s="12" t="s">
        <v>68</v>
      </c>
      <c r="M4" s="7" t="s">
        <v>69</v>
      </c>
      <c r="N4" s="15" t="s">
        <v>94</v>
      </c>
      <c r="O4" s="15" t="s">
        <v>149</v>
      </c>
      <c r="P4" s="15" t="s">
        <v>153</v>
      </c>
      <c r="Q4" s="15" t="s">
        <v>143</v>
      </c>
      <c r="R4" s="13" t="s">
        <v>182</v>
      </c>
      <c r="S4" s="13" t="s">
        <v>187</v>
      </c>
      <c r="T4" s="4" t="s">
        <v>70</v>
      </c>
      <c r="U4" s="10" t="s">
        <v>126</v>
      </c>
    </row>
    <row r="5" spans="1:21" ht="18.5" thickBot="1" x14ac:dyDescent="0.55000000000000004">
      <c r="A5" s="5" t="s">
        <v>71</v>
      </c>
      <c r="B5" s="5" t="s">
        <v>72</v>
      </c>
      <c r="C5" s="8" t="s">
        <v>161</v>
      </c>
      <c r="D5" s="9" t="s">
        <v>185</v>
      </c>
      <c r="E5" s="8">
        <v>37</v>
      </c>
      <c r="F5" s="20" t="s">
        <v>174</v>
      </c>
      <c r="G5" s="25" t="s">
        <v>206</v>
      </c>
      <c r="H5" s="8">
        <v>2019</v>
      </c>
      <c r="I5" s="8">
        <v>9</v>
      </c>
      <c r="J5" s="8"/>
      <c r="K5" s="8" t="str">
        <f>A5</f>
        <v>Atsumi K, Kishida O, Koizumi I</v>
      </c>
      <c r="L5" s="4" t="str">
        <f t="shared" ref="L5:L6" si="0">B5</f>
        <v>Visual-based male mate preference for conspecific females in mutually ornamented fish: possible support for the species recognition hypothesis</v>
      </c>
      <c r="M5" s="7" t="s">
        <v>73</v>
      </c>
      <c r="N5" s="15" t="s">
        <v>95</v>
      </c>
      <c r="O5" s="15" t="s">
        <v>149</v>
      </c>
      <c r="P5" s="15" t="s">
        <v>152</v>
      </c>
      <c r="Q5" s="15"/>
      <c r="R5" s="9" t="s">
        <v>161</v>
      </c>
      <c r="S5" s="9" t="s">
        <v>185</v>
      </c>
      <c r="T5" s="7" t="s">
        <v>128</v>
      </c>
      <c r="U5" s="10" t="s">
        <v>112</v>
      </c>
    </row>
    <row r="6" spans="1:21" ht="18.5" thickBot="1" x14ac:dyDescent="0.55000000000000004">
      <c r="A6" s="5" t="s">
        <v>74</v>
      </c>
      <c r="B6" s="5" t="s">
        <v>75</v>
      </c>
      <c r="C6" s="8" t="s">
        <v>162</v>
      </c>
      <c r="D6" s="8" t="s">
        <v>188</v>
      </c>
      <c r="E6" s="8"/>
      <c r="G6" s="25" t="s">
        <v>207</v>
      </c>
      <c r="H6" s="8">
        <v>2019</v>
      </c>
      <c r="I6" s="8">
        <v>9</v>
      </c>
      <c r="J6" s="8"/>
      <c r="K6" s="8" t="str">
        <f>A6</f>
        <v>Miura K, Ishiyama N, Kawajiri K, Atsumi K, Tachibana M, Nagasaka Y, Machida Y, Gao Y, Negishi JN, Koizumi I, Nakamura F</v>
      </c>
      <c r="L6" s="4" t="str">
        <f t="shared" si="0"/>
        <v>Simple non-lethal identification criteria for two endangered freshwater pearl mussels, Margaritifera laevis and Margaritifera togakushiensis, in Hokkaido, northern Japan</v>
      </c>
      <c r="M6" s="7" t="s">
        <v>73</v>
      </c>
      <c r="N6" s="15" t="s">
        <v>96</v>
      </c>
      <c r="O6" s="15" t="s">
        <v>149</v>
      </c>
      <c r="P6" s="15" t="s">
        <v>152</v>
      </c>
      <c r="Q6" s="15"/>
      <c r="R6" s="8" t="s">
        <v>162</v>
      </c>
      <c r="S6" s="8" t="s">
        <v>188</v>
      </c>
      <c r="T6" s="7" t="s">
        <v>115</v>
      </c>
      <c r="U6" s="18" t="s">
        <v>99</v>
      </c>
    </row>
    <row r="7" spans="1:21" ht="18.5" thickBot="1" x14ac:dyDescent="0.55000000000000004">
      <c r="A7" s="5" t="s">
        <v>76</v>
      </c>
      <c r="B7" s="5" t="s">
        <v>77</v>
      </c>
      <c r="C7" s="11" t="s">
        <v>164</v>
      </c>
      <c r="D7" s="23" t="s">
        <v>186</v>
      </c>
      <c r="E7" s="23">
        <v>24</v>
      </c>
      <c r="F7" s="20" t="s">
        <v>175</v>
      </c>
      <c r="G7" s="25" t="s">
        <v>208</v>
      </c>
      <c r="H7" s="23">
        <v>2019</v>
      </c>
      <c r="I7" s="23">
        <v>7</v>
      </c>
      <c r="J7" s="23"/>
      <c r="K7" s="8" t="s">
        <v>195</v>
      </c>
      <c r="L7" s="12" t="s">
        <v>116</v>
      </c>
      <c r="M7" s="7" t="s">
        <v>78</v>
      </c>
      <c r="N7" s="15" t="s">
        <v>96</v>
      </c>
      <c r="O7" s="15" t="s">
        <v>149</v>
      </c>
      <c r="P7" s="15" t="s">
        <v>152</v>
      </c>
      <c r="Q7" s="15" t="s">
        <v>143</v>
      </c>
      <c r="R7" s="14" t="s">
        <v>183</v>
      </c>
      <c r="S7" s="14" t="s">
        <v>187</v>
      </c>
      <c r="T7" s="7" t="s">
        <v>127</v>
      </c>
      <c r="U7" s="18" t="s">
        <v>117</v>
      </c>
    </row>
    <row r="8" spans="1:21" ht="15" thickBot="1" x14ac:dyDescent="0.55000000000000004">
      <c r="A8" s="5" t="s">
        <v>79</v>
      </c>
      <c r="B8" s="5" t="s">
        <v>80</v>
      </c>
      <c r="C8" s="9" t="s">
        <v>165</v>
      </c>
      <c r="D8" s="24" t="s">
        <v>194</v>
      </c>
      <c r="E8" s="24">
        <v>9</v>
      </c>
      <c r="F8" s="20" t="s">
        <v>176</v>
      </c>
      <c r="H8" s="24">
        <v>2018</v>
      </c>
      <c r="I8" s="24"/>
      <c r="J8" s="24"/>
      <c r="K8" s="8" t="s">
        <v>197</v>
      </c>
      <c r="L8" s="12" t="s">
        <v>81</v>
      </c>
      <c r="M8" s="4"/>
      <c r="N8" s="15" t="s">
        <v>96</v>
      </c>
      <c r="O8" s="15" t="s">
        <v>150</v>
      </c>
      <c r="P8" s="15" t="s">
        <v>152</v>
      </c>
      <c r="Q8" s="15" t="s">
        <v>143</v>
      </c>
      <c r="R8" s="8" t="s">
        <v>184</v>
      </c>
      <c r="S8" s="8" t="s">
        <v>189</v>
      </c>
      <c r="T8" s="19"/>
      <c r="U8" s="4"/>
    </row>
    <row r="9" spans="1:21" ht="18.5" thickBot="1" x14ac:dyDescent="0.55000000000000004">
      <c r="A9" s="5" t="s">
        <v>82</v>
      </c>
      <c r="B9" s="5" t="s">
        <v>83</v>
      </c>
      <c r="C9" s="8" t="s">
        <v>166</v>
      </c>
      <c r="D9" s="9" t="s">
        <v>185</v>
      </c>
      <c r="E9" s="8">
        <v>32</v>
      </c>
      <c r="F9" s="20" t="s">
        <v>177</v>
      </c>
      <c r="G9" s="25" t="s">
        <v>209</v>
      </c>
      <c r="H9" s="8">
        <v>2018</v>
      </c>
      <c r="I9" s="8">
        <v>6</v>
      </c>
      <c r="J9" s="8"/>
      <c r="K9" s="8" t="str">
        <f>A9</f>
        <v>Atsumi K, Nomoto K, Machida Y, Ichimura M, Koizumi I</v>
      </c>
      <c r="L9" s="4" t="str">
        <f t="shared" ref="L9:L13" si="1">B9</f>
        <v>No reduction of hatching rates among F1 hybrids of naturally hybridizing three Far Eastern daces, genus Tribolodon (Cypriniformes, Cyprinidae)</v>
      </c>
      <c r="M9" s="7" t="s">
        <v>84</v>
      </c>
      <c r="N9" s="15" t="s">
        <v>95</v>
      </c>
      <c r="O9" s="15" t="s">
        <v>149</v>
      </c>
      <c r="P9" s="15" t="s">
        <v>152</v>
      </c>
      <c r="Q9" s="15"/>
      <c r="R9" s="9" t="s">
        <v>166</v>
      </c>
      <c r="S9" s="9" t="s">
        <v>185</v>
      </c>
      <c r="T9" s="7" t="s">
        <v>125</v>
      </c>
      <c r="U9" s="10" t="s">
        <v>118</v>
      </c>
    </row>
    <row r="10" spans="1:21" ht="18.5" thickBot="1" x14ac:dyDescent="0.55000000000000004">
      <c r="A10" s="5" t="s">
        <v>60</v>
      </c>
      <c r="B10" s="5" t="s">
        <v>85</v>
      </c>
      <c r="C10" s="8" t="s">
        <v>162</v>
      </c>
      <c r="D10" s="9" t="s">
        <v>185</v>
      </c>
      <c r="E10" s="8"/>
      <c r="G10" s="25" t="s">
        <v>210</v>
      </c>
      <c r="H10" s="8">
        <v>2017</v>
      </c>
      <c r="I10" s="8">
        <v>5</v>
      </c>
      <c r="J10" s="8" t="s">
        <v>158</v>
      </c>
      <c r="K10" s="8" t="str">
        <f>A10</f>
        <v>Atsumi K, Koizumi I</v>
      </c>
      <c r="L10" s="4" t="str">
        <f t="shared" si="1"/>
        <v>Web image search revealed large-scale variations in breeding season and nuptial coloration in mutually ornamented fish, Tribolodon hakonensis</v>
      </c>
      <c r="M10" s="7" t="s">
        <v>86</v>
      </c>
      <c r="N10" s="15" t="s">
        <v>95</v>
      </c>
      <c r="O10" s="15" t="s">
        <v>149</v>
      </c>
      <c r="P10" s="15" t="s">
        <v>152</v>
      </c>
      <c r="Q10" s="15"/>
      <c r="R10" s="9" t="s">
        <v>162</v>
      </c>
      <c r="S10" s="9" t="s">
        <v>185</v>
      </c>
      <c r="T10" s="7" t="s">
        <v>124</v>
      </c>
      <c r="U10" s="10" t="s">
        <v>123</v>
      </c>
    </row>
    <row r="11" spans="1:21" ht="15" thickBot="1" x14ac:dyDescent="0.55000000000000004">
      <c r="A11" s="5" t="s">
        <v>60</v>
      </c>
      <c r="B11" s="5" t="s">
        <v>87</v>
      </c>
      <c r="C11" s="8" t="s">
        <v>167</v>
      </c>
      <c r="D11" s="8" t="s">
        <v>190</v>
      </c>
      <c r="E11" s="8">
        <v>19</v>
      </c>
      <c r="F11" s="20" t="s">
        <v>178</v>
      </c>
      <c r="H11" s="8">
        <v>2017</v>
      </c>
      <c r="I11" s="8">
        <v>9</v>
      </c>
      <c r="J11" s="8"/>
      <c r="K11" s="8" t="str">
        <f>A11</f>
        <v>Atsumi K, Koizumi I</v>
      </c>
      <c r="L11" s="4" t="str">
        <f t="shared" si="1"/>
        <v>Early maturation of rosyface dace, Tribolodon sachalinensis (Cyprinidae, Cypriniformes) in a small isolated population</v>
      </c>
      <c r="M11" s="7" t="s">
        <v>88</v>
      </c>
      <c r="N11" s="15" t="s">
        <v>95</v>
      </c>
      <c r="O11" s="15" t="s">
        <v>149</v>
      </c>
      <c r="P11" s="15" t="s">
        <v>152</v>
      </c>
      <c r="Q11" s="15"/>
      <c r="R11" s="8" t="s">
        <v>167</v>
      </c>
      <c r="S11" s="8" t="s">
        <v>190</v>
      </c>
      <c r="T11" s="4" t="s">
        <v>119</v>
      </c>
      <c r="U11" s="18" t="s">
        <v>113</v>
      </c>
    </row>
    <row r="12" spans="1:21" ht="18.5" thickBot="1" x14ac:dyDescent="0.55000000000000004">
      <c r="A12" s="5" t="s">
        <v>89</v>
      </c>
      <c r="B12" s="5" t="s">
        <v>90</v>
      </c>
      <c r="C12" s="8" t="s">
        <v>168</v>
      </c>
      <c r="D12" s="8" t="s">
        <v>191</v>
      </c>
      <c r="E12" s="8"/>
      <c r="G12" s="25" t="s">
        <v>211</v>
      </c>
      <c r="H12" s="8">
        <v>2016</v>
      </c>
      <c r="I12" s="8">
        <v>11</v>
      </c>
      <c r="J12" s="8"/>
      <c r="K12" s="8" t="str">
        <f>A12</f>
        <v>Atsumi K, Song HY, Senou H, Inoue K, Mabuchi K</v>
      </c>
      <c r="L12" s="4" t="str">
        <f t="shared" si="1"/>
        <v>Morphological features of an endangered Japanese strain of Cyprinus carpio: reconstruction based on seven SNP markers</v>
      </c>
      <c r="M12" s="7" t="s">
        <v>91</v>
      </c>
      <c r="N12" s="15" t="s">
        <v>95</v>
      </c>
      <c r="O12" s="15" t="s">
        <v>149</v>
      </c>
      <c r="P12" s="15" t="s">
        <v>152</v>
      </c>
      <c r="Q12" s="15"/>
      <c r="R12" s="8" t="s">
        <v>168</v>
      </c>
      <c r="S12" s="8" t="s">
        <v>191</v>
      </c>
      <c r="T12" s="4" t="s">
        <v>121</v>
      </c>
      <c r="U12" s="18" t="s">
        <v>122</v>
      </c>
    </row>
    <row r="13" spans="1:21" ht="15" thickBot="1" x14ac:dyDescent="0.55000000000000004">
      <c r="A13" s="5" t="s">
        <v>66</v>
      </c>
      <c r="B13" s="5" t="s">
        <v>92</v>
      </c>
      <c r="C13" s="8" t="s">
        <v>170</v>
      </c>
      <c r="D13" s="20" t="s">
        <v>193</v>
      </c>
      <c r="E13" s="8">
        <v>66</v>
      </c>
      <c r="F13" s="20" t="s">
        <v>179</v>
      </c>
      <c r="H13" s="8">
        <v>2016</v>
      </c>
      <c r="I13" s="8">
        <v>8</v>
      </c>
      <c r="J13" s="8"/>
      <c r="K13" s="8" t="str">
        <f>A13</f>
        <v>Atsumi K</v>
      </c>
      <c r="L13" s="4" t="str">
        <f t="shared" si="1"/>
        <v>Anatomical Features of the Pelvic Girdle in the Family Ateleopodidae (Pisces: Ateleopodiformes)</v>
      </c>
      <c r="M13" s="7" t="s">
        <v>93</v>
      </c>
      <c r="N13" s="15" t="s">
        <v>94</v>
      </c>
      <c r="O13" s="15" t="s">
        <v>149</v>
      </c>
      <c r="P13" s="15" t="s">
        <v>152</v>
      </c>
      <c r="Q13" s="15"/>
      <c r="R13" s="8" t="s">
        <v>169</v>
      </c>
      <c r="S13" s="8" t="s">
        <v>192</v>
      </c>
      <c r="T13" s="4" t="s">
        <v>100</v>
      </c>
      <c r="U13" s="18" t="s">
        <v>114</v>
      </c>
    </row>
  </sheetData>
  <autoFilter ref="A1:U13" xr:uid="{1C6538E6-1A22-456D-B069-1D9F4647C097}"/>
  <phoneticPr fontId="1"/>
  <hyperlinks>
    <hyperlink ref="G2" r:id="rId1" xr:uid="{5856CA52-28FB-4247-9445-3D7A1868BB8F}"/>
    <hyperlink ref="G3" r:id="rId2" xr:uid="{85D9CD83-4B91-4F13-99BB-E8C0E386C66E}"/>
    <hyperlink ref="G4" r:id="rId3" xr:uid="{CF5DD789-3DB8-44AF-B38F-7D594E6D9325}"/>
    <hyperlink ref="G5" r:id="rId4" xr:uid="{1D990082-6472-48C8-A61D-7982998246B3}"/>
    <hyperlink ref="G6" r:id="rId5" xr:uid="{FF45E102-CDA4-4AA4-95F0-BC9FC8A4D50F}"/>
    <hyperlink ref="G7" r:id="rId6" xr:uid="{8B32427C-A591-4694-98B5-371B9111AB82}"/>
    <hyperlink ref="G9" r:id="rId7" xr:uid="{3B3F1CE4-5926-49C9-9B19-8CA569415278}"/>
    <hyperlink ref="G10" r:id="rId8" xr:uid="{F94B51A5-484B-47D5-947D-709E539AE26E}"/>
    <hyperlink ref="G12" r:id="rId9" xr:uid="{79595ACB-630F-4CFB-BB6D-B8CE95088FE2}"/>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F78EC-6B09-4DBE-8D7F-F249E724EEFC}">
  <dimension ref="A1:C4"/>
  <sheetViews>
    <sheetView workbookViewId="0">
      <selection activeCell="A3" sqref="A3"/>
    </sheetView>
  </sheetViews>
  <sheetFormatPr defaultRowHeight="18" x14ac:dyDescent="0.55000000000000004"/>
  <sheetData>
    <row r="1" spans="1:3" x14ac:dyDescent="0.55000000000000004">
      <c r="A1" s="1" t="s">
        <v>6</v>
      </c>
      <c r="B1" s="1" t="s">
        <v>97</v>
      </c>
      <c r="C1" s="1"/>
    </row>
    <row r="2" spans="1:3" x14ac:dyDescent="0.55000000000000004">
      <c r="A2" s="1" t="s">
        <v>199</v>
      </c>
      <c r="B2" s="1" t="s">
        <v>102</v>
      </c>
      <c r="C2" s="16"/>
    </row>
    <row r="3" spans="1:3" x14ac:dyDescent="0.55000000000000004">
      <c r="A3" s="1" t="s">
        <v>200</v>
      </c>
      <c r="B3" s="1"/>
      <c r="C3" s="16"/>
    </row>
    <row r="4" spans="1:3" x14ac:dyDescent="0.55000000000000004">
      <c r="A4" s="1" t="s">
        <v>201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発表</vt:lpstr>
      <vt:lpstr>論文</vt:lpstr>
      <vt:lpstr>未発表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Atsumi</dc:creator>
  <cp:lastModifiedBy>Keisuke Atsumi</cp:lastModifiedBy>
  <dcterms:created xsi:type="dcterms:W3CDTF">2020-07-11T02:06:26Z</dcterms:created>
  <dcterms:modified xsi:type="dcterms:W3CDTF">2021-03-01T20:27:05Z</dcterms:modified>
</cp:coreProperties>
</file>