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oda2\Projects\Holdings-of-Numerai-GP-LLC\"/>
    </mc:Choice>
  </mc:AlternateContent>
  <xr:revisionPtr revIDLastSave="0" documentId="13_ncr:1_{12A878A5-92FF-43CA-BC65-397255BCB01F}" xr6:coauthVersionLast="47" xr6:coauthVersionMax="47" xr10:uidLastSave="{00000000-0000-0000-0000-000000000000}"/>
  <bookViews>
    <workbookView xWindow="-110" yWindow="-110" windowWidth="19420" windowHeight="12220" tabRatio="982" xr2:uid="{D66B536F-8315-41F7-882E-C628338C5EA7}"/>
  </bookViews>
  <sheets>
    <sheet name="Change History" sheetId="1" r:id="rId1"/>
    <sheet name="ALL" sheetId="16" r:id="rId2"/>
    <sheet name="2025-06-30" sheetId="21" r:id="rId3"/>
    <sheet name="2025-03-31" sheetId="20" r:id="rId4"/>
    <sheet name="2024-12-31" sheetId="15" r:id="rId5"/>
    <sheet name="2024-09-30" sheetId="12" r:id="rId6"/>
    <sheet name="2024-06-30" sheetId="8" r:id="rId7"/>
    <sheet name="2024-03-31" sheetId="7" r:id="rId8"/>
    <sheet name="2023-12-31" sheetId="2" r:id="rId9"/>
    <sheet name="2023-09-30" sheetId="5" r:id="rId10"/>
    <sheet name="2023-06-30" sheetId="4" r:id="rId11"/>
    <sheet name="2023-03-31" sheetId="3" r:id="rId12"/>
    <sheet name="2022-12-31" sheetId="9" r:id="rId13"/>
  </sheets>
  <definedNames>
    <definedName name="_xlnm._FilterDatabase" localSheetId="1" hidden="1">ALL!$A$1:$M$1260</definedName>
    <definedName name="ExternalData_1" localSheetId="11" hidden="1">'2023-03-31'!$A$1:$E$157</definedName>
    <definedName name="ExternalData_1" localSheetId="10" hidden="1">'2023-06-30'!$A$1:$E$160</definedName>
    <definedName name="ExternalData_1" localSheetId="9" hidden="1">'2023-09-30'!$A$1:$E$220</definedName>
    <definedName name="ExternalData_1" localSheetId="8" hidden="1">'2023-12-31'!$A$1:$E$233</definedName>
    <definedName name="ExternalData_1" localSheetId="7" hidden="1">'2024-03-31'!$A$1:$E$251</definedName>
    <definedName name="ExternalData_1" localSheetId="5" hidden="1">'2024-09-30'!$A$1:$E$346</definedName>
    <definedName name="ExternalData_1" localSheetId="4" hidden="1">'2024-12-31'!$A$1:$E$390</definedName>
    <definedName name="ExternalData_1" localSheetId="3" hidden="1">'2025-03-31'!$A$1:$E$491</definedName>
    <definedName name="ExternalData_2" localSheetId="12" hidden="1">'2022-12-31'!$A$1:$E$112</definedName>
    <definedName name="ExternalData_2" localSheetId="6" hidden="1">'2024-06-30'!$A$1:$E$312</definedName>
    <definedName name="ExternalData_2" localSheetId="2" hidden="1">'2025-06-30'!$A$1:$E$439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60" i="16" l="1"/>
  <c r="M1259" i="16"/>
  <c r="M1258" i="16"/>
  <c r="M1257" i="16"/>
  <c r="M1256" i="16"/>
  <c r="M1255" i="16"/>
  <c r="M1254" i="16"/>
  <c r="M1253" i="16"/>
  <c r="M1252" i="16"/>
  <c r="M1251" i="16"/>
  <c r="M1250" i="16"/>
  <c r="M1249" i="16"/>
  <c r="M1248" i="16"/>
  <c r="M1247" i="16"/>
  <c r="M1246" i="16"/>
  <c r="M1245" i="16"/>
  <c r="M1244" i="16"/>
  <c r="M1243" i="16"/>
  <c r="M1242" i="16"/>
  <c r="M1241" i="16"/>
  <c r="M1240" i="16"/>
  <c r="M1239" i="16"/>
  <c r="M1238" i="16"/>
  <c r="M1237" i="16"/>
  <c r="M1236" i="16"/>
  <c r="M1235" i="16"/>
  <c r="M1234" i="16"/>
  <c r="M1233" i="16"/>
  <c r="M1232" i="16"/>
  <c r="M1231" i="16"/>
  <c r="M1230" i="16"/>
  <c r="M1229" i="16"/>
  <c r="M1228" i="16"/>
  <c r="M1227" i="16"/>
  <c r="M1226" i="16"/>
  <c r="M1225" i="16"/>
  <c r="M1224" i="16"/>
  <c r="M1223" i="16"/>
  <c r="M1222" i="16"/>
  <c r="M1221" i="16"/>
  <c r="M1220" i="16"/>
  <c r="M1219" i="16"/>
  <c r="M1218" i="16"/>
  <c r="M1217" i="16"/>
  <c r="M1216" i="16"/>
  <c r="M1215" i="16"/>
  <c r="M1214" i="16"/>
  <c r="M1213" i="16"/>
  <c r="M1212" i="16"/>
  <c r="M1211" i="16"/>
  <c r="M1210" i="16"/>
  <c r="M1209" i="16"/>
  <c r="M1208" i="16"/>
  <c r="M1207" i="16"/>
  <c r="M1206" i="16"/>
  <c r="M1205" i="16"/>
  <c r="M1204" i="16"/>
  <c r="M1203" i="16"/>
  <c r="M1202" i="16"/>
  <c r="M1201" i="16"/>
  <c r="M1200" i="16"/>
  <c r="M1199" i="16"/>
  <c r="M1198" i="16"/>
  <c r="M1197" i="16"/>
  <c r="M1196" i="16"/>
  <c r="M1195" i="16"/>
  <c r="M1194" i="16"/>
  <c r="M1193" i="16"/>
  <c r="M1192" i="16"/>
  <c r="M1191" i="16"/>
  <c r="M1190" i="16"/>
  <c r="M1189" i="16"/>
  <c r="M1188" i="16"/>
  <c r="M1187" i="16"/>
  <c r="M1186" i="16"/>
  <c r="M1185" i="16"/>
  <c r="M1184" i="16"/>
  <c r="M1183" i="16"/>
  <c r="M1182" i="16"/>
  <c r="M1181" i="16"/>
  <c r="M1180" i="16"/>
  <c r="M1179" i="16"/>
  <c r="M1178" i="16"/>
  <c r="M1177" i="16"/>
  <c r="M1176" i="16"/>
  <c r="M1175" i="16"/>
  <c r="M1174" i="16"/>
  <c r="M1173" i="16"/>
  <c r="M1172" i="16"/>
  <c r="M1171" i="16"/>
  <c r="M1170" i="16"/>
  <c r="M1169" i="16"/>
  <c r="M1168" i="16"/>
  <c r="M1167" i="16"/>
  <c r="M1166" i="16"/>
  <c r="M1165" i="16"/>
  <c r="M1164" i="16"/>
  <c r="M1163" i="16"/>
  <c r="M1162" i="16"/>
  <c r="M1161" i="16"/>
  <c r="M1160" i="16"/>
  <c r="M1159" i="16"/>
  <c r="M1158" i="16"/>
  <c r="M1157" i="16"/>
  <c r="M1156" i="16"/>
  <c r="M1155" i="16"/>
  <c r="M1154" i="16"/>
  <c r="M1153" i="16"/>
  <c r="M1152" i="16"/>
  <c r="M1151" i="16"/>
  <c r="M1150" i="16"/>
  <c r="M1149" i="16"/>
  <c r="M1148" i="16"/>
  <c r="M1147" i="16"/>
  <c r="M1146" i="16"/>
  <c r="M1145" i="16"/>
  <c r="M1144" i="16"/>
  <c r="M1143" i="16"/>
  <c r="M1142" i="16"/>
  <c r="M1141" i="16"/>
  <c r="M1140" i="16"/>
  <c r="M1139" i="16"/>
  <c r="M1138" i="16"/>
  <c r="M1137" i="16"/>
  <c r="M1136" i="16"/>
  <c r="M1135" i="16"/>
  <c r="M1134" i="16"/>
  <c r="M1133" i="16"/>
  <c r="M1132" i="16"/>
  <c r="M1131" i="16"/>
  <c r="M1130" i="16"/>
  <c r="M1129" i="16"/>
  <c r="M1128" i="16"/>
  <c r="M1127" i="16"/>
  <c r="M1126" i="16"/>
  <c r="M1125" i="16"/>
  <c r="M1124" i="16"/>
  <c r="M1123" i="16"/>
  <c r="M1122" i="16"/>
  <c r="M1121" i="16"/>
  <c r="M1120" i="16"/>
  <c r="M1119" i="16"/>
  <c r="M1118" i="16"/>
  <c r="M1117" i="16"/>
  <c r="M1116" i="16"/>
  <c r="M1115" i="16"/>
  <c r="M1114" i="16"/>
  <c r="M1113" i="16"/>
  <c r="M1112" i="16"/>
  <c r="M1111" i="16"/>
  <c r="M1110" i="16"/>
  <c r="M1109" i="16"/>
  <c r="M1108" i="16"/>
  <c r="M1107" i="16"/>
  <c r="M1106" i="16"/>
  <c r="M1105" i="16"/>
  <c r="M1104" i="16"/>
  <c r="M1103" i="16"/>
  <c r="M1102" i="16"/>
  <c r="M1101" i="16"/>
  <c r="M1100" i="16"/>
  <c r="M1099" i="16"/>
  <c r="M1098" i="16"/>
  <c r="M1097" i="16"/>
  <c r="M1096" i="16"/>
  <c r="M1095" i="16"/>
  <c r="M1094" i="16"/>
  <c r="M1093" i="16"/>
  <c r="M1092" i="16"/>
  <c r="M1091" i="16"/>
  <c r="M1090" i="16"/>
  <c r="M1089" i="16"/>
  <c r="M1088" i="16"/>
  <c r="M1087" i="16"/>
  <c r="M1086" i="16"/>
  <c r="M1085" i="16"/>
  <c r="M1084" i="16"/>
  <c r="M1083" i="16"/>
  <c r="M1082" i="16"/>
  <c r="M1081" i="16"/>
  <c r="M1080" i="16"/>
  <c r="M1079" i="16"/>
  <c r="M1078" i="16"/>
  <c r="M1077" i="16"/>
  <c r="M1076" i="16"/>
  <c r="M1075" i="16"/>
  <c r="M1074" i="16"/>
  <c r="M1073" i="16"/>
  <c r="M1072" i="16"/>
  <c r="M1071" i="16"/>
  <c r="M1070" i="16"/>
  <c r="M1069" i="16"/>
  <c r="M1068" i="16"/>
  <c r="M1067" i="16"/>
  <c r="M1066" i="16"/>
  <c r="M1065" i="16"/>
  <c r="M1064" i="16"/>
  <c r="M1063" i="16"/>
  <c r="M1062" i="16"/>
  <c r="M1061" i="16"/>
  <c r="M1060" i="16"/>
  <c r="M1059" i="16"/>
  <c r="M1058" i="16"/>
  <c r="M1057" i="16"/>
  <c r="M1056" i="16"/>
  <c r="M1055" i="16"/>
  <c r="M1054" i="16"/>
  <c r="M1053" i="16"/>
  <c r="M1052" i="16"/>
  <c r="M1051" i="16"/>
  <c r="M1050" i="16"/>
  <c r="M1049" i="16"/>
  <c r="M1048" i="16"/>
  <c r="M1047" i="16"/>
  <c r="M1046" i="16"/>
  <c r="M1045" i="16"/>
  <c r="M1044" i="16"/>
  <c r="M1043" i="16"/>
  <c r="M1042" i="16"/>
  <c r="M1041" i="16"/>
  <c r="M1040" i="16"/>
  <c r="M1039" i="16"/>
  <c r="M1038" i="16"/>
  <c r="M1037" i="16"/>
  <c r="M1036" i="16"/>
  <c r="M1035" i="16"/>
  <c r="M1034" i="16"/>
  <c r="M1033" i="16"/>
  <c r="M1032" i="16"/>
  <c r="M1031" i="16"/>
  <c r="M1030" i="16"/>
  <c r="M1029" i="16"/>
  <c r="M1028" i="16"/>
  <c r="M1027" i="16"/>
  <c r="M1026" i="16"/>
  <c r="M1025" i="16"/>
  <c r="M1024" i="16"/>
  <c r="M1023" i="16"/>
  <c r="M1022" i="16"/>
  <c r="M1021" i="16"/>
  <c r="M1020" i="16"/>
  <c r="M1019" i="16"/>
  <c r="M1018" i="16"/>
  <c r="M1017" i="16"/>
  <c r="M1016" i="16"/>
  <c r="M1015" i="16"/>
  <c r="M1014" i="16"/>
  <c r="M1013" i="16"/>
  <c r="M1012" i="16"/>
  <c r="M1011" i="16"/>
  <c r="M1010" i="16"/>
  <c r="M1009" i="16"/>
  <c r="M1008" i="16"/>
  <c r="M1007" i="16"/>
  <c r="M1006" i="16"/>
  <c r="M1005" i="16"/>
  <c r="M1004" i="16"/>
  <c r="M1003" i="16"/>
  <c r="M1002" i="16"/>
  <c r="M1001" i="16"/>
  <c r="M1000" i="16"/>
  <c r="M999" i="16"/>
  <c r="M998" i="16"/>
  <c r="M997" i="16"/>
  <c r="M996" i="16"/>
  <c r="M995" i="16"/>
  <c r="M994" i="16"/>
  <c r="M993" i="16"/>
  <c r="M992" i="16"/>
  <c r="M991" i="16"/>
  <c r="M990" i="16"/>
  <c r="M989" i="16"/>
  <c r="M988" i="16"/>
  <c r="M987" i="16"/>
  <c r="M986" i="16"/>
  <c r="M985" i="16"/>
  <c r="M984" i="16"/>
  <c r="M983" i="16"/>
  <c r="M982" i="16"/>
  <c r="M981" i="16"/>
  <c r="M980" i="16"/>
  <c r="M979" i="16"/>
  <c r="M978" i="16"/>
  <c r="M977" i="16"/>
  <c r="M976" i="16"/>
  <c r="M975" i="16"/>
  <c r="M974" i="16"/>
  <c r="M973" i="16"/>
  <c r="M972" i="16"/>
  <c r="M971" i="16"/>
  <c r="M970" i="16"/>
  <c r="M969" i="16"/>
  <c r="M968" i="16"/>
  <c r="M967" i="16"/>
  <c r="M966" i="16"/>
  <c r="M965" i="16"/>
  <c r="M964" i="16"/>
  <c r="M963" i="16"/>
  <c r="M962" i="16"/>
  <c r="M961" i="16"/>
  <c r="M960" i="16"/>
  <c r="M959" i="16"/>
  <c r="M958" i="16"/>
  <c r="M957" i="16"/>
  <c r="M956" i="16"/>
  <c r="M955" i="16"/>
  <c r="M954" i="16"/>
  <c r="M953" i="16"/>
  <c r="M952" i="16"/>
  <c r="M951" i="16"/>
  <c r="M950" i="16"/>
  <c r="M949" i="16"/>
  <c r="M948" i="16"/>
  <c r="M947" i="16"/>
  <c r="M946" i="16"/>
  <c r="M945" i="16"/>
  <c r="M944" i="16"/>
  <c r="M943" i="16"/>
  <c r="M942" i="16"/>
  <c r="M941" i="16"/>
  <c r="M940" i="16"/>
  <c r="M939" i="16"/>
  <c r="M938" i="16"/>
  <c r="M937" i="16"/>
  <c r="M936" i="16"/>
  <c r="M935" i="16"/>
  <c r="M934" i="16"/>
  <c r="M933" i="16"/>
  <c r="M932" i="16"/>
  <c r="M931" i="16"/>
  <c r="M930" i="16"/>
  <c r="M929" i="16"/>
  <c r="M928" i="16"/>
  <c r="M927" i="16"/>
  <c r="M926" i="16"/>
  <c r="M925" i="16"/>
  <c r="M924" i="16"/>
  <c r="M923" i="16"/>
  <c r="M922" i="16"/>
  <c r="M921" i="16"/>
  <c r="M920" i="16"/>
  <c r="M919" i="16"/>
  <c r="M918" i="16"/>
  <c r="M917" i="16"/>
  <c r="M916" i="16"/>
  <c r="M915" i="16"/>
  <c r="M914" i="16"/>
  <c r="M913" i="16"/>
  <c r="M912" i="16"/>
  <c r="M911" i="16"/>
  <c r="M910" i="16"/>
  <c r="M909" i="16"/>
  <c r="M908" i="16"/>
  <c r="M907" i="16"/>
  <c r="M906" i="16"/>
  <c r="M905" i="16"/>
  <c r="M904" i="16"/>
  <c r="M903" i="16"/>
  <c r="M902" i="16"/>
  <c r="M901" i="16"/>
  <c r="M900" i="16"/>
  <c r="M899" i="16"/>
  <c r="M898" i="16"/>
  <c r="M897" i="16"/>
  <c r="M896" i="16"/>
  <c r="M895" i="16"/>
  <c r="M894" i="16"/>
  <c r="M893" i="16"/>
  <c r="M892" i="16"/>
  <c r="M891" i="16"/>
  <c r="M890" i="16"/>
  <c r="M889" i="16"/>
  <c r="M888" i="16"/>
  <c r="M887" i="16"/>
  <c r="M886" i="16"/>
  <c r="M885" i="16"/>
  <c r="M884" i="16"/>
  <c r="M883" i="16"/>
  <c r="M882" i="16"/>
  <c r="M881" i="16"/>
  <c r="M880" i="16"/>
  <c r="M879" i="16"/>
  <c r="M878" i="16"/>
  <c r="M877" i="16"/>
  <c r="M876" i="16"/>
  <c r="M875" i="16"/>
  <c r="M874" i="16"/>
  <c r="M873" i="16"/>
  <c r="M872" i="16"/>
  <c r="M871" i="16"/>
  <c r="M870" i="16"/>
  <c r="M869" i="16"/>
  <c r="M868" i="16"/>
  <c r="M867" i="16"/>
  <c r="M866" i="16"/>
  <c r="M865" i="16"/>
  <c r="M864" i="16"/>
  <c r="M863" i="16"/>
  <c r="M862" i="16"/>
  <c r="M861" i="16"/>
  <c r="M860" i="16"/>
  <c r="M859" i="16"/>
  <c r="M858" i="16"/>
  <c r="M857" i="16"/>
  <c r="M856" i="16"/>
  <c r="M855" i="16"/>
  <c r="M854" i="16"/>
  <c r="M853" i="16"/>
  <c r="M852" i="16"/>
  <c r="M851" i="16"/>
  <c r="M850" i="16"/>
  <c r="M849" i="16"/>
  <c r="M848" i="16"/>
  <c r="M847" i="16"/>
  <c r="M846" i="16"/>
  <c r="M845" i="16"/>
  <c r="M844" i="16"/>
  <c r="M843" i="16"/>
  <c r="M842" i="16"/>
  <c r="M841" i="16"/>
  <c r="M840" i="16"/>
  <c r="M839" i="16"/>
  <c r="M838" i="16"/>
  <c r="M837" i="16"/>
  <c r="M836" i="16"/>
  <c r="M835" i="16"/>
  <c r="M834" i="16"/>
  <c r="M833" i="16"/>
  <c r="M832" i="16"/>
  <c r="M831" i="16"/>
  <c r="M830" i="16"/>
  <c r="M829" i="16"/>
  <c r="M828" i="16"/>
  <c r="M827" i="16"/>
  <c r="M826" i="16"/>
  <c r="M825" i="16"/>
  <c r="M824" i="16"/>
  <c r="M823" i="16"/>
  <c r="M822" i="16"/>
  <c r="M821" i="16"/>
  <c r="M820" i="16"/>
  <c r="M819" i="16"/>
  <c r="M818" i="16"/>
  <c r="M817" i="16"/>
  <c r="M816" i="16"/>
  <c r="M815" i="16"/>
  <c r="M814" i="16"/>
  <c r="M813" i="16"/>
  <c r="M812" i="16"/>
  <c r="M811" i="16"/>
  <c r="M810" i="16"/>
  <c r="M809" i="16"/>
  <c r="M808" i="16"/>
  <c r="M807" i="16"/>
  <c r="M806" i="16"/>
  <c r="M805" i="16"/>
  <c r="M804" i="16"/>
  <c r="M803" i="16"/>
  <c r="M802" i="16"/>
  <c r="M801" i="16"/>
  <c r="M800" i="16"/>
  <c r="M799" i="16"/>
  <c r="M798" i="16"/>
  <c r="M797" i="16"/>
  <c r="M796" i="16"/>
  <c r="M795" i="16"/>
  <c r="M794" i="16"/>
  <c r="M793" i="16"/>
  <c r="M792" i="16"/>
  <c r="M791" i="16"/>
  <c r="M790" i="16"/>
  <c r="M789" i="16"/>
  <c r="M788" i="16"/>
  <c r="M787" i="16"/>
  <c r="M786" i="16"/>
  <c r="M785" i="16"/>
  <c r="M784" i="16"/>
  <c r="M783" i="16"/>
  <c r="M782" i="16"/>
  <c r="M781" i="16"/>
  <c r="M780" i="16"/>
  <c r="M779" i="16"/>
  <c r="M778" i="16"/>
  <c r="M777" i="16"/>
  <c r="M776" i="16"/>
  <c r="M775" i="16"/>
  <c r="M774" i="16"/>
  <c r="M773" i="16"/>
  <c r="M772" i="16"/>
  <c r="M771" i="16"/>
  <c r="M770" i="16"/>
  <c r="M769" i="16"/>
  <c r="M768" i="16"/>
  <c r="M767" i="16"/>
  <c r="M766" i="16"/>
  <c r="M765" i="16"/>
  <c r="M764" i="16"/>
  <c r="M763" i="16"/>
  <c r="M762" i="16"/>
  <c r="M761" i="16"/>
  <c r="M760" i="16"/>
  <c r="M759" i="16"/>
  <c r="M758" i="16"/>
  <c r="M757" i="16"/>
  <c r="M756" i="16"/>
  <c r="M755" i="16"/>
  <c r="M754" i="16"/>
  <c r="M753" i="16"/>
  <c r="M752" i="16"/>
  <c r="M751" i="16"/>
  <c r="M750" i="16"/>
  <c r="M749" i="16"/>
  <c r="M748" i="16"/>
  <c r="M747" i="16"/>
  <c r="M746" i="16"/>
  <c r="M745" i="16"/>
  <c r="M744" i="16"/>
  <c r="M743" i="16"/>
  <c r="M742" i="16"/>
  <c r="M741" i="16"/>
  <c r="M740" i="16"/>
  <c r="M739" i="16"/>
  <c r="M738" i="16"/>
  <c r="M737" i="16"/>
  <c r="M736" i="16"/>
  <c r="M735" i="16"/>
  <c r="M734" i="16"/>
  <c r="M733" i="16"/>
  <c r="M732" i="16"/>
  <c r="M731" i="16"/>
  <c r="M730" i="16"/>
  <c r="M729" i="16"/>
  <c r="M728" i="16"/>
  <c r="M727" i="16"/>
  <c r="M726" i="16"/>
  <c r="M725" i="16"/>
  <c r="M724" i="16"/>
  <c r="M723" i="16"/>
  <c r="M722" i="16"/>
  <c r="M721" i="16"/>
  <c r="M720" i="16"/>
  <c r="M719" i="16"/>
  <c r="M718" i="16"/>
  <c r="M717" i="16"/>
  <c r="M716" i="16"/>
  <c r="M715" i="16"/>
  <c r="M714" i="16"/>
  <c r="M713" i="16"/>
  <c r="M712" i="16"/>
  <c r="M711" i="16"/>
  <c r="M710" i="16"/>
  <c r="M709" i="16"/>
  <c r="M708" i="16"/>
  <c r="M707" i="16"/>
  <c r="M706" i="16"/>
  <c r="M705" i="16"/>
  <c r="M704" i="16"/>
  <c r="M703" i="16"/>
  <c r="M702" i="16"/>
  <c r="M701" i="16"/>
  <c r="M700" i="16"/>
  <c r="M699" i="16"/>
  <c r="M698" i="16"/>
  <c r="M697" i="16"/>
  <c r="M696" i="16"/>
  <c r="M695" i="16"/>
  <c r="M694" i="16"/>
  <c r="M693" i="16"/>
  <c r="M692" i="16"/>
  <c r="M691" i="16"/>
  <c r="M690" i="16"/>
  <c r="M689" i="16"/>
  <c r="M688" i="16"/>
  <c r="M687" i="16"/>
  <c r="M686" i="16"/>
  <c r="M685" i="16"/>
  <c r="M684" i="16"/>
  <c r="M683" i="16"/>
  <c r="M682" i="16"/>
  <c r="M681" i="16"/>
  <c r="M680" i="16"/>
  <c r="M679" i="16"/>
  <c r="M678" i="16"/>
  <c r="M677" i="16"/>
  <c r="M676" i="16"/>
  <c r="M675" i="16"/>
  <c r="M674" i="16"/>
  <c r="M673" i="16"/>
  <c r="M672" i="16"/>
  <c r="M671" i="16"/>
  <c r="M670" i="16"/>
  <c r="M669" i="16"/>
  <c r="M668" i="16"/>
  <c r="M667" i="16"/>
  <c r="M666" i="16"/>
  <c r="M665" i="16"/>
  <c r="M664" i="16"/>
  <c r="M663" i="16"/>
  <c r="M662" i="16"/>
  <c r="M661" i="16"/>
  <c r="M660" i="16"/>
  <c r="M659" i="16"/>
  <c r="M658" i="16"/>
  <c r="M657" i="16"/>
  <c r="M656" i="16"/>
  <c r="M655" i="16"/>
  <c r="M654" i="16"/>
  <c r="M653" i="16"/>
  <c r="M652" i="16"/>
  <c r="M651" i="16"/>
  <c r="M650" i="16"/>
  <c r="M649" i="16"/>
  <c r="M648" i="16"/>
  <c r="M647" i="16"/>
  <c r="M646" i="16"/>
  <c r="M645" i="16"/>
  <c r="M644" i="16"/>
  <c r="M643" i="16"/>
  <c r="M642" i="16"/>
  <c r="M641" i="16"/>
  <c r="M640" i="16"/>
  <c r="M639" i="16"/>
  <c r="M638" i="16"/>
  <c r="M637" i="16"/>
  <c r="M636" i="16"/>
  <c r="M635" i="16"/>
  <c r="M634" i="16"/>
  <c r="M633" i="16"/>
  <c r="M632" i="16"/>
  <c r="M631" i="16"/>
  <c r="M630" i="16"/>
  <c r="M629" i="16"/>
  <c r="M628" i="16"/>
  <c r="M627" i="16"/>
  <c r="M626" i="16"/>
  <c r="M625" i="16"/>
  <c r="M624" i="16"/>
  <c r="M623" i="16"/>
  <c r="M622" i="16"/>
  <c r="M621" i="16"/>
  <c r="M620" i="16"/>
  <c r="M619" i="16"/>
  <c r="M618" i="16"/>
  <c r="M617" i="16"/>
  <c r="M616" i="16"/>
  <c r="M615" i="16"/>
  <c r="M614" i="16"/>
  <c r="M613" i="16"/>
  <c r="M612" i="16"/>
  <c r="M611" i="16"/>
  <c r="M610" i="16"/>
  <c r="M609" i="16"/>
  <c r="M608" i="16"/>
  <c r="M607" i="16"/>
  <c r="M606" i="16"/>
  <c r="M605" i="16"/>
  <c r="M604" i="16"/>
  <c r="M603" i="16"/>
  <c r="M602" i="16"/>
  <c r="M601" i="16"/>
  <c r="M600" i="16"/>
  <c r="M599" i="16"/>
  <c r="M598" i="16"/>
  <c r="M597" i="16"/>
  <c r="M596" i="16"/>
  <c r="M595" i="16"/>
  <c r="M594" i="16"/>
  <c r="M593" i="16"/>
  <c r="M592" i="16"/>
  <c r="M591" i="16"/>
  <c r="M590" i="16"/>
  <c r="M589" i="16"/>
  <c r="M588" i="16"/>
  <c r="M587" i="16"/>
  <c r="M586" i="16"/>
  <c r="M585" i="16"/>
  <c r="M584" i="16"/>
  <c r="M583" i="16"/>
  <c r="M582" i="16"/>
  <c r="M581" i="16"/>
  <c r="M580" i="16"/>
  <c r="M579" i="16"/>
  <c r="M578" i="16"/>
  <c r="M577" i="16"/>
  <c r="M576" i="16"/>
  <c r="M575" i="16"/>
  <c r="M574" i="16"/>
  <c r="M573" i="16"/>
  <c r="M572" i="16"/>
  <c r="M571" i="16"/>
  <c r="M570" i="16"/>
  <c r="M569" i="16"/>
  <c r="M568" i="16"/>
  <c r="M567" i="16"/>
  <c r="M566" i="16"/>
  <c r="M565" i="16"/>
  <c r="M564" i="16"/>
  <c r="M563" i="16"/>
  <c r="M562" i="16"/>
  <c r="M561" i="16"/>
  <c r="M560" i="16"/>
  <c r="M559" i="16"/>
  <c r="M558" i="16"/>
  <c r="M557" i="16"/>
  <c r="M556" i="16"/>
  <c r="M555" i="16"/>
  <c r="M554" i="16"/>
  <c r="M553" i="16"/>
  <c r="M552" i="16"/>
  <c r="M551" i="16"/>
  <c r="M550" i="16"/>
  <c r="M549" i="16"/>
  <c r="M548" i="16"/>
  <c r="M547" i="16"/>
  <c r="M546" i="16"/>
  <c r="M545" i="16"/>
  <c r="M544" i="16"/>
  <c r="M543" i="16"/>
  <c r="M542" i="16"/>
  <c r="M541" i="16"/>
  <c r="M540" i="16"/>
  <c r="M539" i="16"/>
  <c r="M538" i="16"/>
  <c r="M537" i="16"/>
  <c r="M536" i="16"/>
  <c r="M535" i="16"/>
  <c r="M534" i="16"/>
  <c r="M533" i="16"/>
  <c r="M532" i="16"/>
  <c r="M531" i="16"/>
  <c r="M530" i="16"/>
  <c r="M529" i="16"/>
  <c r="M528" i="16"/>
  <c r="M527" i="16"/>
  <c r="M526" i="16"/>
  <c r="M525" i="16"/>
  <c r="M524" i="16"/>
  <c r="M523" i="16"/>
  <c r="M522" i="16"/>
  <c r="M521" i="16"/>
  <c r="M520" i="16"/>
  <c r="M519" i="16"/>
  <c r="M518" i="16"/>
  <c r="M517" i="16"/>
  <c r="M516" i="16"/>
  <c r="M515" i="16"/>
  <c r="M514" i="16"/>
  <c r="M513" i="16"/>
  <c r="M512" i="16"/>
  <c r="M511" i="16"/>
  <c r="M510" i="16"/>
  <c r="M509" i="16"/>
  <c r="M508" i="16"/>
  <c r="M507" i="16"/>
  <c r="M506" i="16"/>
  <c r="M505" i="16"/>
  <c r="M504" i="16"/>
  <c r="M503" i="16"/>
  <c r="M502" i="16"/>
  <c r="M501" i="16"/>
  <c r="M500" i="16"/>
  <c r="M499" i="16"/>
  <c r="M498" i="16"/>
  <c r="M497" i="16"/>
  <c r="M496" i="16"/>
  <c r="M495" i="16"/>
  <c r="M494" i="16"/>
  <c r="M493" i="16"/>
  <c r="M492" i="16"/>
  <c r="M491" i="16"/>
  <c r="M490" i="16"/>
  <c r="M489" i="16"/>
  <c r="M488" i="16"/>
  <c r="M487" i="16"/>
  <c r="M486" i="16"/>
  <c r="M485" i="16"/>
  <c r="M484" i="16"/>
  <c r="M483" i="16"/>
  <c r="M482" i="16"/>
  <c r="M481" i="16"/>
  <c r="M480" i="16"/>
  <c r="M479" i="16"/>
  <c r="M478" i="16"/>
  <c r="M477" i="16"/>
  <c r="M476" i="16"/>
  <c r="M475" i="16"/>
  <c r="M474" i="16"/>
  <c r="M473" i="16"/>
  <c r="M472" i="16"/>
  <c r="M471" i="16"/>
  <c r="M470" i="16"/>
  <c r="M469" i="16"/>
  <c r="M468" i="16"/>
  <c r="M467" i="16"/>
  <c r="M466" i="16"/>
  <c r="M465" i="16"/>
  <c r="M464" i="16"/>
  <c r="M463" i="16"/>
  <c r="M462" i="16"/>
  <c r="M461" i="16"/>
  <c r="M460" i="16"/>
  <c r="M459" i="16"/>
  <c r="M458" i="16"/>
  <c r="M457" i="16"/>
  <c r="M456" i="16"/>
  <c r="M455" i="16"/>
  <c r="M454" i="16"/>
  <c r="M453" i="16"/>
  <c r="M452" i="16"/>
  <c r="M451" i="16"/>
  <c r="M450" i="16"/>
  <c r="M449" i="16"/>
  <c r="M448" i="16"/>
  <c r="M447" i="16"/>
  <c r="M446" i="16"/>
  <c r="M445" i="16"/>
  <c r="M444" i="16"/>
  <c r="M443" i="16"/>
  <c r="M442" i="16"/>
  <c r="M441" i="16"/>
  <c r="M440" i="16"/>
  <c r="M439" i="16"/>
  <c r="M438" i="16"/>
  <c r="M437" i="16"/>
  <c r="M436" i="16"/>
  <c r="M435" i="16"/>
  <c r="M434" i="16"/>
  <c r="M433" i="16"/>
  <c r="M432" i="16"/>
  <c r="M431" i="16"/>
  <c r="M430" i="16"/>
  <c r="M429" i="16"/>
  <c r="M428" i="16"/>
  <c r="M427" i="16"/>
  <c r="M426" i="16"/>
  <c r="M425" i="16"/>
  <c r="M424" i="16"/>
  <c r="M423" i="16"/>
  <c r="M422" i="16"/>
  <c r="M421" i="16"/>
  <c r="M420" i="16"/>
  <c r="M419" i="16"/>
  <c r="M418" i="16"/>
  <c r="M417" i="16"/>
  <c r="M416" i="16"/>
  <c r="M415" i="16"/>
  <c r="M414" i="16"/>
  <c r="M413" i="16"/>
  <c r="M412" i="16"/>
  <c r="M411" i="16"/>
  <c r="M410" i="16"/>
  <c r="M409" i="16"/>
  <c r="M408" i="16"/>
  <c r="M407" i="16"/>
  <c r="M406" i="16"/>
  <c r="M405" i="16"/>
  <c r="M404" i="16"/>
  <c r="M403" i="16"/>
  <c r="M402" i="16"/>
  <c r="M401" i="16"/>
  <c r="M400" i="16"/>
  <c r="M399" i="16"/>
  <c r="M398" i="16"/>
  <c r="M397" i="16"/>
  <c r="M396" i="16"/>
  <c r="M395" i="16"/>
  <c r="M394" i="16"/>
  <c r="M393" i="16"/>
  <c r="M392" i="16"/>
  <c r="M391" i="16"/>
  <c r="M390" i="16"/>
  <c r="M389" i="16"/>
  <c r="M388" i="16"/>
  <c r="M387" i="16"/>
  <c r="M386" i="16"/>
  <c r="M385" i="16"/>
  <c r="M384" i="16"/>
  <c r="M383" i="16"/>
  <c r="M382" i="16"/>
  <c r="M381" i="16"/>
  <c r="M380" i="16"/>
  <c r="M379" i="16"/>
  <c r="M378" i="16"/>
  <c r="M377" i="16"/>
  <c r="M376" i="16"/>
  <c r="M375" i="16"/>
  <c r="M374" i="16"/>
  <c r="M373" i="16"/>
  <c r="M372" i="16"/>
  <c r="M371" i="16"/>
  <c r="M370" i="16"/>
  <c r="M369" i="16"/>
  <c r="M368" i="16"/>
  <c r="M367" i="16"/>
  <c r="M366" i="16"/>
  <c r="M365" i="16"/>
  <c r="M364" i="16"/>
  <c r="M363" i="16"/>
  <c r="M362" i="16"/>
  <c r="M361" i="16"/>
  <c r="M360" i="16"/>
  <c r="M359" i="16"/>
  <c r="M358" i="16"/>
  <c r="M357" i="16"/>
  <c r="M356" i="16"/>
  <c r="M355" i="16"/>
  <c r="M354" i="16"/>
  <c r="M353" i="16"/>
  <c r="M352" i="16"/>
  <c r="M351" i="16"/>
  <c r="M350" i="16"/>
  <c r="M349" i="16"/>
  <c r="M348" i="16"/>
  <c r="M347" i="16"/>
  <c r="M346" i="16"/>
  <c r="M345" i="16"/>
  <c r="M344" i="16"/>
  <c r="M343" i="16"/>
  <c r="M342" i="16"/>
  <c r="M341" i="16"/>
  <c r="M340" i="16"/>
  <c r="M339" i="16"/>
  <c r="M338" i="16"/>
  <c r="M337" i="16"/>
  <c r="M336" i="16"/>
  <c r="M335" i="16"/>
  <c r="M334" i="16"/>
  <c r="M333" i="16"/>
  <c r="M332" i="16"/>
  <c r="M331" i="16"/>
  <c r="M330" i="16"/>
  <c r="M329" i="16"/>
  <c r="M328" i="16"/>
  <c r="M327" i="16"/>
  <c r="M326" i="16"/>
  <c r="M325" i="16"/>
  <c r="M324" i="16"/>
  <c r="M323" i="16"/>
  <c r="M322" i="16"/>
  <c r="M321" i="16"/>
  <c r="M320" i="16"/>
  <c r="M319" i="16"/>
  <c r="M318" i="16"/>
  <c r="M317" i="16"/>
  <c r="M316" i="16"/>
  <c r="M315" i="16"/>
  <c r="M314" i="16"/>
  <c r="M313" i="16"/>
  <c r="M312" i="16"/>
  <c r="M311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L1260" i="16"/>
  <c r="K1260" i="16"/>
  <c r="J1260" i="16"/>
  <c r="I1260" i="16"/>
  <c r="H1260" i="16"/>
  <c r="G1260" i="16"/>
  <c r="F1260" i="16"/>
  <c r="E1260" i="16"/>
  <c r="D1260" i="16"/>
  <c r="C1260" i="16"/>
  <c r="L1259" i="16"/>
  <c r="K1259" i="16"/>
  <c r="J1259" i="16"/>
  <c r="I1259" i="16"/>
  <c r="H1259" i="16"/>
  <c r="G1259" i="16"/>
  <c r="F1259" i="16"/>
  <c r="E1259" i="16"/>
  <c r="D1259" i="16"/>
  <c r="C1259" i="16"/>
  <c r="L1258" i="16"/>
  <c r="K1258" i="16"/>
  <c r="J1258" i="16"/>
  <c r="I1258" i="16"/>
  <c r="H1258" i="16"/>
  <c r="G1258" i="16"/>
  <c r="F1258" i="16"/>
  <c r="E1258" i="16"/>
  <c r="D1258" i="16"/>
  <c r="C1258" i="16"/>
  <c r="L1257" i="16"/>
  <c r="K1257" i="16"/>
  <c r="J1257" i="16"/>
  <c r="I1257" i="16"/>
  <c r="H1257" i="16"/>
  <c r="G1257" i="16"/>
  <c r="F1257" i="16"/>
  <c r="E1257" i="16"/>
  <c r="D1257" i="16"/>
  <c r="C1257" i="16"/>
  <c r="L1256" i="16"/>
  <c r="K1256" i="16"/>
  <c r="J1256" i="16"/>
  <c r="I1256" i="16"/>
  <c r="H1256" i="16"/>
  <c r="G1256" i="16"/>
  <c r="F1256" i="16"/>
  <c r="E1256" i="16"/>
  <c r="D1256" i="16"/>
  <c r="C1256" i="16"/>
  <c r="L1255" i="16"/>
  <c r="K1255" i="16"/>
  <c r="J1255" i="16"/>
  <c r="I1255" i="16"/>
  <c r="H1255" i="16"/>
  <c r="G1255" i="16"/>
  <c r="F1255" i="16"/>
  <c r="E1255" i="16"/>
  <c r="D1255" i="16"/>
  <c r="C1255" i="16"/>
  <c r="L1254" i="16"/>
  <c r="K1254" i="16"/>
  <c r="J1254" i="16"/>
  <c r="I1254" i="16"/>
  <c r="H1254" i="16"/>
  <c r="G1254" i="16"/>
  <c r="F1254" i="16"/>
  <c r="E1254" i="16"/>
  <c r="D1254" i="16"/>
  <c r="C1254" i="16"/>
  <c r="L1253" i="16"/>
  <c r="K1253" i="16"/>
  <c r="J1253" i="16"/>
  <c r="I1253" i="16"/>
  <c r="H1253" i="16"/>
  <c r="G1253" i="16"/>
  <c r="F1253" i="16"/>
  <c r="E1253" i="16"/>
  <c r="D1253" i="16"/>
  <c r="C1253" i="16"/>
  <c r="L1252" i="16"/>
  <c r="K1252" i="16"/>
  <c r="J1252" i="16"/>
  <c r="I1252" i="16"/>
  <c r="H1252" i="16"/>
  <c r="G1252" i="16"/>
  <c r="F1252" i="16"/>
  <c r="E1252" i="16"/>
  <c r="D1252" i="16"/>
  <c r="C1252" i="16"/>
  <c r="L1251" i="16"/>
  <c r="K1251" i="16"/>
  <c r="J1251" i="16"/>
  <c r="I1251" i="16"/>
  <c r="H1251" i="16"/>
  <c r="G1251" i="16"/>
  <c r="F1251" i="16"/>
  <c r="E1251" i="16"/>
  <c r="D1251" i="16"/>
  <c r="C1251" i="16"/>
  <c r="L1250" i="16"/>
  <c r="K1250" i="16"/>
  <c r="J1250" i="16"/>
  <c r="I1250" i="16"/>
  <c r="H1250" i="16"/>
  <c r="G1250" i="16"/>
  <c r="F1250" i="16"/>
  <c r="E1250" i="16"/>
  <c r="D1250" i="16"/>
  <c r="C1250" i="16"/>
  <c r="L1249" i="16"/>
  <c r="K1249" i="16"/>
  <c r="J1249" i="16"/>
  <c r="I1249" i="16"/>
  <c r="H1249" i="16"/>
  <c r="G1249" i="16"/>
  <c r="F1249" i="16"/>
  <c r="E1249" i="16"/>
  <c r="D1249" i="16"/>
  <c r="C1249" i="16"/>
  <c r="L1248" i="16"/>
  <c r="K1248" i="16"/>
  <c r="J1248" i="16"/>
  <c r="I1248" i="16"/>
  <c r="H1248" i="16"/>
  <c r="G1248" i="16"/>
  <c r="F1248" i="16"/>
  <c r="E1248" i="16"/>
  <c r="D1248" i="16"/>
  <c r="C1248" i="16"/>
  <c r="L1247" i="16"/>
  <c r="K1247" i="16"/>
  <c r="J1247" i="16"/>
  <c r="I1247" i="16"/>
  <c r="H1247" i="16"/>
  <c r="G1247" i="16"/>
  <c r="F1247" i="16"/>
  <c r="E1247" i="16"/>
  <c r="D1247" i="16"/>
  <c r="C1247" i="16"/>
  <c r="L1246" i="16"/>
  <c r="K1246" i="16"/>
  <c r="J1246" i="16"/>
  <c r="I1246" i="16"/>
  <c r="H1246" i="16"/>
  <c r="G1246" i="16"/>
  <c r="F1246" i="16"/>
  <c r="E1246" i="16"/>
  <c r="D1246" i="16"/>
  <c r="C1246" i="16"/>
  <c r="L1245" i="16"/>
  <c r="K1245" i="16"/>
  <c r="J1245" i="16"/>
  <c r="I1245" i="16"/>
  <c r="H1245" i="16"/>
  <c r="G1245" i="16"/>
  <c r="F1245" i="16"/>
  <c r="E1245" i="16"/>
  <c r="D1245" i="16"/>
  <c r="C1245" i="16"/>
  <c r="L1244" i="16"/>
  <c r="K1244" i="16"/>
  <c r="J1244" i="16"/>
  <c r="I1244" i="16"/>
  <c r="H1244" i="16"/>
  <c r="G1244" i="16"/>
  <c r="F1244" i="16"/>
  <c r="E1244" i="16"/>
  <c r="D1244" i="16"/>
  <c r="C1244" i="16"/>
  <c r="L1243" i="16"/>
  <c r="K1243" i="16"/>
  <c r="J1243" i="16"/>
  <c r="I1243" i="16"/>
  <c r="H1243" i="16"/>
  <c r="G1243" i="16"/>
  <c r="F1243" i="16"/>
  <c r="E1243" i="16"/>
  <c r="D1243" i="16"/>
  <c r="C1243" i="16"/>
  <c r="L1242" i="16"/>
  <c r="K1242" i="16"/>
  <c r="J1242" i="16"/>
  <c r="I1242" i="16"/>
  <c r="H1242" i="16"/>
  <c r="G1242" i="16"/>
  <c r="F1242" i="16"/>
  <c r="E1242" i="16"/>
  <c r="D1242" i="16"/>
  <c r="C1242" i="16"/>
  <c r="L1241" i="16"/>
  <c r="K1241" i="16"/>
  <c r="J1241" i="16"/>
  <c r="I1241" i="16"/>
  <c r="H1241" i="16"/>
  <c r="G1241" i="16"/>
  <c r="F1241" i="16"/>
  <c r="E1241" i="16"/>
  <c r="D1241" i="16"/>
  <c r="C1241" i="16"/>
  <c r="L1240" i="16"/>
  <c r="K1240" i="16"/>
  <c r="J1240" i="16"/>
  <c r="I1240" i="16"/>
  <c r="H1240" i="16"/>
  <c r="G1240" i="16"/>
  <c r="F1240" i="16"/>
  <c r="E1240" i="16"/>
  <c r="D1240" i="16"/>
  <c r="C1240" i="16"/>
  <c r="L1239" i="16"/>
  <c r="K1239" i="16"/>
  <c r="J1239" i="16"/>
  <c r="I1239" i="16"/>
  <c r="H1239" i="16"/>
  <c r="G1239" i="16"/>
  <c r="F1239" i="16"/>
  <c r="E1239" i="16"/>
  <c r="D1239" i="16"/>
  <c r="C1239" i="16"/>
  <c r="L1238" i="16"/>
  <c r="K1238" i="16"/>
  <c r="J1238" i="16"/>
  <c r="I1238" i="16"/>
  <c r="H1238" i="16"/>
  <c r="G1238" i="16"/>
  <c r="F1238" i="16"/>
  <c r="E1238" i="16"/>
  <c r="D1238" i="16"/>
  <c r="C1238" i="16"/>
  <c r="L1237" i="16"/>
  <c r="K1237" i="16"/>
  <c r="J1237" i="16"/>
  <c r="I1237" i="16"/>
  <c r="H1237" i="16"/>
  <c r="G1237" i="16"/>
  <c r="F1237" i="16"/>
  <c r="E1237" i="16"/>
  <c r="D1237" i="16"/>
  <c r="C1237" i="16"/>
  <c r="L1236" i="16"/>
  <c r="K1236" i="16"/>
  <c r="J1236" i="16"/>
  <c r="I1236" i="16"/>
  <c r="H1236" i="16"/>
  <c r="G1236" i="16"/>
  <c r="F1236" i="16"/>
  <c r="E1236" i="16"/>
  <c r="D1236" i="16"/>
  <c r="C1236" i="16"/>
  <c r="L1235" i="16"/>
  <c r="K1235" i="16"/>
  <c r="J1235" i="16"/>
  <c r="I1235" i="16"/>
  <c r="H1235" i="16"/>
  <c r="G1235" i="16"/>
  <c r="F1235" i="16"/>
  <c r="E1235" i="16"/>
  <c r="D1235" i="16"/>
  <c r="C1235" i="16"/>
  <c r="L1234" i="16"/>
  <c r="K1234" i="16"/>
  <c r="J1234" i="16"/>
  <c r="I1234" i="16"/>
  <c r="H1234" i="16"/>
  <c r="G1234" i="16"/>
  <c r="F1234" i="16"/>
  <c r="E1234" i="16"/>
  <c r="D1234" i="16"/>
  <c r="C1234" i="16"/>
  <c r="L1233" i="16"/>
  <c r="K1233" i="16"/>
  <c r="J1233" i="16"/>
  <c r="I1233" i="16"/>
  <c r="H1233" i="16"/>
  <c r="G1233" i="16"/>
  <c r="F1233" i="16"/>
  <c r="E1233" i="16"/>
  <c r="D1233" i="16"/>
  <c r="C1233" i="16"/>
  <c r="L1232" i="16"/>
  <c r="K1232" i="16"/>
  <c r="J1232" i="16"/>
  <c r="I1232" i="16"/>
  <c r="H1232" i="16"/>
  <c r="G1232" i="16"/>
  <c r="F1232" i="16"/>
  <c r="E1232" i="16"/>
  <c r="D1232" i="16"/>
  <c r="C1232" i="16"/>
  <c r="L1231" i="16"/>
  <c r="K1231" i="16"/>
  <c r="J1231" i="16"/>
  <c r="I1231" i="16"/>
  <c r="H1231" i="16"/>
  <c r="G1231" i="16"/>
  <c r="F1231" i="16"/>
  <c r="E1231" i="16"/>
  <c r="D1231" i="16"/>
  <c r="C1231" i="16"/>
  <c r="L1230" i="16"/>
  <c r="K1230" i="16"/>
  <c r="J1230" i="16"/>
  <c r="I1230" i="16"/>
  <c r="H1230" i="16"/>
  <c r="G1230" i="16"/>
  <c r="F1230" i="16"/>
  <c r="E1230" i="16"/>
  <c r="D1230" i="16"/>
  <c r="C1230" i="16"/>
  <c r="L1229" i="16"/>
  <c r="K1229" i="16"/>
  <c r="J1229" i="16"/>
  <c r="I1229" i="16"/>
  <c r="H1229" i="16"/>
  <c r="G1229" i="16"/>
  <c r="F1229" i="16"/>
  <c r="E1229" i="16"/>
  <c r="D1229" i="16"/>
  <c r="C1229" i="16"/>
  <c r="L1228" i="16"/>
  <c r="K1228" i="16"/>
  <c r="J1228" i="16"/>
  <c r="I1228" i="16"/>
  <c r="H1228" i="16"/>
  <c r="G1228" i="16"/>
  <c r="F1228" i="16"/>
  <c r="E1228" i="16"/>
  <c r="D1228" i="16"/>
  <c r="C1228" i="16"/>
  <c r="L1227" i="16"/>
  <c r="K1227" i="16"/>
  <c r="J1227" i="16"/>
  <c r="I1227" i="16"/>
  <c r="H1227" i="16"/>
  <c r="G1227" i="16"/>
  <c r="F1227" i="16"/>
  <c r="E1227" i="16"/>
  <c r="D1227" i="16"/>
  <c r="C1227" i="16"/>
  <c r="L1226" i="16"/>
  <c r="K1226" i="16"/>
  <c r="J1226" i="16"/>
  <c r="I1226" i="16"/>
  <c r="H1226" i="16"/>
  <c r="G1226" i="16"/>
  <c r="F1226" i="16"/>
  <c r="E1226" i="16"/>
  <c r="D1226" i="16"/>
  <c r="C1226" i="16"/>
  <c r="L1225" i="16"/>
  <c r="K1225" i="16"/>
  <c r="J1225" i="16"/>
  <c r="I1225" i="16"/>
  <c r="H1225" i="16"/>
  <c r="G1225" i="16"/>
  <c r="F1225" i="16"/>
  <c r="E1225" i="16"/>
  <c r="D1225" i="16"/>
  <c r="C1225" i="16"/>
  <c r="L1224" i="16"/>
  <c r="K1224" i="16"/>
  <c r="J1224" i="16"/>
  <c r="I1224" i="16"/>
  <c r="H1224" i="16"/>
  <c r="G1224" i="16"/>
  <c r="F1224" i="16"/>
  <c r="E1224" i="16"/>
  <c r="D1224" i="16"/>
  <c r="C1224" i="16"/>
  <c r="L1223" i="16"/>
  <c r="K1223" i="16"/>
  <c r="J1223" i="16"/>
  <c r="I1223" i="16"/>
  <c r="H1223" i="16"/>
  <c r="G1223" i="16"/>
  <c r="F1223" i="16"/>
  <c r="E1223" i="16"/>
  <c r="D1223" i="16"/>
  <c r="C1223" i="16"/>
  <c r="L1222" i="16"/>
  <c r="K1222" i="16"/>
  <c r="J1222" i="16"/>
  <c r="I1222" i="16"/>
  <c r="H1222" i="16"/>
  <c r="G1222" i="16"/>
  <c r="F1222" i="16"/>
  <c r="E1222" i="16"/>
  <c r="D1222" i="16"/>
  <c r="C1222" i="16"/>
  <c r="L1221" i="16"/>
  <c r="K1221" i="16"/>
  <c r="J1221" i="16"/>
  <c r="I1221" i="16"/>
  <c r="H1221" i="16"/>
  <c r="G1221" i="16"/>
  <c r="F1221" i="16"/>
  <c r="E1221" i="16"/>
  <c r="D1221" i="16"/>
  <c r="C1221" i="16"/>
  <c r="L1220" i="16"/>
  <c r="K1220" i="16"/>
  <c r="J1220" i="16"/>
  <c r="I1220" i="16"/>
  <c r="H1220" i="16"/>
  <c r="G1220" i="16"/>
  <c r="F1220" i="16"/>
  <c r="E1220" i="16"/>
  <c r="D1220" i="16"/>
  <c r="C1220" i="16"/>
  <c r="L1219" i="16"/>
  <c r="K1219" i="16"/>
  <c r="J1219" i="16"/>
  <c r="I1219" i="16"/>
  <c r="H1219" i="16"/>
  <c r="G1219" i="16"/>
  <c r="F1219" i="16"/>
  <c r="E1219" i="16"/>
  <c r="D1219" i="16"/>
  <c r="C1219" i="16"/>
  <c r="L1218" i="16"/>
  <c r="K1218" i="16"/>
  <c r="J1218" i="16"/>
  <c r="I1218" i="16"/>
  <c r="H1218" i="16"/>
  <c r="G1218" i="16"/>
  <c r="F1218" i="16"/>
  <c r="E1218" i="16"/>
  <c r="D1218" i="16"/>
  <c r="C1218" i="16"/>
  <c r="L1217" i="16"/>
  <c r="K1217" i="16"/>
  <c r="J1217" i="16"/>
  <c r="I1217" i="16"/>
  <c r="H1217" i="16"/>
  <c r="G1217" i="16"/>
  <c r="F1217" i="16"/>
  <c r="E1217" i="16"/>
  <c r="D1217" i="16"/>
  <c r="C1217" i="16"/>
  <c r="L1216" i="16"/>
  <c r="K1216" i="16"/>
  <c r="J1216" i="16"/>
  <c r="I1216" i="16"/>
  <c r="H1216" i="16"/>
  <c r="G1216" i="16"/>
  <c r="F1216" i="16"/>
  <c r="E1216" i="16"/>
  <c r="D1216" i="16"/>
  <c r="C1216" i="16"/>
  <c r="L1215" i="16"/>
  <c r="K1215" i="16"/>
  <c r="J1215" i="16"/>
  <c r="I1215" i="16"/>
  <c r="H1215" i="16"/>
  <c r="G1215" i="16"/>
  <c r="F1215" i="16"/>
  <c r="E1215" i="16"/>
  <c r="D1215" i="16"/>
  <c r="C1215" i="16"/>
  <c r="L1214" i="16"/>
  <c r="K1214" i="16"/>
  <c r="J1214" i="16"/>
  <c r="I1214" i="16"/>
  <c r="H1214" i="16"/>
  <c r="G1214" i="16"/>
  <c r="F1214" i="16"/>
  <c r="E1214" i="16"/>
  <c r="D1214" i="16"/>
  <c r="C1214" i="16"/>
  <c r="L1213" i="16"/>
  <c r="K1213" i="16"/>
  <c r="J1213" i="16"/>
  <c r="I1213" i="16"/>
  <c r="H1213" i="16"/>
  <c r="G1213" i="16"/>
  <c r="F1213" i="16"/>
  <c r="E1213" i="16"/>
  <c r="D1213" i="16"/>
  <c r="C1213" i="16"/>
  <c r="L1212" i="16"/>
  <c r="K1212" i="16"/>
  <c r="J1212" i="16"/>
  <c r="I1212" i="16"/>
  <c r="H1212" i="16"/>
  <c r="G1212" i="16"/>
  <c r="F1212" i="16"/>
  <c r="E1212" i="16"/>
  <c r="D1212" i="16"/>
  <c r="C1212" i="16"/>
  <c r="L1211" i="16"/>
  <c r="K1211" i="16"/>
  <c r="J1211" i="16"/>
  <c r="I1211" i="16"/>
  <c r="H1211" i="16"/>
  <c r="G1211" i="16"/>
  <c r="F1211" i="16"/>
  <c r="E1211" i="16"/>
  <c r="D1211" i="16"/>
  <c r="C1211" i="16"/>
  <c r="L1210" i="16"/>
  <c r="K1210" i="16"/>
  <c r="J1210" i="16"/>
  <c r="I1210" i="16"/>
  <c r="H1210" i="16"/>
  <c r="G1210" i="16"/>
  <c r="F1210" i="16"/>
  <c r="E1210" i="16"/>
  <c r="D1210" i="16"/>
  <c r="C1210" i="16"/>
  <c r="L1209" i="16"/>
  <c r="K1209" i="16"/>
  <c r="J1209" i="16"/>
  <c r="I1209" i="16"/>
  <c r="H1209" i="16"/>
  <c r="G1209" i="16"/>
  <c r="F1209" i="16"/>
  <c r="E1209" i="16"/>
  <c r="D1209" i="16"/>
  <c r="C1209" i="16"/>
  <c r="L1208" i="16"/>
  <c r="K1208" i="16"/>
  <c r="J1208" i="16"/>
  <c r="I1208" i="16"/>
  <c r="H1208" i="16"/>
  <c r="G1208" i="16"/>
  <c r="F1208" i="16"/>
  <c r="E1208" i="16"/>
  <c r="D1208" i="16"/>
  <c r="C1208" i="16"/>
  <c r="L1207" i="16"/>
  <c r="K1207" i="16"/>
  <c r="J1207" i="16"/>
  <c r="I1207" i="16"/>
  <c r="H1207" i="16"/>
  <c r="G1207" i="16"/>
  <c r="F1207" i="16"/>
  <c r="E1207" i="16"/>
  <c r="D1207" i="16"/>
  <c r="C1207" i="16"/>
  <c r="L1206" i="16"/>
  <c r="K1206" i="16"/>
  <c r="J1206" i="16"/>
  <c r="I1206" i="16"/>
  <c r="H1206" i="16"/>
  <c r="G1206" i="16"/>
  <c r="F1206" i="16"/>
  <c r="E1206" i="16"/>
  <c r="D1206" i="16"/>
  <c r="C1206" i="16"/>
  <c r="L1205" i="16"/>
  <c r="K1205" i="16"/>
  <c r="J1205" i="16"/>
  <c r="I1205" i="16"/>
  <c r="H1205" i="16"/>
  <c r="G1205" i="16"/>
  <c r="F1205" i="16"/>
  <c r="E1205" i="16"/>
  <c r="D1205" i="16"/>
  <c r="C1205" i="16"/>
  <c r="L1204" i="16"/>
  <c r="K1204" i="16"/>
  <c r="J1204" i="16"/>
  <c r="I1204" i="16"/>
  <c r="H1204" i="16"/>
  <c r="G1204" i="16"/>
  <c r="F1204" i="16"/>
  <c r="E1204" i="16"/>
  <c r="D1204" i="16"/>
  <c r="C1204" i="16"/>
  <c r="L1203" i="16"/>
  <c r="K1203" i="16"/>
  <c r="J1203" i="16"/>
  <c r="I1203" i="16"/>
  <c r="H1203" i="16"/>
  <c r="G1203" i="16"/>
  <c r="F1203" i="16"/>
  <c r="E1203" i="16"/>
  <c r="D1203" i="16"/>
  <c r="C1203" i="16"/>
  <c r="L1202" i="16"/>
  <c r="K1202" i="16"/>
  <c r="J1202" i="16"/>
  <c r="I1202" i="16"/>
  <c r="H1202" i="16"/>
  <c r="G1202" i="16"/>
  <c r="F1202" i="16"/>
  <c r="E1202" i="16"/>
  <c r="D1202" i="16"/>
  <c r="C1202" i="16"/>
  <c r="L1201" i="16"/>
  <c r="K1201" i="16"/>
  <c r="J1201" i="16"/>
  <c r="I1201" i="16"/>
  <c r="H1201" i="16"/>
  <c r="G1201" i="16"/>
  <c r="F1201" i="16"/>
  <c r="E1201" i="16"/>
  <c r="D1201" i="16"/>
  <c r="C1201" i="16"/>
  <c r="L1200" i="16"/>
  <c r="K1200" i="16"/>
  <c r="J1200" i="16"/>
  <c r="I1200" i="16"/>
  <c r="H1200" i="16"/>
  <c r="G1200" i="16"/>
  <c r="F1200" i="16"/>
  <c r="E1200" i="16"/>
  <c r="D1200" i="16"/>
  <c r="C1200" i="16"/>
  <c r="L1199" i="16"/>
  <c r="K1199" i="16"/>
  <c r="J1199" i="16"/>
  <c r="I1199" i="16"/>
  <c r="H1199" i="16"/>
  <c r="G1199" i="16"/>
  <c r="F1199" i="16"/>
  <c r="E1199" i="16"/>
  <c r="D1199" i="16"/>
  <c r="C1199" i="16"/>
  <c r="L1198" i="16"/>
  <c r="K1198" i="16"/>
  <c r="J1198" i="16"/>
  <c r="I1198" i="16"/>
  <c r="H1198" i="16"/>
  <c r="G1198" i="16"/>
  <c r="F1198" i="16"/>
  <c r="E1198" i="16"/>
  <c r="D1198" i="16"/>
  <c r="C1198" i="16"/>
  <c r="L1197" i="16"/>
  <c r="K1197" i="16"/>
  <c r="J1197" i="16"/>
  <c r="I1197" i="16"/>
  <c r="H1197" i="16"/>
  <c r="G1197" i="16"/>
  <c r="F1197" i="16"/>
  <c r="E1197" i="16"/>
  <c r="D1197" i="16"/>
  <c r="C1197" i="16"/>
  <c r="L1196" i="16"/>
  <c r="K1196" i="16"/>
  <c r="J1196" i="16"/>
  <c r="I1196" i="16"/>
  <c r="H1196" i="16"/>
  <c r="G1196" i="16"/>
  <c r="F1196" i="16"/>
  <c r="E1196" i="16"/>
  <c r="D1196" i="16"/>
  <c r="C1196" i="16"/>
  <c r="L1195" i="16"/>
  <c r="K1195" i="16"/>
  <c r="J1195" i="16"/>
  <c r="I1195" i="16"/>
  <c r="H1195" i="16"/>
  <c r="G1195" i="16"/>
  <c r="F1195" i="16"/>
  <c r="E1195" i="16"/>
  <c r="D1195" i="16"/>
  <c r="C1195" i="16"/>
  <c r="L1194" i="16"/>
  <c r="K1194" i="16"/>
  <c r="J1194" i="16"/>
  <c r="I1194" i="16"/>
  <c r="H1194" i="16"/>
  <c r="G1194" i="16"/>
  <c r="F1194" i="16"/>
  <c r="E1194" i="16"/>
  <c r="D1194" i="16"/>
  <c r="C1194" i="16"/>
  <c r="L1193" i="16"/>
  <c r="K1193" i="16"/>
  <c r="J1193" i="16"/>
  <c r="I1193" i="16"/>
  <c r="H1193" i="16"/>
  <c r="G1193" i="16"/>
  <c r="F1193" i="16"/>
  <c r="E1193" i="16"/>
  <c r="D1193" i="16"/>
  <c r="C1193" i="16"/>
  <c r="L1192" i="16"/>
  <c r="K1192" i="16"/>
  <c r="J1192" i="16"/>
  <c r="I1192" i="16"/>
  <c r="H1192" i="16"/>
  <c r="G1192" i="16"/>
  <c r="F1192" i="16"/>
  <c r="E1192" i="16"/>
  <c r="D1192" i="16"/>
  <c r="C1192" i="16"/>
  <c r="L1191" i="16"/>
  <c r="K1191" i="16"/>
  <c r="J1191" i="16"/>
  <c r="I1191" i="16"/>
  <c r="H1191" i="16"/>
  <c r="G1191" i="16"/>
  <c r="F1191" i="16"/>
  <c r="E1191" i="16"/>
  <c r="D1191" i="16"/>
  <c r="C1191" i="16"/>
  <c r="L1190" i="16"/>
  <c r="K1190" i="16"/>
  <c r="J1190" i="16"/>
  <c r="I1190" i="16"/>
  <c r="H1190" i="16"/>
  <c r="G1190" i="16"/>
  <c r="F1190" i="16"/>
  <c r="E1190" i="16"/>
  <c r="D1190" i="16"/>
  <c r="C1190" i="16"/>
  <c r="L1189" i="16"/>
  <c r="K1189" i="16"/>
  <c r="J1189" i="16"/>
  <c r="I1189" i="16"/>
  <c r="H1189" i="16"/>
  <c r="G1189" i="16"/>
  <c r="F1189" i="16"/>
  <c r="E1189" i="16"/>
  <c r="D1189" i="16"/>
  <c r="C1189" i="16"/>
  <c r="L1188" i="16"/>
  <c r="K1188" i="16"/>
  <c r="J1188" i="16"/>
  <c r="I1188" i="16"/>
  <c r="H1188" i="16"/>
  <c r="G1188" i="16"/>
  <c r="F1188" i="16"/>
  <c r="E1188" i="16"/>
  <c r="D1188" i="16"/>
  <c r="C1188" i="16"/>
  <c r="L1187" i="16"/>
  <c r="K1187" i="16"/>
  <c r="J1187" i="16"/>
  <c r="I1187" i="16"/>
  <c r="H1187" i="16"/>
  <c r="G1187" i="16"/>
  <c r="F1187" i="16"/>
  <c r="E1187" i="16"/>
  <c r="D1187" i="16"/>
  <c r="C1187" i="16"/>
  <c r="L1186" i="16"/>
  <c r="K1186" i="16"/>
  <c r="J1186" i="16"/>
  <c r="I1186" i="16"/>
  <c r="H1186" i="16"/>
  <c r="G1186" i="16"/>
  <c r="F1186" i="16"/>
  <c r="E1186" i="16"/>
  <c r="D1186" i="16"/>
  <c r="C1186" i="16"/>
  <c r="L1185" i="16"/>
  <c r="K1185" i="16"/>
  <c r="J1185" i="16"/>
  <c r="I1185" i="16"/>
  <c r="H1185" i="16"/>
  <c r="G1185" i="16"/>
  <c r="F1185" i="16"/>
  <c r="E1185" i="16"/>
  <c r="D1185" i="16"/>
  <c r="C1185" i="16"/>
  <c r="L1184" i="16"/>
  <c r="K1184" i="16"/>
  <c r="J1184" i="16"/>
  <c r="I1184" i="16"/>
  <c r="H1184" i="16"/>
  <c r="G1184" i="16"/>
  <c r="F1184" i="16"/>
  <c r="E1184" i="16"/>
  <c r="D1184" i="16"/>
  <c r="C1184" i="16"/>
  <c r="L1183" i="16"/>
  <c r="K1183" i="16"/>
  <c r="J1183" i="16"/>
  <c r="I1183" i="16"/>
  <c r="H1183" i="16"/>
  <c r="G1183" i="16"/>
  <c r="F1183" i="16"/>
  <c r="E1183" i="16"/>
  <c r="D1183" i="16"/>
  <c r="C1183" i="16"/>
  <c r="L1182" i="16"/>
  <c r="K1182" i="16"/>
  <c r="J1182" i="16"/>
  <c r="I1182" i="16"/>
  <c r="H1182" i="16"/>
  <c r="G1182" i="16"/>
  <c r="F1182" i="16"/>
  <c r="E1182" i="16"/>
  <c r="D1182" i="16"/>
  <c r="C1182" i="16"/>
  <c r="L1181" i="16"/>
  <c r="K1181" i="16"/>
  <c r="J1181" i="16"/>
  <c r="I1181" i="16"/>
  <c r="H1181" i="16"/>
  <c r="G1181" i="16"/>
  <c r="F1181" i="16"/>
  <c r="E1181" i="16"/>
  <c r="D1181" i="16"/>
  <c r="C1181" i="16"/>
  <c r="L1180" i="16"/>
  <c r="K1180" i="16"/>
  <c r="J1180" i="16"/>
  <c r="I1180" i="16"/>
  <c r="H1180" i="16"/>
  <c r="G1180" i="16"/>
  <c r="F1180" i="16"/>
  <c r="E1180" i="16"/>
  <c r="D1180" i="16"/>
  <c r="C1180" i="16"/>
  <c r="L1179" i="16"/>
  <c r="K1179" i="16"/>
  <c r="J1179" i="16"/>
  <c r="I1179" i="16"/>
  <c r="H1179" i="16"/>
  <c r="G1179" i="16"/>
  <c r="F1179" i="16"/>
  <c r="E1179" i="16"/>
  <c r="D1179" i="16"/>
  <c r="C1179" i="16"/>
  <c r="L1178" i="16"/>
  <c r="K1178" i="16"/>
  <c r="J1178" i="16"/>
  <c r="I1178" i="16"/>
  <c r="H1178" i="16"/>
  <c r="G1178" i="16"/>
  <c r="F1178" i="16"/>
  <c r="E1178" i="16"/>
  <c r="D1178" i="16"/>
  <c r="C1178" i="16"/>
  <c r="L1177" i="16"/>
  <c r="K1177" i="16"/>
  <c r="J1177" i="16"/>
  <c r="I1177" i="16"/>
  <c r="H1177" i="16"/>
  <c r="G1177" i="16"/>
  <c r="F1177" i="16"/>
  <c r="E1177" i="16"/>
  <c r="D1177" i="16"/>
  <c r="C1177" i="16"/>
  <c r="L1176" i="16"/>
  <c r="K1176" i="16"/>
  <c r="J1176" i="16"/>
  <c r="I1176" i="16"/>
  <c r="H1176" i="16"/>
  <c r="G1176" i="16"/>
  <c r="F1176" i="16"/>
  <c r="E1176" i="16"/>
  <c r="D1176" i="16"/>
  <c r="C1176" i="16"/>
  <c r="L1175" i="16"/>
  <c r="K1175" i="16"/>
  <c r="J1175" i="16"/>
  <c r="I1175" i="16"/>
  <c r="H1175" i="16"/>
  <c r="G1175" i="16"/>
  <c r="F1175" i="16"/>
  <c r="E1175" i="16"/>
  <c r="D1175" i="16"/>
  <c r="C1175" i="16"/>
  <c r="L1174" i="16"/>
  <c r="K1174" i="16"/>
  <c r="J1174" i="16"/>
  <c r="I1174" i="16"/>
  <c r="H1174" i="16"/>
  <c r="G1174" i="16"/>
  <c r="F1174" i="16"/>
  <c r="E1174" i="16"/>
  <c r="D1174" i="16"/>
  <c r="C1174" i="16"/>
  <c r="L1173" i="16"/>
  <c r="K1173" i="16"/>
  <c r="J1173" i="16"/>
  <c r="I1173" i="16"/>
  <c r="H1173" i="16"/>
  <c r="G1173" i="16"/>
  <c r="F1173" i="16"/>
  <c r="E1173" i="16"/>
  <c r="D1173" i="16"/>
  <c r="C1173" i="16"/>
  <c r="L1172" i="16"/>
  <c r="K1172" i="16"/>
  <c r="J1172" i="16"/>
  <c r="I1172" i="16"/>
  <c r="H1172" i="16"/>
  <c r="G1172" i="16"/>
  <c r="F1172" i="16"/>
  <c r="E1172" i="16"/>
  <c r="D1172" i="16"/>
  <c r="C1172" i="16"/>
  <c r="L1171" i="16"/>
  <c r="K1171" i="16"/>
  <c r="J1171" i="16"/>
  <c r="I1171" i="16"/>
  <c r="H1171" i="16"/>
  <c r="G1171" i="16"/>
  <c r="F1171" i="16"/>
  <c r="E1171" i="16"/>
  <c r="D1171" i="16"/>
  <c r="C1171" i="16"/>
  <c r="L1170" i="16"/>
  <c r="K1170" i="16"/>
  <c r="J1170" i="16"/>
  <c r="I1170" i="16"/>
  <c r="H1170" i="16"/>
  <c r="G1170" i="16"/>
  <c r="F1170" i="16"/>
  <c r="E1170" i="16"/>
  <c r="D1170" i="16"/>
  <c r="C1170" i="16"/>
  <c r="L1169" i="16"/>
  <c r="K1169" i="16"/>
  <c r="J1169" i="16"/>
  <c r="I1169" i="16"/>
  <c r="H1169" i="16"/>
  <c r="G1169" i="16"/>
  <c r="F1169" i="16"/>
  <c r="E1169" i="16"/>
  <c r="D1169" i="16"/>
  <c r="C1169" i="16"/>
  <c r="L1168" i="16"/>
  <c r="K1168" i="16"/>
  <c r="J1168" i="16"/>
  <c r="I1168" i="16"/>
  <c r="H1168" i="16"/>
  <c r="G1168" i="16"/>
  <c r="F1168" i="16"/>
  <c r="E1168" i="16"/>
  <c r="D1168" i="16"/>
  <c r="C1168" i="16"/>
  <c r="L1167" i="16"/>
  <c r="K1167" i="16"/>
  <c r="J1167" i="16"/>
  <c r="I1167" i="16"/>
  <c r="H1167" i="16"/>
  <c r="G1167" i="16"/>
  <c r="F1167" i="16"/>
  <c r="E1167" i="16"/>
  <c r="D1167" i="16"/>
  <c r="C1167" i="16"/>
  <c r="L1166" i="16"/>
  <c r="K1166" i="16"/>
  <c r="J1166" i="16"/>
  <c r="I1166" i="16"/>
  <c r="H1166" i="16"/>
  <c r="G1166" i="16"/>
  <c r="F1166" i="16"/>
  <c r="E1166" i="16"/>
  <c r="D1166" i="16"/>
  <c r="C1166" i="16"/>
  <c r="L1165" i="16"/>
  <c r="K1165" i="16"/>
  <c r="J1165" i="16"/>
  <c r="I1165" i="16"/>
  <c r="H1165" i="16"/>
  <c r="G1165" i="16"/>
  <c r="F1165" i="16"/>
  <c r="E1165" i="16"/>
  <c r="D1165" i="16"/>
  <c r="C1165" i="16"/>
  <c r="L1164" i="16"/>
  <c r="K1164" i="16"/>
  <c r="J1164" i="16"/>
  <c r="I1164" i="16"/>
  <c r="H1164" i="16"/>
  <c r="G1164" i="16"/>
  <c r="F1164" i="16"/>
  <c r="E1164" i="16"/>
  <c r="D1164" i="16"/>
  <c r="C1164" i="16"/>
  <c r="L1163" i="16"/>
  <c r="K1163" i="16"/>
  <c r="J1163" i="16"/>
  <c r="I1163" i="16"/>
  <c r="H1163" i="16"/>
  <c r="G1163" i="16"/>
  <c r="F1163" i="16"/>
  <c r="E1163" i="16"/>
  <c r="D1163" i="16"/>
  <c r="C1163" i="16"/>
  <c r="L1162" i="16"/>
  <c r="K1162" i="16"/>
  <c r="J1162" i="16"/>
  <c r="I1162" i="16"/>
  <c r="H1162" i="16"/>
  <c r="G1162" i="16"/>
  <c r="F1162" i="16"/>
  <c r="E1162" i="16"/>
  <c r="D1162" i="16"/>
  <c r="C1162" i="16"/>
  <c r="L1161" i="16"/>
  <c r="K1161" i="16"/>
  <c r="J1161" i="16"/>
  <c r="I1161" i="16"/>
  <c r="H1161" i="16"/>
  <c r="G1161" i="16"/>
  <c r="F1161" i="16"/>
  <c r="E1161" i="16"/>
  <c r="D1161" i="16"/>
  <c r="C1161" i="16"/>
  <c r="L1160" i="16"/>
  <c r="K1160" i="16"/>
  <c r="J1160" i="16"/>
  <c r="I1160" i="16"/>
  <c r="H1160" i="16"/>
  <c r="G1160" i="16"/>
  <c r="F1160" i="16"/>
  <c r="E1160" i="16"/>
  <c r="D1160" i="16"/>
  <c r="C1160" i="16"/>
  <c r="L1159" i="16"/>
  <c r="K1159" i="16"/>
  <c r="J1159" i="16"/>
  <c r="I1159" i="16"/>
  <c r="H1159" i="16"/>
  <c r="G1159" i="16"/>
  <c r="F1159" i="16"/>
  <c r="E1159" i="16"/>
  <c r="D1159" i="16"/>
  <c r="C1159" i="16"/>
  <c r="L1158" i="16"/>
  <c r="K1158" i="16"/>
  <c r="J1158" i="16"/>
  <c r="I1158" i="16"/>
  <c r="H1158" i="16"/>
  <c r="G1158" i="16"/>
  <c r="F1158" i="16"/>
  <c r="E1158" i="16"/>
  <c r="D1158" i="16"/>
  <c r="C1158" i="16"/>
  <c r="L1157" i="16"/>
  <c r="K1157" i="16"/>
  <c r="J1157" i="16"/>
  <c r="I1157" i="16"/>
  <c r="H1157" i="16"/>
  <c r="G1157" i="16"/>
  <c r="F1157" i="16"/>
  <c r="E1157" i="16"/>
  <c r="D1157" i="16"/>
  <c r="C1157" i="16"/>
  <c r="L1156" i="16"/>
  <c r="K1156" i="16"/>
  <c r="J1156" i="16"/>
  <c r="I1156" i="16"/>
  <c r="H1156" i="16"/>
  <c r="G1156" i="16"/>
  <c r="F1156" i="16"/>
  <c r="E1156" i="16"/>
  <c r="D1156" i="16"/>
  <c r="C1156" i="16"/>
  <c r="L1155" i="16"/>
  <c r="K1155" i="16"/>
  <c r="J1155" i="16"/>
  <c r="I1155" i="16"/>
  <c r="H1155" i="16"/>
  <c r="G1155" i="16"/>
  <c r="F1155" i="16"/>
  <c r="E1155" i="16"/>
  <c r="D1155" i="16"/>
  <c r="C1155" i="16"/>
  <c r="L1154" i="16"/>
  <c r="K1154" i="16"/>
  <c r="J1154" i="16"/>
  <c r="I1154" i="16"/>
  <c r="H1154" i="16"/>
  <c r="G1154" i="16"/>
  <c r="F1154" i="16"/>
  <c r="E1154" i="16"/>
  <c r="D1154" i="16"/>
  <c r="C1154" i="16"/>
  <c r="L1153" i="16"/>
  <c r="K1153" i="16"/>
  <c r="J1153" i="16"/>
  <c r="I1153" i="16"/>
  <c r="H1153" i="16"/>
  <c r="G1153" i="16"/>
  <c r="F1153" i="16"/>
  <c r="E1153" i="16"/>
  <c r="D1153" i="16"/>
  <c r="C1153" i="16"/>
  <c r="L1152" i="16"/>
  <c r="K1152" i="16"/>
  <c r="J1152" i="16"/>
  <c r="I1152" i="16"/>
  <c r="H1152" i="16"/>
  <c r="G1152" i="16"/>
  <c r="F1152" i="16"/>
  <c r="E1152" i="16"/>
  <c r="D1152" i="16"/>
  <c r="C1152" i="16"/>
  <c r="L1151" i="16"/>
  <c r="K1151" i="16"/>
  <c r="J1151" i="16"/>
  <c r="I1151" i="16"/>
  <c r="H1151" i="16"/>
  <c r="G1151" i="16"/>
  <c r="F1151" i="16"/>
  <c r="E1151" i="16"/>
  <c r="D1151" i="16"/>
  <c r="C1151" i="16"/>
  <c r="L1150" i="16"/>
  <c r="K1150" i="16"/>
  <c r="J1150" i="16"/>
  <c r="I1150" i="16"/>
  <c r="H1150" i="16"/>
  <c r="G1150" i="16"/>
  <c r="F1150" i="16"/>
  <c r="E1150" i="16"/>
  <c r="D1150" i="16"/>
  <c r="C1150" i="16"/>
  <c r="L1149" i="16"/>
  <c r="K1149" i="16"/>
  <c r="J1149" i="16"/>
  <c r="I1149" i="16"/>
  <c r="H1149" i="16"/>
  <c r="G1149" i="16"/>
  <c r="F1149" i="16"/>
  <c r="E1149" i="16"/>
  <c r="D1149" i="16"/>
  <c r="C1149" i="16"/>
  <c r="L1148" i="16"/>
  <c r="K1148" i="16"/>
  <c r="J1148" i="16"/>
  <c r="I1148" i="16"/>
  <c r="H1148" i="16"/>
  <c r="G1148" i="16"/>
  <c r="F1148" i="16"/>
  <c r="E1148" i="16"/>
  <c r="D1148" i="16"/>
  <c r="C1148" i="16"/>
  <c r="L1147" i="16"/>
  <c r="K1147" i="16"/>
  <c r="J1147" i="16"/>
  <c r="I1147" i="16"/>
  <c r="H1147" i="16"/>
  <c r="G1147" i="16"/>
  <c r="F1147" i="16"/>
  <c r="E1147" i="16"/>
  <c r="D1147" i="16"/>
  <c r="C1147" i="16"/>
  <c r="L1146" i="16"/>
  <c r="K1146" i="16"/>
  <c r="J1146" i="16"/>
  <c r="I1146" i="16"/>
  <c r="H1146" i="16"/>
  <c r="G1146" i="16"/>
  <c r="F1146" i="16"/>
  <c r="E1146" i="16"/>
  <c r="D1146" i="16"/>
  <c r="C1146" i="16"/>
  <c r="L1145" i="16"/>
  <c r="K1145" i="16"/>
  <c r="J1145" i="16"/>
  <c r="I1145" i="16"/>
  <c r="H1145" i="16"/>
  <c r="G1145" i="16"/>
  <c r="F1145" i="16"/>
  <c r="E1145" i="16"/>
  <c r="D1145" i="16"/>
  <c r="C1145" i="16"/>
  <c r="L1144" i="16"/>
  <c r="K1144" i="16"/>
  <c r="J1144" i="16"/>
  <c r="I1144" i="16"/>
  <c r="H1144" i="16"/>
  <c r="G1144" i="16"/>
  <c r="F1144" i="16"/>
  <c r="E1144" i="16"/>
  <c r="D1144" i="16"/>
  <c r="C1144" i="16"/>
  <c r="L2" i="16"/>
  <c r="L1143" i="16"/>
  <c r="L1142" i="16"/>
  <c r="L1141" i="16"/>
  <c r="L1140" i="16"/>
  <c r="L1139" i="16"/>
  <c r="L1138" i="16"/>
  <c r="L1137" i="16"/>
  <c r="L1136" i="16"/>
  <c r="L1135" i="16"/>
  <c r="L1134" i="16"/>
  <c r="L1133" i="16"/>
  <c r="L1132" i="16"/>
  <c r="L1131" i="16"/>
  <c r="L1130" i="16"/>
  <c r="L1129" i="16"/>
  <c r="L1128" i="16"/>
  <c r="L1127" i="16"/>
  <c r="L1126" i="16"/>
  <c r="L1125" i="16"/>
  <c r="L1124" i="16"/>
  <c r="L1123" i="16"/>
  <c r="L1122" i="16"/>
  <c r="L1121" i="16"/>
  <c r="L1120" i="16"/>
  <c r="L1119" i="16"/>
  <c r="L1118" i="16"/>
  <c r="L1117" i="16"/>
  <c r="L1116" i="16"/>
  <c r="L1115" i="16"/>
  <c r="L1114" i="16"/>
  <c r="L1113" i="16"/>
  <c r="L1112" i="16"/>
  <c r="L1111" i="16"/>
  <c r="L1110" i="16"/>
  <c r="L1109" i="16"/>
  <c r="L1108" i="16"/>
  <c r="L1107" i="16"/>
  <c r="L1106" i="16"/>
  <c r="L1105" i="16"/>
  <c r="L1104" i="16"/>
  <c r="L1103" i="16"/>
  <c r="L1102" i="16"/>
  <c r="L1101" i="16"/>
  <c r="L1100" i="16"/>
  <c r="L1099" i="16"/>
  <c r="L1098" i="16"/>
  <c r="L1097" i="16"/>
  <c r="L1096" i="16"/>
  <c r="L1095" i="16"/>
  <c r="L1094" i="16"/>
  <c r="L1093" i="16"/>
  <c r="L1092" i="16"/>
  <c r="L1091" i="16"/>
  <c r="L1090" i="16"/>
  <c r="L1089" i="16"/>
  <c r="L1088" i="16"/>
  <c r="L1087" i="16"/>
  <c r="L1086" i="16"/>
  <c r="L1085" i="16"/>
  <c r="L1084" i="16"/>
  <c r="L1083" i="16"/>
  <c r="L1082" i="16"/>
  <c r="L1081" i="16"/>
  <c r="L1080" i="16"/>
  <c r="L1079" i="16"/>
  <c r="L1078" i="16"/>
  <c r="L1077" i="16"/>
  <c r="L1076" i="16"/>
  <c r="L1075" i="16"/>
  <c r="L1074" i="16"/>
  <c r="L1073" i="16"/>
  <c r="L1072" i="16"/>
  <c r="L1071" i="16"/>
  <c r="L1070" i="16"/>
  <c r="L1069" i="16"/>
  <c r="L1068" i="16"/>
  <c r="L1067" i="16"/>
  <c r="L1066" i="16"/>
  <c r="L1065" i="16"/>
  <c r="L1064" i="16"/>
  <c r="L1063" i="16"/>
  <c r="L1062" i="16"/>
  <c r="L1061" i="16"/>
  <c r="L1060" i="16"/>
  <c r="L1059" i="16"/>
  <c r="L1058" i="16"/>
  <c r="L1057" i="16"/>
  <c r="L1056" i="16"/>
  <c r="L1055" i="16"/>
  <c r="L1054" i="16"/>
  <c r="L1053" i="16"/>
  <c r="L1052" i="16"/>
  <c r="L1051" i="16"/>
  <c r="L1050" i="16"/>
  <c r="L1049" i="16"/>
  <c r="L1048" i="16"/>
  <c r="L1047" i="16"/>
  <c r="L1046" i="16"/>
  <c r="L1045" i="16"/>
  <c r="L1044" i="16"/>
  <c r="L1043" i="16"/>
  <c r="L1042" i="16"/>
  <c r="L1041" i="16"/>
  <c r="L1040" i="16"/>
  <c r="L1039" i="16"/>
  <c r="L1038" i="16"/>
  <c r="L1037" i="16"/>
  <c r="L1036" i="16"/>
  <c r="L1035" i="16"/>
  <c r="L1034" i="16"/>
  <c r="L1033" i="16"/>
  <c r="L1032" i="16"/>
  <c r="L1031" i="16"/>
  <c r="L1030" i="16"/>
  <c r="L1029" i="16"/>
  <c r="L1028" i="16"/>
  <c r="L1027" i="16"/>
  <c r="L1026" i="16"/>
  <c r="L1025" i="16"/>
  <c r="L1024" i="16"/>
  <c r="L1023" i="16"/>
  <c r="L1022" i="16"/>
  <c r="L1021" i="16"/>
  <c r="L1020" i="16"/>
  <c r="L1019" i="16"/>
  <c r="L1018" i="16"/>
  <c r="L1017" i="16"/>
  <c r="L1016" i="16"/>
  <c r="L1015" i="16"/>
  <c r="L1014" i="16"/>
  <c r="L1013" i="16"/>
  <c r="L1012" i="16"/>
  <c r="L1011" i="16"/>
  <c r="L1010" i="16"/>
  <c r="L1009" i="16"/>
  <c r="L1008" i="16"/>
  <c r="L1007" i="16"/>
  <c r="L1006" i="16"/>
  <c r="L1005" i="16"/>
  <c r="L1004" i="16"/>
  <c r="L1003" i="16"/>
  <c r="L1002" i="16"/>
  <c r="L1001" i="16"/>
  <c r="L1000" i="16"/>
  <c r="L999" i="16"/>
  <c r="L998" i="16"/>
  <c r="L997" i="16"/>
  <c r="L996" i="16"/>
  <c r="L995" i="16"/>
  <c r="L994" i="16"/>
  <c r="L993" i="16"/>
  <c r="L992" i="16"/>
  <c r="L991" i="16"/>
  <c r="L990" i="16"/>
  <c r="L989" i="16"/>
  <c r="L988" i="16"/>
  <c r="L987" i="16"/>
  <c r="L986" i="16"/>
  <c r="L985" i="16"/>
  <c r="L984" i="16"/>
  <c r="L983" i="16"/>
  <c r="L982" i="16"/>
  <c r="L981" i="16"/>
  <c r="L980" i="16"/>
  <c r="L979" i="16"/>
  <c r="L978" i="16"/>
  <c r="L977" i="16"/>
  <c r="L976" i="16"/>
  <c r="L975" i="16"/>
  <c r="L974" i="16"/>
  <c r="L973" i="16"/>
  <c r="L972" i="16"/>
  <c r="L971" i="16"/>
  <c r="L970" i="16"/>
  <c r="L969" i="16"/>
  <c r="L968" i="16"/>
  <c r="L967" i="16"/>
  <c r="L966" i="16"/>
  <c r="L965" i="16"/>
  <c r="L964" i="16"/>
  <c r="L963" i="16"/>
  <c r="L962" i="16"/>
  <c r="L961" i="16"/>
  <c r="L960" i="16"/>
  <c r="L959" i="16"/>
  <c r="L958" i="16"/>
  <c r="L957" i="16"/>
  <c r="L956" i="16"/>
  <c r="L955" i="16"/>
  <c r="L954" i="16"/>
  <c r="L953" i="16"/>
  <c r="L952" i="16"/>
  <c r="L951" i="16"/>
  <c r="L950" i="16"/>
  <c r="L949" i="16"/>
  <c r="L948" i="16"/>
  <c r="L947" i="16"/>
  <c r="L946" i="16"/>
  <c r="L945" i="16"/>
  <c r="L944" i="16"/>
  <c r="L943" i="16"/>
  <c r="L942" i="16"/>
  <c r="L941" i="16"/>
  <c r="L940" i="16"/>
  <c r="L939" i="16"/>
  <c r="L938" i="16"/>
  <c r="L937" i="16"/>
  <c r="L936" i="16"/>
  <c r="L935" i="16"/>
  <c r="L934" i="16"/>
  <c r="L933" i="16"/>
  <c r="L932" i="16"/>
  <c r="L931" i="16"/>
  <c r="L930" i="16"/>
  <c r="L929" i="16"/>
  <c r="L928" i="16"/>
  <c r="L927" i="16"/>
  <c r="L926" i="16"/>
  <c r="L925" i="16"/>
  <c r="L924" i="16"/>
  <c r="L923" i="16"/>
  <c r="L922" i="16"/>
  <c r="L921" i="16"/>
  <c r="L920" i="16"/>
  <c r="L919" i="16"/>
  <c r="L918" i="16"/>
  <c r="L917" i="16"/>
  <c r="L916" i="16"/>
  <c r="L915" i="16"/>
  <c r="L914" i="16"/>
  <c r="L913" i="16"/>
  <c r="L912" i="16"/>
  <c r="L911" i="16"/>
  <c r="L910" i="16"/>
  <c r="L909" i="16"/>
  <c r="L908" i="16"/>
  <c r="L907" i="16"/>
  <c r="L906" i="16"/>
  <c r="L905" i="16"/>
  <c r="L904" i="16"/>
  <c r="L903" i="16"/>
  <c r="L902" i="16"/>
  <c r="L901" i="16"/>
  <c r="L900" i="16"/>
  <c r="L899" i="16"/>
  <c r="L898" i="16"/>
  <c r="L897" i="16"/>
  <c r="L896" i="16"/>
  <c r="L895" i="16"/>
  <c r="L894" i="16"/>
  <c r="L893" i="16"/>
  <c r="L892" i="16"/>
  <c r="L891" i="16"/>
  <c r="L890" i="16"/>
  <c r="L889" i="16"/>
  <c r="L888" i="16"/>
  <c r="L887" i="16"/>
  <c r="L886" i="16"/>
  <c r="L885" i="16"/>
  <c r="L884" i="16"/>
  <c r="L883" i="16"/>
  <c r="L882" i="16"/>
  <c r="L881" i="16"/>
  <c r="L880" i="16"/>
  <c r="L879" i="16"/>
  <c r="L878" i="16"/>
  <c r="L877" i="16"/>
  <c r="L876" i="16"/>
  <c r="L875" i="16"/>
  <c r="L874" i="16"/>
  <c r="L873" i="16"/>
  <c r="L872" i="16"/>
  <c r="L871" i="16"/>
  <c r="L870" i="16"/>
  <c r="L869" i="16"/>
  <c r="L868" i="16"/>
  <c r="L867" i="16"/>
  <c r="L866" i="16"/>
  <c r="L865" i="16"/>
  <c r="L864" i="16"/>
  <c r="L863" i="16"/>
  <c r="L862" i="16"/>
  <c r="L861" i="16"/>
  <c r="L860" i="16"/>
  <c r="L859" i="16"/>
  <c r="L858" i="16"/>
  <c r="L857" i="16"/>
  <c r="L856" i="16"/>
  <c r="L855" i="16"/>
  <c r="L854" i="16"/>
  <c r="L853" i="16"/>
  <c r="L852" i="16"/>
  <c r="L851" i="16"/>
  <c r="L850" i="16"/>
  <c r="L849" i="16"/>
  <c r="L848" i="16"/>
  <c r="L847" i="16"/>
  <c r="L846" i="16"/>
  <c r="L845" i="16"/>
  <c r="L844" i="16"/>
  <c r="L843" i="16"/>
  <c r="L842" i="16"/>
  <c r="L841" i="16"/>
  <c r="L840" i="16"/>
  <c r="L839" i="16"/>
  <c r="L838" i="16"/>
  <c r="L837" i="16"/>
  <c r="L836" i="16"/>
  <c r="L835" i="16"/>
  <c r="L834" i="16"/>
  <c r="L833" i="16"/>
  <c r="L832" i="16"/>
  <c r="L831" i="16"/>
  <c r="L830" i="16"/>
  <c r="L829" i="16"/>
  <c r="L828" i="16"/>
  <c r="L827" i="16"/>
  <c r="L826" i="16"/>
  <c r="L825" i="16"/>
  <c r="L824" i="16"/>
  <c r="L823" i="16"/>
  <c r="L822" i="16"/>
  <c r="L821" i="16"/>
  <c r="L820" i="16"/>
  <c r="L819" i="16"/>
  <c r="L818" i="16"/>
  <c r="L817" i="16"/>
  <c r="L816" i="16"/>
  <c r="L815" i="16"/>
  <c r="L814" i="16"/>
  <c r="L813" i="16"/>
  <c r="L812" i="16"/>
  <c r="L811" i="16"/>
  <c r="L810" i="16"/>
  <c r="L809" i="16"/>
  <c r="L808" i="16"/>
  <c r="L807" i="16"/>
  <c r="L806" i="16"/>
  <c r="L805" i="16"/>
  <c r="L804" i="16"/>
  <c r="L803" i="16"/>
  <c r="L802" i="16"/>
  <c r="L801" i="16"/>
  <c r="L800" i="16"/>
  <c r="L799" i="16"/>
  <c r="L798" i="16"/>
  <c r="L797" i="16"/>
  <c r="L796" i="16"/>
  <c r="L795" i="16"/>
  <c r="L794" i="16"/>
  <c r="L793" i="16"/>
  <c r="L792" i="16"/>
  <c r="L791" i="16"/>
  <c r="L790" i="16"/>
  <c r="L789" i="16"/>
  <c r="L788" i="16"/>
  <c r="L787" i="16"/>
  <c r="L786" i="16"/>
  <c r="L785" i="16"/>
  <c r="L784" i="16"/>
  <c r="L783" i="16"/>
  <c r="L782" i="16"/>
  <c r="L781" i="16"/>
  <c r="L780" i="16"/>
  <c r="L779" i="16"/>
  <c r="L778" i="16"/>
  <c r="L777" i="16"/>
  <c r="L776" i="16"/>
  <c r="L775" i="16"/>
  <c r="L774" i="16"/>
  <c r="L773" i="16"/>
  <c r="L772" i="16"/>
  <c r="L771" i="16"/>
  <c r="L770" i="16"/>
  <c r="L769" i="16"/>
  <c r="L768" i="16"/>
  <c r="L767" i="16"/>
  <c r="L766" i="16"/>
  <c r="L765" i="16"/>
  <c r="L764" i="16"/>
  <c r="L763" i="16"/>
  <c r="L762" i="16"/>
  <c r="L761" i="16"/>
  <c r="L760" i="16"/>
  <c r="L759" i="16"/>
  <c r="L758" i="16"/>
  <c r="L757" i="16"/>
  <c r="L756" i="16"/>
  <c r="L755" i="16"/>
  <c r="L754" i="16"/>
  <c r="L753" i="16"/>
  <c r="L752" i="16"/>
  <c r="L751" i="16"/>
  <c r="L750" i="16"/>
  <c r="L749" i="16"/>
  <c r="L748" i="16"/>
  <c r="L747" i="16"/>
  <c r="L746" i="16"/>
  <c r="L745" i="16"/>
  <c r="L744" i="16"/>
  <c r="L743" i="16"/>
  <c r="L742" i="16"/>
  <c r="L741" i="16"/>
  <c r="L740" i="16"/>
  <c r="L739" i="16"/>
  <c r="L738" i="16"/>
  <c r="L737" i="16"/>
  <c r="L736" i="16"/>
  <c r="L735" i="16"/>
  <c r="L734" i="16"/>
  <c r="L733" i="16"/>
  <c r="L732" i="16"/>
  <c r="L731" i="16"/>
  <c r="L730" i="16"/>
  <c r="L729" i="16"/>
  <c r="L728" i="16"/>
  <c r="L727" i="16"/>
  <c r="L726" i="16"/>
  <c r="L725" i="16"/>
  <c r="L724" i="16"/>
  <c r="L723" i="16"/>
  <c r="L722" i="16"/>
  <c r="L721" i="16"/>
  <c r="L720" i="16"/>
  <c r="L719" i="16"/>
  <c r="L718" i="16"/>
  <c r="L717" i="16"/>
  <c r="L716" i="16"/>
  <c r="L715" i="16"/>
  <c r="L714" i="16"/>
  <c r="L713" i="16"/>
  <c r="L712" i="16"/>
  <c r="L711" i="16"/>
  <c r="L710" i="16"/>
  <c r="L709" i="16"/>
  <c r="L708" i="16"/>
  <c r="L707" i="16"/>
  <c r="L706" i="16"/>
  <c r="L705" i="16"/>
  <c r="L704" i="16"/>
  <c r="L703" i="16"/>
  <c r="L702" i="16"/>
  <c r="L701" i="16"/>
  <c r="L700" i="16"/>
  <c r="L699" i="16"/>
  <c r="L698" i="16"/>
  <c r="L697" i="16"/>
  <c r="L696" i="16"/>
  <c r="L695" i="16"/>
  <c r="L694" i="16"/>
  <c r="L693" i="16"/>
  <c r="L692" i="16"/>
  <c r="L691" i="16"/>
  <c r="L690" i="16"/>
  <c r="L689" i="16"/>
  <c r="L688" i="16"/>
  <c r="L687" i="16"/>
  <c r="L686" i="16"/>
  <c r="L685" i="16"/>
  <c r="L684" i="16"/>
  <c r="L683" i="16"/>
  <c r="L682" i="16"/>
  <c r="L681" i="16"/>
  <c r="L680" i="16"/>
  <c r="L679" i="16"/>
  <c r="L678" i="16"/>
  <c r="L677" i="16"/>
  <c r="L676" i="16"/>
  <c r="L675" i="16"/>
  <c r="L674" i="16"/>
  <c r="L673" i="16"/>
  <c r="L672" i="16"/>
  <c r="L671" i="16"/>
  <c r="L670" i="16"/>
  <c r="L669" i="16"/>
  <c r="L668" i="16"/>
  <c r="L667" i="16"/>
  <c r="L666" i="16"/>
  <c r="L665" i="16"/>
  <c r="L664" i="16"/>
  <c r="L663" i="16"/>
  <c r="L662" i="16"/>
  <c r="L661" i="16"/>
  <c r="L660" i="16"/>
  <c r="L659" i="16"/>
  <c r="L658" i="16"/>
  <c r="L657" i="16"/>
  <c r="L656" i="16"/>
  <c r="L655" i="16"/>
  <c r="L654" i="16"/>
  <c r="L653" i="16"/>
  <c r="L652" i="16"/>
  <c r="L651" i="16"/>
  <c r="L650" i="16"/>
  <c r="L649" i="16"/>
  <c r="L648" i="16"/>
  <c r="L647" i="16"/>
  <c r="L646" i="16"/>
  <c r="L645" i="16"/>
  <c r="L644" i="16"/>
  <c r="L643" i="16"/>
  <c r="L642" i="16"/>
  <c r="L641" i="16"/>
  <c r="L640" i="16"/>
  <c r="L639" i="16"/>
  <c r="L638" i="16"/>
  <c r="L637" i="16"/>
  <c r="L636" i="16"/>
  <c r="L635" i="16"/>
  <c r="L634" i="16"/>
  <c r="L633" i="16"/>
  <c r="L632" i="16"/>
  <c r="L631" i="16"/>
  <c r="L630" i="16"/>
  <c r="L629" i="16"/>
  <c r="L628" i="16"/>
  <c r="L627" i="16"/>
  <c r="L626" i="16"/>
  <c r="L625" i="16"/>
  <c r="L624" i="16"/>
  <c r="L623" i="16"/>
  <c r="L622" i="16"/>
  <c r="L621" i="16"/>
  <c r="L620" i="16"/>
  <c r="L619" i="16"/>
  <c r="L618" i="16"/>
  <c r="L617" i="16"/>
  <c r="L616" i="16"/>
  <c r="L615" i="16"/>
  <c r="L614" i="16"/>
  <c r="L613" i="16"/>
  <c r="L612" i="16"/>
  <c r="L611" i="16"/>
  <c r="L610" i="16"/>
  <c r="L609" i="16"/>
  <c r="L608" i="16"/>
  <c r="L607" i="16"/>
  <c r="L606" i="16"/>
  <c r="L605" i="16"/>
  <c r="L604" i="16"/>
  <c r="L603" i="16"/>
  <c r="L602" i="16"/>
  <c r="L601" i="16"/>
  <c r="L600" i="16"/>
  <c r="L599" i="16"/>
  <c r="L598" i="16"/>
  <c r="L597" i="16"/>
  <c r="L596" i="16"/>
  <c r="L595" i="16"/>
  <c r="L594" i="16"/>
  <c r="L593" i="16"/>
  <c r="L592" i="16"/>
  <c r="L591" i="16"/>
  <c r="L590" i="16"/>
  <c r="L589" i="16"/>
  <c r="L588" i="16"/>
  <c r="L587" i="16"/>
  <c r="L586" i="16"/>
  <c r="L585" i="16"/>
  <c r="L584" i="16"/>
  <c r="L583" i="16"/>
  <c r="L582" i="16"/>
  <c r="L581" i="16"/>
  <c r="L580" i="16"/>
  <c r="L579" i="16"/>
  <c r="L578" i="16"/>
  <c r="L577" i="16"/>
  <c r="L576" i="16"/>
  <c r="L575" i="16"/>
  <c r="L574" i="16"/>
  <c r="L573" i="16"/>
  <c r="L572" i="16"/>
  <c r="L571" i="16"/>
  <c r="L570" i="16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K1143" i="16"/>
  <c r="J1143" i="16"/>
  <c r="I1143" i="16"/>
  <c r="H1143" i="16"/>
  <c r="G1143" i="16"/>
  <c r="F1143" i="16"/>
  <c r="E1143" i="16"/>
  <c r="D1143" i="16"/>
  <c r="C1143" i="16"/>
  <c r="K1142" i="16"/>
  <c r="J1142" i="16"/>
  <c r="I1142" i="16"/>
  <c r="H1142" i="16"/>
  <c r="G1142" i="16"/>
  <c r="F1142" i="16"/>
  <c r="E1142" i="16"/>
  <c r="D1142" i="16"/>
  <c r="C1142" i="16"/>
  <c r="K1141" i="16"/>
  <c r="J1141" i="16"/>
  <c r="I1141" i="16"/>
  <c r="H1141" i="16"/>
  <c r="G1141" i="16"/>
  <c r="F1141" i="16"/>
  <c r="E1141" i="16"/>
  <c r="D1141" i="16"/>
  <c r="C1141" i="16"/>
  <c r="K1140" i="16"/>
  <c r="J1140" i="16"/>
  <c r="I1140" i="16"/>
  <c r="H1140" i="16"/>
  <c r="G1140" i="16"/>
  <c r="F1140" i="16"/>
  <c r="E1140" i="16"/>
  <c r="D1140" i="16"/>
  <c r="C1140" i="16"/>
  <c r="K1139" i="16"/>
  <c r="J1139" i="16"/>
  <c r="I1139" i="16"/>
  <c r="H1139" i="16"/>
  <c r="G1139" i="16"/>
  <c r="F1139" i="16"/>
  <c r="E1139" i="16"/>
  <c r="D1139" i="16"/>
  <c r="C1139" i="16"/>
  <c r="K1138" i="16"/>
  <c r="J1138" i="16"/>
  <c r="I1138" i="16"/>
  <c r="H1138" i="16"/>
  <c r="G1138" i="16"/>
  <c r="F1138" i="16"/>
  <c r="E1138" i="16"/>
  <c r="D1138" i="16"/>
  <c r="C1138" i="16"/>
  <c r="K1137" i="16"/>
  <c r="J1137" i="16"/>
  <c r="I1137" i="16"/>
  <c r="H1137" i="16"/>
  <c r="G1137" i="16"/>
  <c r="F1137" i="16"/>
  <c r="E1137" i="16"/>
  <c r="D1137" i="16"/>
  <c r="C1137" i="16"/>
  <c r="K1136" i="16"/>
  <c r="J1136" i="16"/>
  <c r="I1136" i="16"/>
  <c r="H1136" i="16"/>
  <c r="G1136" i="16"/>
  <c r="F1136" i="16"/>
  <c r="E1136" i="16"/>
  <c r="D1136" i="16"/>
  <c r="C1136" i="16"/>
  <c r="K1135" i="16"/>
  <c r="J1135" i="16"/>
  <c r="I1135" i="16"/>
  <c r="H1135" i="16"/>
  <c r="G1135" i="16"/>
  <c r="F1135" i="16"/>
  <c r="E1135" i="16"/>
  <c r="D1135" i="16"/>
  <c r="C1135" i="16"/>
  <c r="K1134" i="16"/>
  <c r="J1134" i="16"/>
  <c r="I1134" i="16"/>
  <c r="H1134" i="16"/>
  <c r="G1134" i="16"/>
  <c r="F1134" i="16"/>
  <c r="E1134" i="16"/>
  <c r="D1134" i="16"/>
  <c r="C1134" i="16"/>
  <c r="K1133" i="16"/>
  <c r="J1133" i="16"/>
  <c r="I1133" i="16"/>
  <c r="H1133" i="16"/>
  <c r="G1133" i="16"/>
  <c r="F1133" i="16"/>
  <c r="E1133" i="16"/>
  <c r="D1133" i="16"/>
  <c r="C1133" i="16"/>
  <c r="K1132" i="16"/>
  <c r="J1132" i="16"/>
  <c r="I1132" i="16"/>
  <c r="H1132" i="16"/>
  <c r="G1132" i="16"/>
  <c r="F1132" i="16"/>
  <c r="E1132" i="16"/>
  <c r="D1132" i="16"/>
  <c r="C1132" i="16"/>
  <c r="K1131" i="16"/>
  <c r="J1131" i="16"/>
  <c r="I1131" i="16"/>
  <c r="H1131" i="16"/>
  <c r="G1131" i="16"/>
  <c r="F1131" i="16"/>
  <c r="E1131" i="16"/>
  <c r="D1131" i="16"/>
  <c r="C1131" i="16"/>
  <c r="K1130" i="16"/>
  <c r="J1130" i="16"/>
  <c r="I1130" i="16"/>
  <c r="H1130" i="16"/>
  <c r="G1130" i="16"/>
  <c r="F1130" i="16"/>
  <c r="E1130" i="16"/>
  <c r="D1130" i="16"/>
  <c r="C1130" i="16"/>
  <c r="K1129" i="16"/>
  <c r="J1129" i="16"/>
  <c r="I1129" i="16"/>
  <c r="H1129" i="16"/>
  <c r="G1129" i="16"/>
  <c r="F1129" i="16"/>
  <c r="E1129" i="16"/>
  <c r="D1129" i="16"/>
  <c r="C1129" i="16"/>
  <c r="K1128" i="16"/>
  <c r="J1128" i="16"/>
  <c r="I1128" i="16"/>
  <c r="H1128" i="16"/>
  <c r="G1128" i="16"/>
  <c r="F1128" i="16"/>
  <c r="E1128" i="16"/>
  <c r="D1128" i="16"/>
  <c r="C1128" i="16"/>
  <c r="K1127" i="16"/>
  <c r="J1127" i="16"/>
  <c r="I1127" i="16"/>
  <c r="H1127" i="16"/>
  <c r="G1127" i="16"/>
  <c r="F1127" i="16"/>
  <c r="E1127" i="16"/>
  <c r="D1127" i="16"/>
  <c r="C1127" i="16"/>
  <c r="K1126" i="16"/>
  <c r="J1126" i="16"/>
  <c r="I1126" i="16"/>
  <c r="H1126" i="16"/>
  <c r="G1126" i="16"/>
  <c r="F1126" i="16"/>
  <c r="E1126" i="16"/>
  <c r="D1126" i="16"/>
  <c r="C1126" i="16"/>
  <c r="K1125" i="16"/>
  <c r="J1125" i="16"/>
  <c r="I1125" i="16"/>
  <c r="H1125" i="16"/>
  <c r="G1125" i="16"/>
  <c r="F1125" i="16"/>
  <c r="E1125" i="16"/>
  <c r="D1125" i="16"/>
  <c r="C1125" i="16"/>
  <c r="K1124" i="16"/>
  <c r="J1124" i="16"/>
  <c r="I1124" i="16"/>
  <c r="H1124" i="16"/>
  <c r="G1124" i="16"/>
  <c r="F1124" i="16"/>
  <c r="E1124" i="16"/>
  <c r="D1124" i="16"/>
  <c r="C1124" i="16"/>
  <c r="K1123" i="16"/>
  <c r="J1123" i="16"/>
  <c r="I1123" i="16"/>
  <c r="H1123" i="16"/>
  <c r="G1123" i="16"/>
  <c r="F1123" i="16"/>
  <c r="E1123" i="16"/>
  <c r="D1123" i="16"/>
  <c r="C1123" i="16"/>
  <c r="K1122" i="16"/>
  <c r="J1122" i="16"/>
  <c r="I1122" i="16"/>
  <c r="H1122" i="16"/>
  <c r="G1122" i="16"/>
  <c r="F1122" i="16"/>
  <c r="E1122" i="16"/>
  <c r="D1122" i="16"/>
  <c r="C1122" i="16"/>
  <c r="K1121" i="16"/>
  <c r="J1121" i="16"/>
  <c r="I1121" i="16"/>
  <c r="H1121" i="16"/>
  <c r="G1121" i="16"/>
  <c r="F1121" i="16"/>
  <c r="E1121" i="16"/>
  <c r="D1121" i="16"/>
  <c r="C1121" i="16"/>
  <c r="K1120" i="16"/>
  <c r="J1120" i="16"/>
  <c r="I1120" i="16"/>
  <c r="H1120" i="16"/>
  <c r="G1120" i="16"/>
  <c r="F1120" i="16"/>
  <c r="E1120" i="16"/>
  <c r="D1120" i="16"/>
  <c r="C1120" i="16"/>
  <c r="K1119" i="16"/>
  <c r="J1119" i="16"/>
  <c r="I1119" i="16"/>
  <c r="H1119" i="16"/>
  <c r="G1119" i="16"/>
  <c r="F1119" i="16"/>
  <c r="E1119" i="16"/>
  <c r="D1119" i="16"/>
  <c r="C1119" i="16"/>
  <c r="K1118" i="16"/>
  <c r="J1118" i="16"/>
  <c r="I1118" i="16"/>
  <c r="H1118" i="16"/>
  <c r="G1118" i="16"/>
  <c r="F1118" i="16"/>
  <c r="E1118" i="16"/>
  <c r="D1118" i="16"/>
  <c r="C1118" i="16"/>
  <c r="K1117" i="16"/>
  <c r="J1117" i="16"/>
  <c r="I1117" i="16"/>
  <c r="H1117" i="16"/>
  <c r="G1117" i="16"/>
  <c r="F1117" i="16"/>
  <c r="E1117" i="16"/>
  <c r="D1117" i="16"/>
  <c r="C1117" i="16"/>
  <c r="K1116" i="16"/>
  <c r="J1116" i="16"/>
  <c r="I1116" i="16"/>
  <c r="H1116" i="16"/>
  <c r="G1116" i="16"/>
  <c r="F1116" i="16"/>
  <c r="E1116" i="16"/>
  <c r="D1116" i="16"/>
  <c r="C1116" i="16"/>
  <c r="K1115" i="16"/>
  <c r="J1115" i="16"/>
  <c r="I1115" i="16"/>
  <c r="H1115" i="16"/>
  <c r="G1115" i="16"/>
  <c r="F1115" i="16"/>
  <c r="E1115" i="16"/>
  <c r="D1115" i="16"/>
  <c r="C1115" i="16"/>
  <c r="K1114" i="16"/>
  <c r="J1114" i="16"/>
  <c r="I1114" i="16"/>
  <c r="H1114" i="16"/>
  <c r="G1114" i="16"/>
  <c r="F1114" i="16"/>
  <c r="E1114" i="16"/>
  <c r="D1114" i="16"/>
  <c r="C1114" i="16"/>
  <c r="K1113" i="16"/>
  <c r="J1113" i="16"/>
  <c r="I1113" i="16"/>
  <c r="H1113" i="16"/>
  <c r="G1113" i="16"/>
  <c r="F1113" i="16"/>
  <c r="E1113" i="16"/>
  <c r="D1113" i="16"/>
  <c r="C1113" i="16"/>
  <c r="K1112" i="16"/>
  <c r="J1112" i="16"/>
  <c r="I1112" i="16"/>
  <c r="H1112" i="16"/>
  <c r="G1112" i="16"/>
  <c r="F1112" i="16"/>
  <c r="E1112" i="16"/>
  <c r="D1112" i="16"/>
  <c r="C1112" i="16"/>
  <c r="K1111" i="16"/>
  <c r="J1111" i="16"/>
  <c r="I1111" i="16"/>
  <c r="H1111" i="16"/>
  <c r="G1111" i="16"/>
  <c r="F1111" i="16"/>
  <c r="E1111" i="16"/>
  <c r="D1111" i="16"/>
  <c r="C1111" i="16"/>
  <c r="K1110" i="16"/>
  <c r="J1110" i="16"/>
  <c r="I1110" i="16"/>
  <c r="H1110" i="16"/>
  <c r="G1110" i="16"/>
  <c r="F1110" i="16"/>
  <c r="E1110" i="16"/>
  <c r="D1110" i="16"/>
  <c r="C1110" i="16"/>
  <c r="K1109" i="16"/>
  <c r="J1109" i="16"/>
  <c r="I1109" i="16"/>
  <c r="H1109" i="16"/>
  <c r="G1109" i="16"/>
  <c r="F1109" i="16"/>
  <c r="E1109" i="16"/>
  <c r="D1109" i="16"/>
  <c r="C1109" i="16"/>
  <c r="K1108" i="16"/>
  <c r="J1108" i="16"/>
  <c r="I1108" i="16"/>
  <c r="H1108" i="16"/>
  <c r="G1108" i="16"/>
  <c r="F1108" i="16"/>
  <c r="E1108" i="16"/>
  <c r="D1108" i="16"/>
  <c r="C1108" i="16"/>
  <c r="K1107" i="16"/>
  <c r="J1107" i="16"/>
  <c r="I1107" i="16"/>
  <c r="H1107" i="16"/>
  <c r="G1107" i="16"/>
  <c r="F1107" i="16"/>
  <c r="E1107" i="16"/>
  <c r="D1107" i="16"/>
  <c r="C1107" i="16"/>
  <c r="K1106" i="16"/>
  <c r="J1106" i="16"/>
  <c r="I1106" i="16"/>
  <c r="H1106" i="16"/>
  <c r="G1106" i="16"/>
  <c r="F1106" i="16"/>
  <c r="E1106" i="16"/>
  <c r="D1106" i="16"/>
  <c r="C1106" i="16"/>
  <c r="K1105" i="16"/>
  <c r="J1105" i="16"/>
  <c r="I1105" i="16"/>
  <c r="H1105" i="16"/>
  <c r="G1105" i="16"/>
  <c r="F1105" i="16"/>
  <c r="E1105" i="16"/>
  <c r="D1105" i="16"/>
  <c r="C1105" i="16"/>
  <c r="K1104" i="16"/>
  <c r="J1104" i="16"/>
  <c r="I1104" i="16"/>
  <c r="H1104" i="16"/>
  <c r="G1104" i="16"/>
  <c r="F1104" i="16"/>
  <c r="E1104" i="16"/>
  <c r="D1104" i="16"/>
  <c r="C1104" i="16"/>
  <c r="K1103" i="16"/>
  <c r="J1103" i="16"/>
  <c r="I1103" i="16"/>
  <c r="H1103" i="16"/>
  <c r="G1103" i="16"/>
  <c r="F1103" i="16"/>
  <c r="E1103" i="16"/>
  <c r="D1103" i="16"/>
  <c r="C1103" i="16"/>
  <c r="K1102" i="16"/>
  <c r="J1102" i="16"/>
  <c r="I1102" i="16"/>
  <c r="H1102" i="16"/>
  <c r="G1102" i="16"/>
  <c r="F1102" i="16"/>
  <c r="E1102" i="16"/>
  <c r="D1102" i="16"/>
  <c r="C1102" i="16"/>
  <c r="K1101" i="16"/>
  <c r="J1101" i="16"/>
  <c r="I1101" i="16"/>
  <c r="H1101" i="16"/>
  <c r="G1101" i="16"/>
  <c r="F1101" i="16"/>
  <c r="E1101" i="16"/>
  <c r="D1101" i="16"/>
  <c r="C1101" i="16"/>
  <c r="K1100" i="16"/>
  <c r="J1100" i="16"/>
  <c r="I1100" i="16"/>
  <c r="H1100" i="16"/>
  <c r="G1100" i="16"/>
  <c r="F1100" i="16"/>
  <c r="E1100" i="16"/>
  <c r="D1100" i="16"/>
  <c r="C1100" i="16"/>
  <c r="K1099" i="16"/>
  <c r="J1099" i="16"/>
  <c r="I1099" i="16"/>
  <c r="H1099" i="16"/>
  <c r="G1099" i="16"/>
  <c r="F1099" i="16"/>
  <c r="E1099" i="16"/>
  <c r="D1099" i="16"/>
  <c r="C1099" i="16"/>
  <c r="K1098" i="16"/>
  <c r="J1098" i="16"/>
  <c r="I1098" i="16"/>
  <c r="H1098" i="16"/>
  <c r="G1098" i="16"/>
  <c r="F1098" i="16"/>
  <c r="E1098" i="16"/>
  <c r="D1098" i="16"/>
  <c r="C1098" i="16"/>
  <c r="K1097" i="16"/>
  <c r="J1097" i="16"/>
  <c r="I1097" i="16"/>
  <c r="H1097" i="16"/>
  <c r="G1097" i="16"/>
  <c r="F1097" i="16"/>
  <c r="E1097" i="16"/>
  <c r="D1097" i="16"/>
  <c r="C1097" i="16"/>
  <c r="K1096" i="16"/>
  <c r="J1096" i="16"/>
  <c r="I1096" i="16"/>
  <c r="H1096" i="16"/>
  <c r="G1096" i="16"/>
  <c r="F1096" i="16"/>
  <c r="E1096" i="16"/>
  <c r="D1096" i="16"/>
  <c r="C1096" i="16"/>
  <c r="K1095" i="16"/>
  <c r="J1095" i="16"/>
  <c r="I1095" i="16"/>
  <c r="H1095" i="16"/>
  <c r="G1095" i="16"/>
  <c r="F1095" i="16"/>
  <c r="E1095" i="16"/>
  <c r="D1095" i="16"/>
  <c r="C1095" i="16"/>
  <c r="K1094" i="16"/>
  <c r="J1094" i="16"/>
  <c r="I1094" i="16"/>
  <c r="H1094" i="16"/>
  <c r="G1094" i="16"/>
  <c r="F1094" i="16"/>
  <c r="E1094" i="16"/>
  <c r="D1094" i="16"/>
  <c r="C1094" i="16"/>
  <c r="K1093" i="16"/>
  <c r="J1093" i="16"/>
  <c r="I1093" i="16"/>
  <c r="H1093" i="16"/>
  <c r="G1093" i="16"/>
  <c r="F1093" i="16"/>
  <c r="E1093" i="16"/>
  <c r="D1093" i="16"/>
  <c r="C1093" i="16"/>
  <c r="K1092" i="16"/>
  <c r="J1092" i="16"/>
  <c r="I1092" i="16"/>
  <c r="H1092" i="16"/>
  <c r="G1092" i="16"/>
  <c r="F1092" i="16"/>
  <c r="E1092" i="16"/>
  <c r="D1092" i="16"/>
  <c r="C1092" i="16"/>
  <c r="K1091" i="16"/>
  <c r="J1091" i="16"/>
  <c r="I1091" i="16"/>
  <c r="H1091" i="16"/>
  <c r="G1091" i="16"/>
  <c r="F1091" i="16"/>
  <c r="E1091" i="16"/>
  <c r="D1091" i="16"/>
  <c r="C1091" i="16"/>
  <c r="K1090" i="16"/>
  <c r="J1090" i="16"/>
  <c r="I1090" i="16"/>
  <c r="H1090" i="16"/>
  <c r="G1090" i="16"/>
  <c r="F1090" i="16"/>
  <c r="E1090" i="16"/>
  <c r="D1090" i="16"/>
  <c r="C1090" i="16"/>
  <c r="K1089" i="16"/>
  <c r="J1089" i="16"/>
  <c r="I1089" i="16"/>
  <c r="H1089" i="16"/>
  <c r="G1089" i="16"/>
  <c r="F1089" i="16"/>
  <c r="E1089" i="16"/>
  <c r="D1089" i="16"/>
  <c r="C1089" i="16"/>
  <c r="K1088" i="16"/>
  <c r="J1088" i="16"/>
  <c r="I1088" i="16"/>
  <c r="H1088" i="16"/>
  <c r="G1088" i="16"/>
  <c r="F1088" i="16"/>
  <c r="E1088" i="16"/>
  <c r="D1088" i="16"/>
  <c r="C1088" i="16"/>
  <c r="K1087" i="16"/>
  <c r="J1087" i="16"/>
  <c r="I1087" i="16"/>
  <c r="H1087" i="16"/>
  <c r="G1087" i="16"/>
  <c r="F1087" i="16"/>
  <c r="E1087" i="16"/>
  <c r="D1087" i="16"/>
  <c r="C1087" i="16"/>
  <c r="K1086" i="16"/>
  <c r="J1086" i="16"/>
  <c r="I1086" i="16"/>
  <c r="H1086" i="16"/>
  <c r="G1086" i="16"/>
  <c r="F1086" i="16"/>
  <c r="E1086" i="16"/>
  <c r="D1086" i="16"/>
  <c r="C1086" i="16"/>
  <c r="K1085" i="16"/>
  <c r="J1085" i="16"/>
  <c r="I1085" i="16"/>
  <c r="H1085" i="16"/>
  <c r="G1085" i="16"/>
  <c r="F1085" i="16"/>
  <c r="E1085" i="16"/>
  <c r="D1085" i="16"/>
  <c r="C1085" i="16"/>
  <c r="K1084" i="16"/>
  <c r="J1084" i="16"/>
  <c r="I1084" i="16"/>
  <c r="H1084" i="16"/>
  <c r="G1084" i="16"/>
  <c r="F1084" i="16"/>
  <c r="E1084" i="16"/>
  <c r="D1084" i="16"/>
  <c r="C1084" i="16"/>
  <c r="K1083" i="16"/>
  <c r="J1083" i="16"/>
  <c r="I1083" i="16"/>
  <c r="H1083" i="16"/>
  <c r="G1083" i="16"/>
  <c r="F1083" i="16"/>
  <c r="E1083" i="16"/>
  <c r="D1083" i="16"/>
  <c r="C1083" i="16"/>
  <c r="K1082" i="16"/>
  <c r="J1082" i="16"/>
  <c r="I1082" i="16"/>
  <c r="H1082" i="16"/>
  <c r="G1082" i="16"/>
  <c r="F1082" i="16"/>
  <c r="E1082" i="16"/>
  <c r="D1082" i="16"/>
  <c r="C1082" i="16"/>
  <c r="K1081" i="16"/>
  <c r="J1081" i="16"/>
  <c r="I1081" i="16"/>
  <c r="H1081" i="16"/>
  <c r="G1081" i="16"/>
  <c r="F1081" i="16"/>
  <c r="E1081" i="16"/>
  <c r="D1081" i="16"/>
  <c r="C1081" i="16"/>
  <c r="K1080" i="16"/>
  <c r="J1080" i="16"/>
  <c r="I1080" i="16"/>
  <c r="H1080" i="16"/>
  <c r="G1080" i="16"/>
  <c r="F1080" i="16"/>
  <c r="E1080" i="16"/>
  <c r="D1080" i="16"/>
  <c r="C1080" i="16"/>
  <c r="K1079" i="16"/>
  <c r="J1079" i="16"/>
  <c r="I1079" i="16"/>
  <c r="H1079" i="16"/>
  <c r="G1079" i="16"/>
  <c r="F1079" i="16"/>
  <c r="E1079" i="16"/>
  <c r="D1079" i="16"/>
  <c r="C1079" i="16"/>
  <c r="K1078" i="16"/>
  <c r="J1078" i="16"/>
  <c r="I1078" i="16"/>
  <c r="H1078" i="16"/>
  <c r="G1078" i="16"/>
  <c r="F1078" i="16"/>
  <c r="E1078" i="16"/>
  <c r="D1078" i="16"/>
  <c r="C1078" i="16"/>
  <c r="K1077" i="16"/>
  <c r="J1077" i="16"/>
  <c r="I1077" i="16"/>
  <c r="H1077" i="16"/>
  <c r="G1077" i="16"/>
  <c r="F1077" i="16"/>
  <c r="E1077" i="16"/>
  <c r="D1077" i="16"/>
  <c r="C1077" i="16"/>
  <c r="K1076" i="16"/>
  <c r="J1076" i="16"/>
  <c r="I1076" i="16"/>
  <c r="H1076" i="16"/>
  <c r="G1076" i="16"/>
  <c r="F1076" i="16"/>
  <c r="E1076" i="16"/>
  <c r="D1076" i="16"/>
  <c r="C1076" i="16"/>
  <c r="K1075" i="16"/>
  <c r="J1075" i="16"/>
  <c r="I1075" i="16"/>
  <c r="H1075" i="16"/>
  <c r="G1075" i="16"/>
  <c r="F1075" i="16"/>
  <c r="E1075" i="16"/>
  <c r="D1075" i="16"/>
  <c r="C1075" i="16"/>
  <c r="K1074" i="16"/>
  <c r="J1074" i="16"/>
  <c r="I1074" i="16"/>
  <c r="H1074" i="16"/>
  <c r="G1074" i="16"/>
  <c r="F1074" i="16"/>
  <c r="E1074" i="16"/>
  <c r="D1074" i="16"/>
  <c r="C1074" i="16"/>
  <c r="K1073" i="16"/>
  <c r="J1073" i="16"/>
  <c r="I1073" i="16"/>
  <c r="H1073" i="16"/>
  <c r="G1073" i="16"/>
  <c r="F1073" i="16"/>
  <c r="E1073" i="16"/>
  <c r="D1073" i="16"/>
  <c r="C1073" i="16"/>
  <c r="K1072" i="16"/>
  <c r="J1072" i="16"/>
  <c r="I1072" i="16"/>
  <c r="H1072" i="16"/>
  <c r="G1072" i="16"/>
  <c r="F1072" i="16"/>
  <c r="E1072" i="16"/>
  <c r="D1072" i="16"/>
  <c r="C1072" i="16"/>
  <c r="K1071" i="16"/>
  <c r="J1071" i="16"/>
  <c r="I1071" i="16"/>
  <c r="H1071" i="16"/>
  <c r="G1071" i="16"/>
  <c r="F1071" i="16"/>
  <c r="E1071" i="16"/>
  <c r="D1071" i="16"/>
  <c r="C1071" i="16"/>
  <c r="K1070" i="16"/>
  <c r="J1070" i="16"/>
  <c r="I1070" i="16"/>
  <c r="H1070" i="16"/>
  <c r="G1070" i="16"/>
  <c r="F1070" i="16"/>
  <c r="E1070" i="16"/>
  <c r="D1070" i="16"/>
  <c r="C1070" i="16"/>
  <c r="K1069" i="16"/>
  <c r="J1069" i="16"/>
  <c r="I1069" i="16"/>
  <c r="H1069" i="16"/>
  <c r="G1069" i="16"/>
  <c r="F1069" i="16"/>
  <c r="E1069" i="16"/>
  <c r="D1069" i="16"/>
  <c r="C1069" i="16"/>
  <c r="K1068" i="16"/>
  <c r="J1068" i="16"/>
  <c r="I1068" i="16"/>
  <c r="H1068" i="16"/>
  <c r="G1068" i="16"/>
  <c r="F1068" i="16"/>
  <c r="E1068" i="16"/>
  <c r="D1068" i="16"/>
  <c r="C1068" i="16"/>
  <c r="K1067" i="16"/>
  <c r="J1067" i="16"/>
  <c r="I1067" i="16"/>
  <c r="H1067" i="16"/>
  <c r="G1067" i="16"/>
  <c r="F1067" i="16"/>
  <c r="E1067" i="16"/>
  <c r="D1067" i="16"/>
  <c r="C1067" i="16"/>
  <c r="K1066" i="16"/>
  <c r="J1066" i="16"/>
  <c r="I1066" i="16"/>
  <c r="H1066" i="16"/>
  <c r="G1066" i="16"/>
  <c r="F1066" i="16"/>
  <c r="E1066" i="16"/>
  <c r="D1066" i="16"/>
  <c r="C1066" i="16"/>
  <c r="K1065" i="16"/>
  <c r="J1065" i="16"/>
  <c r="I1065" i="16"/>
  <c r="H1065" i="16"/>
  <c r="G1065" i="16"/>
  <c r="F1065" i="16"/>
  <c r="E1065" i="16"/>
  <c r="D1065" i="16"/>
  <c r="C1065" i="16"/>
  <c r="K1064" i="16"/>
  <c r="J1064" i="16"/>
  <c r="I1064" i="16"/>
  <c r="H1064" i="16"/>
  <c r="G1064" i="16"/>
  <c r="F1064" i="16"/>
  <c r="E1064" i="16"/>
  <c r="D1064" i="16"/>
  <c r="C1064" i="16"/>
  <c r="K1063" i="16"/>
  <c r="J1063" i="16"/>
  <c r="I1063" i="16"/>
  <c r="H1063" i="16"/>
  <c r="G1063" i="16"/>
  <c r="F1063" i="16"/>
  <c r="E1063" i="16"/>
  <c r="D1063" i="16"/>
  <c r="C1063" i="16"/>
  <c r="K1062" i="16"/>
  <c r="J1062" i="16"/>
  <c r="I1062" i="16"/>
  <c r="H1062" i="16"/>
  <c r="G1062" i="16"/>
  <c r="F1062" i="16"/>
  <c r="E1062" i="16"/>
  <c r="D1062" i="16"/>
  <c r="C1062" i="16"/>
  <c r="K1061" i="16"/>
  <c r="J1061" i="16"/>
  <c r="I1061" i="16"/>
  <c r="H1061" i="16"/>
  <c r="G1061" i="16"/>
  <c r="F1061" i="16"/>
  <c r="E1061" i="16"/>
  <c r="D1061" i="16"/>
  <c r="C1061" i="16"/>
  <c r="K1060" i="16"/>
  <c r="J1060" i="16"/>
  <c r="I1060" i="16"/>
  <c r="H1060" i="16"/>
  <c r="G1060" i="16"/>
  <c r="F1060" i="16"/>
  <c r="E1060" i="16"/>
  <c r="D1060" i="16"/>
  <c r="C1060" i="16"/>
  <c r="K1059" i="16"/>
  <c r="J1059" i="16"/>
  <c r="I1059" i="16"/>
  <c r="H1059" i="16"/>
  <c r="G1059" i="16"/>
  <c r="F1059" i="16"/>
  <c r="E1059" i="16"/>
  <c r="D1059" i="16"/>
  <c r="C1059" i="16"/>
  <c r="K1058" i="16"/>
  <c r="J1058" i="16"/>
  <c r="I1058" i="16"/>
  <c r="H1058" i="16"/>
  <c r="G1058" i="16"/>
  <c r="F1058" i="16"/>
  <c r="E1058" i="16"/>
  <c r="D1058" i="16"/>
  <c r="C1058" i="16"/>
  <c r="K1057" i="16"/>
  <c r="J1057" i="16"/>
  <c r="I1057" i="16"/>
  <c r="H1057" i="16"/>
  <c r="G1057" i="16"/>
  <c r="F1057" i="16"/>
  <c r="E1057" i="16"/>
  <c r="D1057" i="16"/>
  <c r="C1057" i="16"/>
  <c r="K1056" i="16"/>
  <c r="J1056" i="16"/>
  <c r="I1056" i="16"/>
  <c r="H1056" i="16"/>
  <c r="G1056" i="16"/>
  <c r="F1056" i="16"/>
  <c r="E1056" i="16"/>
  <c r="D1056" i="16"/>
  <c r="C1056" i="16"/>
  <c r="K1055" i="16"/>
  <c r="J1055" i="16"/>
  <c r="I1055" i="16"/>
  <c r="H1055" i="16"/>
  <c r="G1055" i="16"/>
  <c r="F1055" i="16"/>
  <c r="E1055" i="16"/>
  <c r="D1055" i="16"/>
  <c r="C1055" i="16"/>
  <c r="K1054" i="16"/>
  <c r="J1054" i="16"/>
  <c r="I1054" i="16"/>
  <c r="H1054" i="16"/>
  <c r="G1054" i="16"/>
  <c r="F1054" i="16"/>
  <c r="E1054" i="16"/>
  <c r="D1054" i="16"/>
  <c r="C1054" i="16"/>
  <c r="K1053" i="16"/>
  <c r="J1053" i="16"/>
  <c r="I1053" i="16"/>
  <c r="H1053" i="16"/>
  <c r="G1053" i="16"/>
  <c r="F1053" i="16"/>
  <c r="E1053" i="16"/>
  <c r="D1053" i="16"/>
  <c r="C1053" i="16"/>
  <c r="K1052" i="16"/>
  <c r="J1052" i="16"/>
  <c r="I1052" i="16"/>
  <c r="H1052" i="16"/>
  <c r="G1052" i="16"/>
  <c r="F1052" i="16"/>
  <c r="E1052" i="16"/>
  <c r="D1052" i="16"/>
  <c r="C1052" i="16"/>
  <c r="K1051" i="16"/>
  <c r="J1051" i="16"/>
  <c r="I1051" i="16"/>
  <c r="H1051" i="16"/>
  <c r="G1051" i="16"/>
  <c r="F1051" i="16"/>
  <c r="E1051" i="16"/>
  <c r="D1051" i="16"/>
  <c r="C1051" i="16"/>
  <c r="K1050" i="16"/>
  <c r="J1050" i="16"/>
  <c r="I1050" i="16"/>
  <c r="H1050" i="16"/>
  <c r="G1050" i="16"/>
  <c r="F1050" i="16"/>
  <c r="E1050" i="16"/>
  <c r="D1050" i="16"/>
  <c r="C1050" i="16"/>
  <c r="K1049" i="16"/>
  <c r="J1049" i="16"/>
  <c r="I1049" i="16"/>
  <c r="H1049" i="16"/>
  <c r="G1049" i="16"/>
  <c r="F1049" i="16"/>
  <c r="E1049" i="16"/>
  <c r="D1049" i="16"/>
  <c r="C1049" i="16"/>
  <c r="K1048" i="16"/>
  <c r="J1048" i="16"/>
  <c r="I1048" i="16"/>
  <c r="H1048" i="16"/>
  <c r="G1048" i="16"/>
  <c r="F1048" i="16"/>
  <c r="E1048" i="16"/>
  <c r="D1048" i="16"/>
  <c r="C1048" i="16"/>
  <c r="K1047" i="16"/>
  <c r="J1047" i="16"/>
  <c r="I1047" i="16"/>
  <c r="H1047" i="16"/>
  <c r="G1047" i="16"/>
  <c r="F1047" i="16"/>
  <c r="E1047" i="16"/>
  <c r="D1047" i="16"/>
  <c r="C1047" i="16"/>
  <c r="K1046" i="16"/>
  <c r="J1046" i="16"/>
  <c r="I1046" i="16"/>
  <c r="H1046" i="16"/>
  <c r="G1046" i="16"/>
  <c r="F1046" i="16"/>
  <c r="E1046" i="16"/>
  <c r="D1046" i="16"/>
  <c r="C1046" i="16"/>
  <c r="K1045" i="16"/>
  <c r="J1045" i="16"/>
  <c r="I1045" i="16"/>
  <c r="H1045" i="16"/>
  <c r="G1045" i="16"/>
  <c r="F1045" i="16"/>
  <c r="E1045" i="16"/>
  <c r="D1045" i="16"/>
  <c r="C1045" i="16"/>
  <c r="K1044" i="16"/>
  <c r="J1044" i="16"/>
  <c r="I1044" i="16"/>
  <c r="H1044" i="16"/>
  <c r="G1044" i="16"/>
  <c r="F1044" i="16"/>
  <c r="E1044" i="16"/>
  <c r="D1044" i="16"/>
  <c r="C1044" i="16"/>
  <c r="K1043" i="16"/>
  <c r="J1043" i="16"/>
  <c r="I1043" i="16"/>
  <c r="H1043" i="16"/>
  <c r="G1043" i="16"/>
  <c r="F1043" i="16"/>
  <c r="E1043" i="16"/>
  <c r="D1043" i="16"/>
  <c r="C1043" i="16"/>
  <c r="K1042" i="16"/>
  <c r="J1042" i="16"/>
  <c r="I1042" i="16"/>
  <c r="H1042" i="16"/>
  <c r="G1042" i="16"/>
  <c r="F1042" i="16"/>
  <c r="E1042" i="16"/>
  <c r="D1042" i="16"/>
  <c r="C1042" i="16"/>
  <c r="K1041" i="16"/>
  <c r="J1041" i="16"/>
  <c r="I1041" i="16"/>
  <c r="H1041" i="16"/>
  <c r="G1041" i="16"/>
  <c r="F1041" i="16"/>
  <c r="E1041" i="16"/>
  <c r="D1041" i="16"/>
  <c r="C1041" i="16"/>
  <c r="K1040" i="16"/>
  <c r="J1040" i="16"/>
  <c r="I1040" i="16"/>
  <c r="H1040" i="16"/>
  <c r="G1040" i="16"/>
  <c r="F1040" i="16"/>
  <c r="E1040" i="16"/>
  <c r="D1040" i="16"/>
  <c r="C1040" i="16"/>
  <c r="K1039" i="16"/>
  <c r="J1039" i="16"/>
  <c r="I1039" i="16"/>
  <c r="H1039" i="16"/>
  <c r="G1039" i="16"/>
  <c r="F1039" i="16"/>
  <c r="E1039" i="16"/>
  <c r="D1039" i="16"/>
  <c r="C1039" i="16"/>
  <c r="K1038" i="16"/>
  <c r="J1038" i="16"/>
  <c r="I1038" i="16"/>
  <c r="H1038" i="16"/>
  <c r="G1038" i="16"/>
  <c r="F1038" i="16"/>
  <c r="E1038" i="16"/>
  <c r="D1038" i="16"/>
  <c r="C1038" i="16"/>
  <c r="K1037" i="16"/>
  <c r="J1037" i="16"/>
  <c r="I1037" i="16"/>
  <c r="H1037" i="16"/>
  <c r="G1037" i="16"/>
  <c r="F1037" i="16"/>
  <c r="E1037" i="16"/>
  <c r="D1037" i="16"/>
  <c r="C1037" i="16"/>
  <c r="K1036" i="16"/>
  <c r="J1036" i="16"/>
  <c r="I1036" i="16"/>
  <c r="H1036" i="16"/>
  <c r="G1036" i="16"/>
  <c r="F1036" i="16"/>
  <c r="E1036" i="16"/>
  <c r="D1036" i="16"/>
  <c r="C1036" i="16"/>
  <c r="K1035" i="16"/>
  <c r="J1035" i="16"/>
  <c r="I1035" i="16"/>
  <c r="H1035" i="16"/>
  <c r="G1035" i="16"/>
  <c r="F1035" i="16"/>
  <c r="E1035" i="16"/>
  <c r="D1035" i="16"/>
  <c r="C1035" i="16"/>
  <c r="K1034" i="16"/>
  <c r="J1034" i="16"/>
  <c r="I1034" i="16"/>
  <c r="H1034" i="16"/>
  <c r="G1034" i="16"/>
  <c r="F1034" i="16"/>
  <c r="E1034" i="16"/>
  <c r="D1034" i="16"/>
  <c r="C1034" i="16"/>
  <c r="K1033" i="16"/>
  <c r="J1033" i="16"/>
  <c r="I1033" i="16"/>
  <c r="H1033" i="16"/>
  <c r="G1033" i="16"/>
  <c r="F1033" i="16"/>
  <c r="E1033" i="16"/>
  <c r="D1033" i="16"/>
  <c r="C1033" i="16"/>
  <c r="K1032" i="16"/>
  <c r="J1032" i="16"/>
  <c r="I1032" i="16"/>
  <c r="H1032" i="16"/>
  <c r="G1032" i="16"/>
  <c r="F1032" i="16"/>
  <c r="E1032" i="16"/>
  <c r="D1032" i="16"/>
  <c r="C1032" i="16"/>
  <c r="K1031" i="16"/>
  <c r="J1031" i="16"/>
  <c r="I1031" i="16"/>
  <c r="H1031" i="16"/>
  <c r="G1031" i="16"/>
  <c r="F1031" i="16"/>
  <c r="E1031" i="16"/>
  <c r="D1031" i="16"/>
  <c r="C1031" i="16"/>
  <c r="K1030" i="16"/>
  <c r="J1030" i="16"/>
  <c r="I1030" i="16"/>
  <c r="H1030" i="16"/>
  <c r="G1030" i="16"/>
  <c r="F1030" i="16"/>
  <c r="E1030" i="16"/>
  <c r="D1030" i="16"/>
  <c r="C1030" i="16"/>
  <c r="K1029" i="16"/>
  <c r="J1029" i="16"/>
  <c r="I1029" i="16"/>
  <c r="H1029" i="16"/>
  <c r="G1029" i="16"/>
  <c r="F1029" i="16"/>
  <c r="E1029" i="16"/>
  <c r="D1029" i="16"/>
  <c r="C1029" i="16"/>
  <c r="K1028" i="16"/>
  <c r="J1028" i="16"/>
  <c r="I1028" i="16"/>
  <c r="H1028" i="16"/>
  <c r="G1028" i="16"/>
  <c r="F1028" i="16"/>
  <c r="E1028" i="16"/>
  <c r="D1028" i="16"/>
  <c r="C1028" i="16"/>
  <c r="K1027" i="16"/>
  <c r="J1027" i="16"/>
  <c r="I1027" i="16"/>
  <c r="H1027" i="16"/>
  <c r="G1027" i="16"/>
  <c r="F1027" i="16"/>
  <c r="E1027" i="16"/>
  <c r="D1027" i="16"/>
  <c r="C1027" i="16"/>
  <c r="K1026" i="16"/>
  <c r="J1026" i="16"/>
  <c r="I1026" i="16"/>
  <c r="H1026" i="16"/>
  <c r="G1026" i="16"/>
  <c r="F1026" i="16"/>
  <c r="E1026" i="16"/>
  <c r="D1026" i="16"/>
  <c r="C1026" i="16"/>
  <c r="K1025" i="16"/>
  <c r="J1025" i="16"/>
  <c r="I1025" i="16"/>
  <c r="H1025" i="16"/>
  <c r="G1025" i="16"/>
  <c r="F1025" i="16"/>
  <c r="E1025" i="16"/>
  <c r="D1025" i="16"/>
  <c r="C1025" i="16"/>
  <c r="K1024" i="16"/>
  <c r="J1024" i="16"/>
  <c r="I1024" i="16"/>
  <c r="H1024" i="16"/>
  <c r="G1024" i="16"/>
  <c r="F1024" i="16"/>
  <c r="E1024" i="16"/>
  <c r="D1024" i="16"/>
  <c r="C1024" i="16"/>
  <c r="K1023" i="16"/>
  <c r="J1023" i="16"/>
  <c r="I1023" i="16"/>
  <c r="H1023" i="16"/>
  <c r="G1023" i="16"/>
  <c r="F1023" i="16"/>
  <c r="E1023" i="16"/>
  <c r="D1023" i="16"/>
  <c r="C1023" i="16"/>
  <c r="K1022" i="16"/>
  <c r="J1022" i="16"/>
  <c r="I1022" i="16"/>
  <c r="H1022" i="16"/>
  <c r="G1022" i="16"/>
  <c r="F1022" i="16"/>
  <c r="E1022" i="16"/>
  <c r="D1022" i="16"/>
  <c r="C1022" i="16"/>
  <c r="K1021" i="16"/>
  <c r="J1021" i="16"/>
  <c r="I1021" i="16"/>
  <c r="H1021" i="16"/>
  <c r="G1021" i="16"/>
  <c r="F1021" i="16"/>
  <c r="E1021" i="16"/>
  <c r="D1021" i="16"/>
  <c r="C1021" i="16"/>
  <c r="K1020" i="16"/>
  <c r="J1020" i="16"/>
  <c r="I1020" i="16"/>
  <c r="H1020" i="16"/>
  <c r="G1020" i="16"/>
  <c r="F1020" i="16"/>
  <c r="E1020" i="16"/>
  <c r="D1020" i="16"/>
  <c r="C1020" i="16"/>
  <c r="K1019" i="16"/>
  <c r="J1019" i="16"/>
  <c r="I1019" i="16"/>
  <c r="H1019" i="16"/>
  <c r="G1019" i="16"/>
  <c r="F1019" i="16"/>
  <c r="E1019" i="16"/>
  <c r="D1019" i="16"/>
  <c r="C1019" i="16"/>
  <c r="K1018" i="16"/>
  <c r="J1018" i="16"/>
  <c r="I1018" i="16"/>
  <c r="H1018" i="16"/>
  <c r="G1018" i="16"/>
  <c r="F1018" i="16"/>
  <c r="E1018" i="16"/>
  <c r="D1018" i="16"/>
  <c r="C1018" i="16"/>
  <c r="K1017" i="16"/>
  <c r="J1017" i="16"/>
  <c r="I1017" i="16"/>
  <c r="H1017" i="16"/>
  <c r="G1017" i="16"/>
  <c r="F1017" i="16"/>
  <c r="E1017" i="16"/>
  <c r="D1017" i="16"/>
  <c r="C1017" i="16"/>
  <c r="K1016" i="16"/>
  <c r="J1016" i="16"/>
  <c r="I1016" i="16"/>
  <c r="H1016" i="16"/>
  <c r="G1016" i="16"/>
  <c r="F1016" i="16"/>
  <c r="E1016" i="16"/>
  <c r="D1016" i="16"/>
  <c r="C1016" i="16"/>
  <c r="K1015" i="16"/>
  <c r="J1015" i="16"/>
  <c r="I1015" i="16"/>
  <c r="H1015" i="16"/>
  <c r="G1015" i="16"/>
  <c r="F1015" i="16"/>
  <c r="E1015" i="16"/>
  <c r="D1015" i="16"/>
  <c r="C1015" i="16"/>
  <c r="K1014" i="16"/>
  <c r="J1014" i="16"/>
  <c r="I1014" i="16"/>
  <c r="H1014" i="16"/>
  <c r="G1014" i="16"/>
  <c r="F1014" i="16"/>
  <c r="E1014" i="16"/>
  <c r="D1014" i="16"/>
  <c r="C1014" i="16"/>
  <c r="K1013" i="16"/>
  <c r="J1013" i="16"/>
  <c r="I1013" i="16"/>
  <c r="H1013" i="16"/>
  <c r="G1013" i="16"/>
  <c r="F1013" i="16"/>
  <c r="E1013" i="16"/>
  <c r="D1013" i="16"/>
  <c r="C1013" i="16"/>
  <c r="K1012" i="16"/>
  <c r="J1012" i="16"/>
  <c r="I1012" i="16"/>
  <c r="H1012" i="16"/>
  <c r="G1012" i="16"/>
  <c r="F1012" i="16"/>
  <c r="E1012" i="16"/>
  <c r="D1012" i="16"/>
  <c r="C1012" i="16"/>
  <c r="K1011" i="16"/>
  <c r="J1011" i="16"/>
  <c r="I1011" i="16"/>
  <c r="H1011" i="16"/>
  <c r="G1011" i="16"/>
  <c r="F1011" i="16"/>
  <c r="E1011" i="16"/>
  <c r="D1011" i="16"/>
  <c r="C1011" i="16"/>
  <c r="K1010" i="16"/>
  <c r="J1010" i="16"/>
  <c r="I1010" i="16"/>
  <c r="H1010" i="16"/>
  <c r="G1010" i="16"/>
  <c r="F1010" i="16"/>
  <c r="E1010" i="16"/>
  <c r="D1010" i="16"/>
  <c r="C1010" i="16"/>
  <c r="K1009" i="16"/>
  <c r="J1009" i="16"/>
  <c r="I1009" i="16"/>
  <c r="H1009" i="16"/>
  <c r="G1009" i="16"/>
  <c r="F1009" i="16"/>
  <c r="E1009" i="16"/>
  <c r="D1009" i="16"/>
  <c r="C1009" i="16"/>
  <c r="K1008" i="16"/>
  <c r="J1008" i="16"/>
  <c r="I1008" i="16"/>
  <c r="H1008" i="16"/>
  <c r="G1008" i="16"/>
  <c r="F1008" i="16"/>
  <c r="E1008" i="16"/>
  <c r="D1008" i="16"/>
  <c r="C1008" i="16"/>
  <c r="K1007" i="16"/>
  <c r="J1007" i="16"/>
  <c r="I1007" i="16"/>
  <c r="H1007" i="16"/>
  <c r="G1007" i="16"/>
  <c r="F1007" i="16"/>
  <c r="E1007" i="16"/>
  <c r="D1007" i="16"/>
  <c r="C1007" i="16"/>
  <c r="K1006" i="16"/>
  <c r="J1006" i="16"/>
  <c r="I1006" i="16"/>
  <c r="H1006" i="16"/>
  <c r="G1006" i="16"/>
  <c r="F1006" i="16"/>
  <c r="E1006" i="16"/>
  <c r="D1006" i="16"/>
  <c r="C1006" i="16"/>
  <c r="K1005" i="16"/>
  <c r="J1005" i="16"/>
  <c r="I1005" i="16"/>
  <c r="H1005" i="16"/>
  <c r="G1005" i="16"/>
  <c r="F1005" i="16"/>
  <c r="E1005" i="16"/>
  <c r="D1005" i="16"/>
  <c r="C1005" i="16"/>
  <c r="K1004" i="16"/>
  <c r="J1004" i="16"/>
  <c r="I1004" i="16"/>
  <c r="H1004" i="16"/>
  <c r="G1004" i="16"/>
  <c r="F1004" i="16"/>
  <c r="E1004" i="16"/>
  <c r="D1004" i="16"/>
  <c r="C1004" i="16"/>
  <c r="K1003" i="16"/>
  <c r="J1003" i="16"/>
  <c r="I1003" i="16"/>
  <c r="H1003" i="16"/>
  <c r="G1003" i="16"/>
  <c r="F1003" i="16"/>
  <c r="E1003" i="16"/>
  <c r="D1003" i="16"/>
  <c r="C1003" i="16"/>
  <c r="K1002" i="16"/>
  <c r="J1002" i="16"/>
  <c r="I1002" i="16"/>
  <c r="H1002" i="16"/>
  <c r="G1002" i="16"/>
  <c r="F1002" i="16"/>
  <c r="E1002" i="16"/>
  <c r="D1002" i="16"/>
  <c r="C1002" i="16"/>
  <c r="K1001" i="16"/>
  <c r="J1001" i="16"/>
  <c r="I1001" i="16"/>
  <c r="H1001" i="16"/>
  <c r="G1001" i="16"/>
  <c r="F1001" i="16"/>
  <c r="E1001" i="16"/>
  <c r="D1001" i="16"/>
  <c r="C1001" i="16"/>
  <c r="K1000" i="16"/>
  <c r="J1000" i="16"/>
  <c r="I1000" i="16"/>
  <c r="H1000" i="16"/>
  <c r="G1000" i="16"/>
  <c r="F1000" i="16"/>
  <c r="E1000" i="16"/>
  <c r="D1000" i="16"/>
  <c r="C1000" i="16"/>
  <c r="K999" i="16"/>
  <c r="J999" i="16"/>
  <c r="I999" i="16"/>
  <c r="H999" i="16"/>
  <c r="G999" i="16"/>
  <c r="F999" i="16"/>
  <c r="E999" i="16"/>
  <c r="D999" i="16"/>
  <c r="C999" i="16"/>
  <c r="K998" i="16"/>
  <c r="J998" i="16"/>
  <c r="I998" i="16"/>
  <c r="H998" i="16"/>
  <c r="G998" i="16"/>
  <c r="F998" i="16"/>
  <c r="E998" i="16"/>
  <c r="D998" i="16"/>
  <c r="C998" i="16"/>
  <c r="K997" i="16"/>
  <c r="J997" i="16"/>
  <c r="I997" i="16"/>
  <c r="H997" i="16"/>
  <c r="G997" i="16"/>
  <c r="F997" i="16"/>
  <c r="E997" i="16"/>
  <c r="D997" i="16"/>
  <c r="C997" i="16"/>
  <c r="K996" i="16"/>
  <c r="J996" i="16"/>
  <c r="I996" i="16"/>
  <c r="H996" i="16"/>
  <c r="G996" i="16"/>
  <c r="F996" i="16"/>
  <c r="E996" i="16"/>
  <c r="D996" i="16"/>
  <c r="C996" i="16"/>
  <c r="K995" i="16"/>
  <c r="J995" i="16"/>
  <c r="I995" i="16"/>
  <c r="H995" i="16"/>
  <c r="G995" i="16"/>
  <c r="F995" i="16"/>
  <c r="E995" i="16"/>
  <c r="D995" i="16"/>
  <c r="C995" i="16"/>
  <c r="K994" i="16"/>
  <c r="J994" i="16"/>
  <c r="I994" i="16"/>
  <c r="H994" i="16"/>
  <c r="G994" i="16"/>
  <c r="F994" i="16"/>
  <c r="E994" i="16"/>
  <c r="D994" i="16"/>
  <c r="C994" i="16"/>
  <c r="K993" i="16"/>
  <c r="J993" i="16"/>
  <c r="I993" i="16"/>
  <c r="H993" i="16"/>
  <c r="G993" i="16"/>
  <c r="F993" i="16"/>
  <c r="E993" i="16"/>
  <c r="D993" i="16"/>
  <c r="C993" i="16"/>
  <c r="K992" i="16"/>
  <c r="J992" i="16"/>
  <c r="I992" i="16"/>
  <c r="H992" i="16"/>
  <c r="G992" i="16"/>
  <c r="F992" i="16"/>
  <c r="E992" i="16"/>
  <c r="D992" i="16"/>
  <c r="C992" i="16"/>
  <c r="K991" i="16"/>
  <c r="J991" i="16"/>
  <c r="I991" i="16"/>
  <c r="H991" i="16"/>
  <c r="G991" i="16"/>
  <c r="F991" i="16"/>
  <c r="E991" i="16"/>
  <c r="D991" i="16"/>
  <c r="C991" i="16"/>
  <c r="K990" i="16"/>
  <c r="J990" i="16"/>
  <c r="I990" i="16"/>
  <c r="H990" i="16"/>
  <c r="G990" i="16"/>
  <c r="F990" i="16"/>
  <c r="E990" i="16"/>
  <c r="D990" i="16"/>
  <c r="C990" i="16"/>
  <c r="K989" i="16"/>
  <c r="J989" i="16"/>
  <c r="I989" i="16"/>
  <c r="H989" i="16"/>
  <c r="G989" i="16"/>
  <c r="F989" i="16"/>
  <c r="E989" i="16"/>
  <c r="D989" i="16"/>
  <c r="C989" i="16"/>
  <c r="K988" i="16"/>
  <c r="J988" i="16"/>
  <c r="I988" i="16"/>
  <c r="H988" i="16"/>
  <c r="G988" i="16"/>
  <c r="F988" i="16"/>
  <c r="E988" i="16"/>
  <c r="D988" i="16"/>
  <c r="C988" i="16"/>
  <c r="K987" i="16"/>
  <c r="J987" i="16"/>
  <c r="I987" i="16"/>
  <c r="H987" i="16"/>
  <c r="G987" i="16"/>
  <c r="F987" i="16"/>
  <c r="E987" i="16"/>
  <c r="D987" i="16"/>
  <c r="C987" i="16"/>
  <c r="K986" i="16"/>
  <c r="J986" i="16"/>
  <c r="I986" i="16"/>
  <c r="H986" i="16"/>
  <c r="G986" i="16"/>
  <c r="F986" i="16"/>
  <c r="E986" i="16"/>
  <c r="D986" i="16"/>
  <c r="C986" i="16"/>
  <c r="K985" i="16"/>
  <c r="J985" i="16"/>
  <c r="I985" i="16"/>
  <c r="H985" i="16"/>
  <c r="G985" i="16"/>
  <c r="F985" i="16"/>
  <c r="E985" i="16"/>
  <c r="D985" i="16"/>
  <c r="C985" i="16"/>
  <c r="K984" i="16"/>
  <c r="J984" i="16"/>
  <c r="I984" i="16"/>
  <c r="H984" i="16"/>
  <c r="G984" i="16"/>
  <c r="F984" i="16"/>
  <c r="E984" i="16"/>
  <c r="D984" i="16"/>
  <c r="C984" i="16"/>
  <c r="K983" i="16"/>
  <c r="J983" i="16"/>
  <c r="I983" i="16"/>
  <c r="H983" i="16"/>
  <c r="G983" i="16"/>
  <c r="F983" i="16"/>
  <c r="E983" i="16"/>
  <c r="D983" i="16"/>
  <c r="C983" i="16"/>
  <c r="K982" i="16"/>
  <c r="J982" i="16"/>
  <c r="I982" i="16"/>
  <c r="H982" i="16"/>
  <c r="G982" i="16"/>
  <c r="F982" i="16"/>
  <c r="E982" i="16"/>
  <c r="D982" i="16"/>
  <c r="C982" i="16"/>
  <c r="K981" i="16"/>
  <c r="J981" i="16"/>
  <c r="I981" i="16"/>
  <c r="H981" i="16"/>
  <c r="G981" i="16"/>
  <c r="F981" i="16"/>
  <c r="E981" i="16"/>
  <c r="D981" i="16"/>
  <c r="C981" i="16"/>
  <c r="K980" i="16"/>
  <c r="J980" i="16"/>
  <c r="I980" i="16"/>
  <c r="H980" i="16"/>
  <c r="G980" i="16"/>
  <c r="F980" i="16"/>
  <c r="E980" i="16"/>
  <c r="D980" i="16"/>
  <c r="C980" i="16"/>
  <c r="K979" i="16"/>
  <c r="J979" i="16"/>
  <c r="I979" i="16"/>
  <c r="H979" i="16"/>
  <c r="G979" i="16"/>
  <c r="F979" i="16"/>
  <c r="E979" i="16"/>
  <c r="D979" i="16"/>
  <c r="C979" i="16"/>
  <c r="K978" i="16"/>
  <c r="J978" i="16"/>
  <c r="I978" i="16"/>
  <c r="H978" i="16"/>
  <c r="G978" i="16"/>
  <c r="F978" i="16"/>
  <c r="E978" i="16"/>
  <c r="D978" i="16"/>
  <c r="C978" i="16"/>
  <c r="K977" i="16"/>
  <c r="J977" i="16"/>
  <c r="I977" i="16"/>
  <c r="H977" i="16"/>
  <c r="G977" i="16"/>
  <c r="F977" i="16"/>
  <c r="E977" i="16"/>
  <c r="D977" i="16"/>
  <c r="C977" i="16"/>
  <c r="K976" i="16"/>
  <c r="J976" i="16"/>
  <c r="I976" i="16"/>
  <c r="H976" i="16"/>
  <c r="G976" i="16"/>
  <c r="F976" i="16"/>
  <c r="E976" i="16"/>
  <c r="D976" i="16"/>
  <c r="C976" i="16"/>
  <c r="K975" i="16"/>
  <c r="J975" i="16"/>
  <c r="I975" i="16"/>
  <c r="H975" i="16"/>
  <c r="G975" i="16"/>
  <c r="F975" i="16"/>
  <c r="E975" i="16"/>
  <c r="D975" i="16"/>
  <c r="C975" i="16"/>
  <c r="K974" i="16"/>
  <c r="J974" i="16"/>
  <c r="I974" i="16"/>
  <c r="H974" i="16"/>
  <c r="G974" i="16"/>
  <c r="F974" i="16"/>
  <c r="E974" i="16"/>
  <c r="D974" i="16"/>
  <c r="C974" i="16"/>
  <c r="K973" i="16"/>
  <c r="J973" i="16"/>
  <c r="I973" i="16"/>
  <c r="H973" i="16"/>
  <c r="G973" i="16"/>
  <c r="F973" i="16"/>
  <c r="E973" i="16"/>
  <c r="D973" i="16"/>
  <c r="C973" i="16"/>
  <c r="K972" i="16"/>
  <c r="J972" i="16"/>
  <c r="I972" i="16"/>
  <c r="H972" i="16"/>
  <c r="G972" i="16"/>
  <c r="F972" i="16"/>
  <c r="E972" i="16"/>
  <c r="D972" i="16"/>
  <c r="C972" i="16"/>
  <c r="K971" i="16"/>
  <c r="J971" i="16"/>
  <c r="I971" i="16"/>
  <c r="H971" i="16"/>
  <c r="G971" i="16"/>
  <c r="F971" i="16"/>
  <c r="E971" i="16"/>
  <c r="D971" i="16"/>
  <c r="C971" i="16"/>
  <c r="K970" i="16"/>
  <c r="J970" i="16"/>
  <c r="I970" i="16"/>
  <c r="H970" i="16"/>
  <c r="G970" i="16"/>
  <c r="F970" i="16"/>
  <c r="E970" i="16"/>
  <c r="D970" i="16"/>
  <c r="C970" i="16"/>
  <c r="K969" i="16"/>
  <c r="J969" i="16"/>
  <c r="I969" i="16"/>
  <c r="H969" i="16"/>
  <c r="G969" i="16"/>
  <c r="F969" i="16"/>
  <c r="E969" i="16"/>
  <c r="D969" i="16"/>
  <c r="C969" i="16"/>
  <c r="K968" i="16"/>
  <c r="J968" i="16"/>
  <c r="I968" i="16"/>
  <c r="H968" i="16"/>
  <c r="G968" i="16"/>
  <c r="F968" i="16"/>
  <c r="E968" i="16"/>
  <c r="D968" i="16"/>
  <c r="C968" i="16"/>
  <c r="K967" i="16"/>
  <c r="J967" i="16"/>
  <c r="I967" i="16"/>
  <c r="H967" i="16"/>
  <c r="G967" i="16"/>
  <c r="F967" i="16"/>
  <c r="E967" i="16"/>
  <c r="D967" i="16"/>
  <c r="C967" i="16"/>
  <c r="K966" i="16"/>
  <c r="J966" i="16"/>
  <c r="I966" i="16"/>
  <c r="H966" i="16"/>
  <c r="G966" i="16"/>
  <c r="F966" i="16"/>
  <c r="E966" i="16"/>
  <c r="D966" i="16"/>
  <c r="C966" i="16"/>
  <c r="K965" i="16"/>
  <c r="J965" i="16"/>
  <c r="I965" i="16"/>
  <c r="H965" i="16"/>
  <c r="G965" i="16"/>
  <c r="F965" i="16"/>
  <c r="E965" i="16"/>
  <c r="D965" i="16"/>
  <c r="C965" i="16"/>
  <c r="K964" i="16"/>
  <c r="J964" i="16"/>
  <c r="I964" i="16"/>
  <c r="H964" i="16"/>
  <c r="G964" i="16"/>
  <c r="F964" i="16"/>
  <c r="E964" i="16"/>
  <c r="D964" i="16"/>
  <c r="C964" i="16"/>
  <c r="K963" i="16"/>
  <c r="J963" i="16"/>
  <c r="I963" i="16"/>
  <c r="H963" i="16"/>
  <c r="G963" i="16"/>
  <c r="F963" i="16"/>
  <c r="E963" i="16"/>
  <c r="D963" i="16"/>
  <c r="C963" i="16"/>
  <c r="K962" i="16"/>
  <c r="J962" i="16"/>
  <c r="I962" i="16"/>
  <c r="H962" i="16"/>
  <c r="G962" i="16"/>
  <c r="F962" i="16"/>
  <c r="E962" i="16"/>
  <c r="D962" i="16"/>
  <c r="C962" i="16"/>
  <c r="K961" i="16"/>
  <c r="J961" i="16"/>
  <c r="I961" i="16"/>
  <c r="H961" i="16"/>
  <c r="G961" i="16"/>
  <c r="F961" i="16"/>
  <c r="E961" i="16"/>
  <c r="D961" i="16"/>
  <c r="C961" i="16"/>
  <c r="K960" i="16"/>
  <c r="J960" i="16"/>
  <c r="I960" i="16"/>
  <c r="H960" i="16"/>
  <c r="G960" i="16"/>
  <c r="F960" i="16"/>
  <c r="E960" i="16"/>
  <c r="D960" i="16"/>
  <c r="C960" i="16"/>
  <c r="K959" i="16"/>
  <c r="J959" i="16"/>
  <c r="I959" i="16"/>
  <c r="H959" i="16"/>
  <c r="G959" i="16"/>
  <c r="F959" i="16"/>
  <c r="E959" i="16"/>
  <c r="D959" i="16"/>
  <c r="C959" i="16"/>
  <c r="K958" i="16"/>
  <c r="J958" i="16"/>
  <c r="I958" i="16"/>
  <c r="H958" i="16"/>
  <c r="G958" i="16"/>
  <c r="F958" i="16"/>
  <c r="E958" i="16"/>
  <c r="D958" i="16"/>
  <c r="C958" i="16"/>
  <c r="K957" i="16"/>
  <c r="J957" i="16"/>
  <c r="I957" i="16"/>
  <c r="H957" i="16"/>
  <c r="G957" i="16"/>
  <c r="F957" i="16"/>
  <c r="E957" i="16"/>
  <c r="D957" i="16"/>
  <c r="C957" i="16"/>
  <c r="K956" i="16"/>
  <c r="J956" i="16"/>
  <c r="I956" i="16"/>
  <c r="H956" i="16"/>
  <c r="G956" i="16"/>
  <c r="F956" i="16"/>
  <c r="E956" i="16"/>
  <c r="D956" i="16"/>
  <c r="C956" i="16"/>
  <c r="K955" i="16"/>
  <c r="J955" i="16"/>
  <c r="I955" i="16"/>
  <c r="H955" i="16"/>
  <c r="G955" i="16"/>
  <c r="F955" i="16"/>
  <c r="E955" i="16"/>
  <c r="D955" i="16"/>
  <c r="C955" i="16"/>
  <c r="K954" i="16"/>
  <c r="J954" i="16"/>
  <c r="I954" i="16"/>
  <c r="H954" i="16"/>
  <c r="G954" i="16"/>
  <c r="F954" i="16"/>
  <c r="E954" i="16"/>
  <c r="D954" i="16"/>
  <c r="C954" i="16"/>
  <c r="K953" i="16"/>
  <c r="J953" i="16"/>
  <c r="I953" i="16"/>
  <c r="H953" i="16"/>
  <c r="G953" i="16"/>
  <c r="F953" i="16"/>
  <c r="E953" i="16"/>
  <c r="D953" i="16"/>
  <c r="C953" i="16"/>
  <c r="K952" i="16"/>
  <c r="J952" i="16"/>
  <c r="I952" i="16"/>
  <c r="H952" i="16"/>
  <c r="G952" i="16"/>
  <c r="F952" i="16"/>
  <c r="E952" i="16"/>
  <c r="D952" i="16"/>
  <c r="C952" i="16"/>
  <c r="K951" i="16"/>
  <c r="J951" i="16"/>
  <c r="I951" i="16"/>
  <c r="H951" i="16"/>
  <c r="G951" i="16"/>
  <c r="F951" i="16"/>
  <c r="E951" i="16"/>
  <c r="D951" i="16"/>
  <c r="C951" i="16"/>
  <c r="K950" i="16"/>
  <c r="J950" i="16"/>
  <c r="I950" i="16"/>
  <c r="H950" i="16"/>
  <c r="G950" i="16"/>
  <c r="F950" i="16"/>
  <c r="E950" i="16"/>
  <c r="D950" i="16"/>
  <c r="C950" i="16"/>
  <c r="K949" i="16"/>
  <c r="J949" i="16"/>
  <c r="I949" i="16"/>
  <c r="H949" i="16"/>
  <c r="G949" i="16"/>
  <c r="F949" i="16"/>
  <c r="E949" i="16"/>
  <c r="D949" i="16"/>
  <c r="C949" i="16"/>
  <c r="K948" i="16"/>
  <c r="J948" i="16"/>
  <c r="I948" i="16"/>
  <c r="H948" i="16"/>
  <c r="G948" i="16"/>
  <c r="F948" i="16"/>
  <c r="E948" i="16"/>
  <c r="D948" i="16"/>
  <c r="C948" i="16"/>
  <c r="K947" i="16"/>
  <c r="J947" i="16"/>
  <c r="I947" i="16"/>
  <c r="H947" i="16"/>
  <c r="G947" i="16"/>
  <c r="F947" i="16"/>
  <c r="E947" i="16"/>
  <c r="D947" i="16"/>
  <c r="C947" i="16"/>
  <c r="K946" i="16"/>
  <c r="J946" i="16"/>
  <c r="I946" i="16"/>
  <c r="H946" i="16"/>
  <c r="G946" i="16"/>
  <c r="F946" i="16"/>
  <c r="E946" i="16"/>
  <c r="D946" i="16"/>
  <c r="C946" i="16"/>
  <c r="K945" i="16"/>
  <c r="J945" i="16"/>
  <c r="I945" i="16"/>
  <c r="H945" i="16"/>
  <c r="G945" i="16"/>
  <c r="F945" i="16"/>
  <c r="E945" i="16"/>
  <c r="D945" i="16"/>
  <c r="C945" i="16"/>
  <c r="K944" i="16"/>
  <c r="J944" i="16"/>
  <c r="I944" i="16"/>
  <c r="H944" i="16"/>
  <c r="G944" i="16"/>
  <c r="F944" i="16"/>
  <c r="E944" i="16"/>
  <c r="D944" i="16"/>
  <c r="C944" i="16"/>
  <c r="K943" i="16"/>
  <c r="J943" i="16"/>
  <c r="I943" i="16"/>
  <c r="H943" i="16"/>
  <c r="G943" i="16"/>
  <c r="F943" i="16"/>
  <c r="E943" i="16"/>
  <c r="D943" i="16"/>
  <c r="C943" i="16"/>
  <c r="K942" i="16"/>
  <c r="J942" i="16"/>
  <c r="I942" i="16"/>
  <c r="H942" i="16"/>
  <c r="G942" i="16"/>
  <c r="F942" i="16"/>
  <c r="E942" i="16"/>
  <c r="D942" i="16"/>
  <c r="C942" i="16"/>
  <c r="K941" i="16"/>
  <c r="J941" i="16"/>
  <c r="I941" i="16"/>
  <c r="H941" i="16"/>
  <c r="G941" i="16"/>
  <c r="F941" i="16"/>
  <c r="E941" i="16"/>
  <c r="D941" i="16"/>
  <c r="C941" i="16"/>
  <c r="K940" i="16"/>
  <c r="J940" i="16"/>
  <c r="I940" i="16"/>
  <c r="H940" i="16"/>
  <c r="G940" i="16"/>
  <c r="F940" i="16"/>
  <c r="E940" i="16"/>
  <c r="D940" i="16"/>
  <c r="C940" i="16"/>
  <c r="K939" i="16"/>
  <c r="J939" i="16"/>
  <c r="I939" i="16"/>
  <c r="H939" i="16"/>
  <c r="G939" i="16"/>
  <c r="F939" i="16"/>
  <c r="E939" i="16"/>
  <c r="D939" i="16"/>
  <c r="C939" i="16"/>
  <c r="K938" i="16"/>
  <c r="J938" i="16"/>
  <c r="I938" i="16"/>
  <c r="H938" i="16"/>
  <c r="G938" i="16"/>
  <c r="F938" i="16"/>
  <c r="E938" i="16"/>
  <c r="D938" i="16"/>
  <c r="C938" i="16"/>
  <c r="K937" i="16"/>
  <c r="J937" i="16"/>
  <c r="I937" i="16"/>
  <c r="H937" i="16"/>
  <c r="G937" i="16"/>
  <c r="F937" i="16"/>
  <c r="E937" i="16"/>
  <c r="D937" i="16"/>
  <c r="C937" i="16"/>
  <c r="K936" i="16"/>
  <c r="J936" i="16"/>
  <c r="I936" i="16"/>
  <c r="H936" i="16"/>
  <c r="G936" i="16"/>
  <c r="F936" i="16"/>
  <c r="E936" i="16"/>
  <c r="D936" i="16"/>
  <c r="C936" i="16"/>
  <c r="K935" i="16"/>
  <c r="J935" i="16"/>
  <c r="I935" i="16"/>
  <c r="H935" i="16"/>
  <c r="G935" i="16"/>
  <c r="F935" i="16"/>
  <c r="E935" i="16"/>
  <c r="D935" i="16"/>
  <c r="C935" i="16"/>
  <c r="K934" i="16"/>
  <c r="J934" i="16"/>
  <c r="I934" i="16"/>
  <c r="H934" i="16"/>
  <c r="G934" i="16"/>
  <c r="F934" i="16"/>
  <c r="E934" i="16"/>
  <c r="D934" i="16"/>
  <c r="C934" i="16"/>
  <c r="K933" i="16"/>
  <c r="J933" i="16"/>
  <c r="I933" i="16"/>
  <c r="H933" i="16"/>
  <c r="G933" i="16"/>
  <c r="F933" i="16"/>
  <c r="E933" i="16"/>
  <c r="D933" i="16"/>
  <c r="C933" i="16"/>
  <c r="K932" i="16"/>
  <c r="J932" i="16"/>
  <c r="I932" i="16"/>
  <c r="H932" i="16"/>
  <c r="G932" i="16"/>
  <c r="F932" i="16"/>
  <c r="E932" i="16"/>
  <c r="D932" i="16"/>
  <c r="C932" i="16"/>
  <c r="K931" i="16"/>
  <c r="J931" i="16"/>
  <c r="I931" i="16"/>
  <c r="H931" i="16"/>
  <c r="G931" i="16"/>
  <c r="F931" i="16"/>
  <c r="E931" i="16"/>
  <c r="D931" i="16"/>
  <c r="C931" i="16"/>
  <c r="K930" i="16"/>
  <c r="J930" i="16"/>
  <c r="I930" i="16"/>
  <c r="H930" i="16"/>
  <c r="G930" i="16"/>
  <c r="F930" i="16"/>
  <c r="E930" i="16"/>
  <c r="D930" i="16"/>
  <c r="C930" i="16"/>
  <c r="K929" i="16"/>
  <c r="J929" i="16"/>
  <c r="I929" i="16"/>
  <c r="H929" i="16"/>
  <c r="G929" i="16"/>
  <c r="F929" i="16"/>
  <c r="E929" i="16"/>
  <c r="D929" i="16"/>
  <c r="C929" i="16"/>
  <c r="K928" i="16"/>
  <c r="J928" i="16"/>
  <c r="I928" i="16"/>
  <c r="H928" i="16"/>
  <c r="G928" i="16"/>
  <c r="F928" i="16"/>
  <c r="E928" i="16"/>
  <c r="D928" i="16"/>
  <c r="C928" i="16"/>
  <c r="K927" i="16"/>
  <c r="J927" i="16"/>
  <c r="I927" i="16"/>
  <c r="H927" i="16"/>
  <c r="G927" i="16"/>
  <c r="F927" i="16"/>
  <c r="E927" i="16"/>
  <c r="D927" i="16"/>
  <c r="C927" i="16"/>
  <c r="K926" i="16"/>
  <c r="J926" i="16"/>
  <c r="I926" i="16"/>
  <c r="H926" i="16"/>
  <c r="G926" i="16"/>
  <c r="F926" i="16"/>
  <c r="E926" i="16"/>
  <c r="D926" i="16"/>
  <c r="C926" i="16"/>
  <c r="K925" i="16"/>
  <c r="J925" i="16"/>
  <c r="I925" i="16"/>
  <c r="H925" i="16"/>
  <c r="G925" i="16"/>
  <c r="F925" i="16"/>
  <c r="E925" i="16"/>
  <c r="D925" i="16"/>
  <c r="C925" i="16"/>
  <c r="K924" i="16"/>
  <c r="J924" i="16"/>
  <c r="I924" i="16"/>
  <c r="H924" i="16"/>
  <c r="G924" i="16"/>
  <c r="F924" i="16"/>
  <c r="E924" i="16"/>
  <c r="D924" i="16"/>
  <c r="C924" i="16"/>
  <c r="K923" i="16"/>
  <c r="J923" i="16"/>
  <c r="I923" i="16"/>
  <c r="H923" i="16"/>
  <c r="G923" i="16"/>
  <c r="F923" i="16"/>
  <c r="E923" i="16"/>
  <c r="D923" i="16"/>
  <c r="C923" i="16"/>
  <c r="K922" i="16"/>
  <c r="J922" i="16"/>
  <c r="I922" i="16"/>
  <c r="H922" i="16"/>
  <c r="G922" i="16"/>
  <c r="F922" i="16"/>
  <c r="E922" i="16"/>
  <c r="D922" i="16"/>
  <c r="C922" i="16"/>
  <c r="K921" i="16"/>
  <c r="J921" i="16"/>
  <c r="I921" i="16"/>
  <c r="H921" i="16"/>
  <c r="G921" i="16"/>
  <c r="F921" i="16"/>
  <c r="E921" i="16"/>
  <c r="D921" i="16"/>
  <c r="C921" i="16"/>
  <c r="K920" i="16"/>
  <c r="J920" i="16"/>
  <c r="I920" i="16"/>
  <c r="H920" i="16"/>
  <c r="G920" i="16"/>
  <c r="F920" i="16"/>
  <c r="E920" i="16"/>
  <c r="D920" i="16"/>
  <c r="C920" i="16"/>
  <c r="K919" i="16"/>
  <c r="J919" i="16"/>
  <c r="I919" i="16"/>
  <c r="H919" i="16"/>
  <c r="G919" i="16"/>
  <c r="F919" i="16"/>
  <c r="E919" i="16"/>
  <c r="D919" i="16"/>
  <c r="C919" i="16"/>
  <c r="K918" i="16"/>
  <c r="J918" i="16"/>
  <c r="I918" i="16"/>
  <c r="H918" i="16"/>
  <c r="G918" i="16"/>
  <c r="F918" i="16"/>
  <c r="E918" i="16"/>
  <c r="D918" i="16"/>
  <c r="C918" i="16"/>
  <c r="K917" i="16"/>
  <c r="J917" i="16"/>
  <c r="I917" i="16"/>
  <c r="H917" i="16"/>
  <c r="G917" i="16"/>
  <c r="F917" i="16"/>
  <c r="E917" i="16"/>
  <c r="D917" i="16"/>
  <c r="C917" i="16"/>
  <c r="K916" i="16"/>
  <c r="J916" i="16"/>
  <c r="I916" i="16"/>
  <c r="H916" i="16"/>
  <c r="G916" i="16"/>
  <c r="F916" i="16"/>
  <c r="E916" i="16"/>
  <c r="D916" i="16"/>
  <c r="C916" i="16"/>
  <c r="K915" i="16"/>
  <c r="J915" i="16"/>
  <c r="I915" i="16"/>
  <c r="H915" i="16"/>
  <c r="G915" i="16"/>
  <c r="F915" i="16"/>
  <c r="E915" i="16"/>
  <c r="D915" i="16"/>
  <c r="C915" i="16"/>
  <c r="K914" i="16"/>
  <c r="J914" i="16"/>
  <c r="I914" i="16"/>
  <c r="H914" i="16"/>
  <c r="G914" i="16"/>
  <c r="F914" i="16"/>
  <c r="E914" i="16"/>
  <c r="D914" i="16"/>
  <c r="C914" i="16"/>
  <c r="K913" i="16"/>
  <c r="J913" i="16"/>
  <c r="I913" i="16"/>
  <c r="H913" i="16"/>
  <c r="G913" i="16"/>
  <c r="F913" i="16"/>
  <c r="E913" i="16"/>
  <c r="D913" i="16"/>
  <c r="C913" i="16"/>
  <c r="K912" i="16"/>
  <c r="J912" i="16"/>
  <c r="I912" i="16"/>
  <c r="H912" i="16"/>
  <c r="G912" i="16"/>
  <c r="F912" i="16"/>
  <c r="E912" i="16"/>
  <c r="D912" i="16"/>
  <c r="C912" i="16"/>
  <c r="K911" i="16"/>
  <c r="J911" i="16"/>
  <c r="I911" i="16"/>
  <c r="H911" i="16"/>
  <c r="G911" i="16"/>
  <c r="F911" i="16"/>
  <c r="E911" i="16"/>
  <c r="D911" i="16"/>
  <c r="C911" i="16"/>
  <c r="K910" i="16"/>
  <c r="J910" i="16"/>
  <c r="I910" i="16"/>
  <c r="H910" i="16"/>
  <c r="G910" i="16"/>
  <c r="F910" i="16"/>
  <c r="E910" i="16"/>
  <c r="D910" i="16"/>
  <c r="C910" i="16"/>
  <c r="K909" i="16"/>
  <c r="J909" i="16"/>
  <c r="I909" i="16"/>
  <c r="H909" i="16"/>
  <c r="G909" i="16"/>
  <c r="F909" i="16"/>
  <c r="E909" i="16"/>
  <c r="D909" i="16"/>
  <c r="C909" i="16"/>
  <c r="K908" i="16"/>
  <c r="J908" i="16"/>
  <c r="I908" i="16"/>
  <c r="H908" i="16"/>
  <c r="G908" i="16"/>
  <c r="F908" i="16"/>
  <c r="E908" i="16"/>
  <c r="D908" i="16"/>
  <c r="C908" i="16"/>
  <c r="K907" i="16"/>
  <c r="J907" i="16"/>
  <c r="I907" i="16"/>
  <c r="H907" i="16"/>
  <c r="G907" i="16"/>
  <c r="F907" i="16"/>
  <c r="E907" i="16"/>
  <c r="D907" i="16"/>
  <c r="C907" i="16"/>
  <c r="K906" i="16"/>
  <c r="J906" i="16"/>
  <c r="I906" i="16"/>
  <c r="H906" i="16"/>
  <c r="G906" i="16"/>
  <c r="F906" i="16"/>
  <c r="E906" i="16"/>
  <c r="D906" i="16"/>
  <c r="C906" i="16"/>
  <c r="K905" i="16"/>
  <c r="J905" i="16"/>
  <c r="I905" i="16"/>
  <c r="H905" i="16"/>
  <c r="G905" i="16"/>
  <c r="F905" i="16"/>
  <c r="E905" i="16"/>
  <c r="D905" i="16"/>
  <c r="C905" i="16"/>
  <c r="K904" i="16"/>
  <c r="J904" i="16"/>
  <c r="I904" i="16"/>
  <c r="H904" i="16"/>
  <c r="G904" i="16"/>
  <c r="F904" i="16"/>
  <c r="E904" i="16"/>
  <c r="D904" i="16"/>
  <c r="C904" i="16"/>
  <c r="K903" i="16"/>
  <c r="J903" i="16"/>
  <c r="I903" i="16"/>
  <c r="H903" i="16"/>
  <c r="G903" i="16"/>
  <c r="F903" i="16"/>
  <c r="E903" i="16"/>
  <c r="D903" i="16"/>
  <c r="C903" i="16"/>
  <c r="K902" i="16"/>
  <c r="J902" i="16"/>
  <c r="I902" i="16"/>
  <c r="H902" i="16"/>
  <c r="G902" i="16"/>
  <c r="F902" i="16"/>
  <c r="E902" i="16"/>
  <c r="D902" i="16"/>
  <c r="C902" i="16"/>
  <c r="K901" i="16"/>
  <c r="J901" i="16"/>
  <c r="I901" i="16"/>
  <c r="H901" i="16"/>
  <c r="G901" i="16"/>
  <c r="F901" i="16"/>
  <c r="E901" i="16"/>
  <c r="D901" i="16"/>
  <c r="C901" i="16"/>
  <c r="K900" i="16"/>
  <c r="J900" i="16"/>
  <c r="I900" i="16"/>
  <c r="H900" i="16"/>
  <c r="G900" i="16"/>
  <c r="F900" i="16"/>
  <c r="E900" i="16"/>
  <c r="D900" i="16"/>
  <c r="C900" i="16"/>
  <c r="K899" i="16"/>
  <c r="J899" i="16"/>
  <c r="I899" i="16"/>
  <c r="H899" i="16"/>
  <c r="G899" i="16"/>
  <c r="F899" i="16"/>
  <c r="E899" i="16"/>
  <c r="D899" i="16"/>
  <c r="C899" i="16"/>
  <c r="K898" i="16"/>
  <c r="J898" i="16"/>
  <c r="I898" i="16"/>
  <c r="H898" i="16"/>
  <c r="G898" i="16"/>
  <c r="F898" i="16"/>
  <c r="E898" i="16"/>
  <c r="D898" i="16"/>
  <c r="C898" i="16"/>
  <c r="K897" i="16"/>
  <c r="J897" i="16"/>
  <c r="I897" i="16"/>
  <c r="H897" i="16"/>
  <c r="G897" i="16"/>
  <c r="F897" i="16"/>
  <c r="E897" i="16"/>
  <c r="D897" i="16"/>
  <c r="C897" i="16"/>
  <c r="K896" i="16"/>
  <c r="J896" i="16"/>
  <c r="I896" i="16"/>
  <c r="H896" i="16"/>
  <c r="G896" i="16"/>
  <c r="F896" i="16"/>
  <c r="E896" i="16"/>
  <c r="D896" i="16"/>
  <c r="C896" i="16"/>
  <c r="K895" i="16"/>
  <c r="J895" i="16"/>
  <c r="I895" i="16"/>
  <c r="H895" i="16"/>
  <c r="G895" i="16"/>
  <c r="F895" i="16"/>
  <c r="E895" i="16"/>
  <c r="D895" i="16"/>
  <c r="C895" i="16"/>
  <c r="K894" i="16"/>
  <c r="J894" i="16"/>
  <c r="I894" i="16"/>
  <c r="H894" i="16"/>
  <c r="G894" i="16"/>
  <c r="F894" i="16"/>
  <c r="E894" i="16"/>
  <c r="D894" i="16"/>
  <c r="C894" i="16"/>
  <c r="K893" i="16"/>
  <c r="J893" i="16"/>
  <c r="I893" i="16"/>
  <c r="H893" i="16"/>
  <c r="G893" i="16"/>
  <c r="F893" i="16"/>
  <c r="E893" i="16"/>
  <c r="D893" i="16"/>
  <c r="C893" i="16"/>
  <c r="K892" i="16"/>
  <c r="J892" i="16"/>
  <c r="I892" i="16"/>
  <c r="H892" i="16"/>
  <c r="G892" i="16"/>
  <c r="F892" i="16"/>
  <c r="E892" i="16"/>
  <c r="D892" i="16"/>
  <c r="C892" i="16"/>
  <c r="K891" i="16"/>
  <c r="J891" i="16"/>
  <c r="I891" i="16"/>
  <c r="H891" i="16"/>
  <c r="G891" i="16"/>
  <c r="F891" i="16"/>
  <c r="E891" i="16"/>
  <c r="D891" i="16"/>
  <c r="C891" i="16"/>
  <c r="K890" i="16"/>
  <c r="J890" i="16"/>
  <c r="I890" i="16"/>
  <c r="H890" i="16"/>
  <c r="G890" i="16"/>
  <c r="F890" i="16"/>
  <c r="E890" i="16"/>
  <c r="D890" i="16"/>
  <c r="C890" i="16"/>
  <c r="K889" i="16"/>
  <c r="J889" i="16"/>
  <c r="I889" i="16"/>
  <c r="H889" i="16"/>
  <c r="G889" i="16"/>
  <c r="F889" i="16"/>
  <c r="E889" i="16"/>
  <c r="D889" i="16"/>
  <c r="C889" i="16"/>
  <c r="K888" i="16"/>
  <c r="J888" i="16"/>
  <c r="I888" i="16"/>
  <c r="H888" i="16"/>
  <c r="G888" i="16"/>
  <c r="F888" i="16"/>
  <c r="E888" i="16"/>
  <c r="D888" i="16"/>
  <c r="C888" i="16"/>
  <c r="K887" i="16"/>
  <c r="J887" i="16"/>
  <c r="I887" i="16"/>
  <c r="H887" i="16"/>
  <c r="G887" i="16"/>
  <c r="F887" i="16"/>
  <c r="E887" i="16"/>
  <c r="D887" i="16"/>
  <c r="C887" i="16"/>
  <c r="K886" i="16"/>
  <c r="J886" i="16"/>
  <c r="I886" i="16"/>
  <c r="H886" i="16"/>
  <c r="G886" i="16"/>
  <c r="F886" i="16"/>
  <c r="E886" i="16"/>
  <c r="D886" i="16"/>
  <c r="C886" i="16"/>
  <c r="K885" i="16"/>
  <c r="J885" i="16"/>
  <c r="I885" i="16"/>
  <c r="H885" i="16"/>
  <c r="G885" i="16"/>
  <c r="F885" i="16"/>
  <c r="E885" i="16"/>
  <c r="D885" i="16"/>
  <c r="C885" i="16"/>
  <c r="K884" i="16"/>
  <c r="J884" i="16"/>
  <c r="I884" i="16"/>
  <c r="H884" i="16"/>
  <c r="G884" i="16"/>
  <c r="F884" i="16"/>
  <c r="E884" i="16"/>
  <c r="D884" i="16"/>
  <c r="C884" i="16"/>
  <c r="K883" i="16"/>
  <c r="J883" i="16"/>
  <c r="I883" i="16"/>
  <c r="H883" i="16"/>
  <c r="G883" i="16"/>
  <c r="F883" i="16"/>
  <c r="E883" i="16"/>
  <c r="D883" i="16"/>
  <c r="C883" i="16"/>
  <c r="K882" i="16"/>
  <c r="J882" i="16"/>
  <c r="I882" i="16"/>
  <c r="H882" i="16"/>
  <c r="G882" i="16"/>
  <c r="F882" i="16"/>
  <c r="E882" i="16"/>
  <c r="D882" i="16"/>
  <c r="C882" i="16"/>
  <c r="K881" i="16"/>
  <c r="J881" i="16"/>
  <c r="I881" i="16"/>
  <c r="H881" i="16"/>
  <c r="G881" i="16"/>
  <c r="F881" i="16"/>
  <c r="E881" i="16"/>
  <c r="D881" i="16"/>
  <c r="C881" i="16"/>
  <c r="K880" i="16"/>
  <c r="J880" i="16"/>
  <c r="I880" i="16"/>
  <c r="H880" i="16"/>
  <c r="G880" i="16"/>
  <c r="F880" i="16"/>
  <c r="E880" i="16"/>
  <c r="D880" i="16"/>
  <c r="C880" i="16"/>
  <c r="K879" i="16"/>
  <c r="J879" i="16"/>
  <c r="I879" i="16"/>
  <c r="H879" i="16"/>
  <c r="G879" i="16"/>
  <c r="F879" i="16"/>
  <c r="E879" i="16"/>
  <c r="D879" i="16"/>
  <c r="C879" i="16"/>
  <c r="K878" i="16"/>
  <c r="J878" i="16"/>
  <c r="I878" i="16"/>
  <c r="H878" i="16"/>
  <c r="G878" i="16"/>
  <c r="F878" i="16"/>
  <c r="E878" i="16"/>
  <c r="D878" i="16"/>
  <c r="C878" i="16"/>
  <c r="K877" i="16"/>
  <c r="J877" i="16"/>
  <c r="I877" i="16"/>
  <c r="H877" i="16"/>
  <c r="G877" i="16"/>
  <c r="F877" i="16"/>
  <c r="E877" i="16"/>
  <c r="D877" i="16"/>
  <c r="C877" i="16"/>
  <c r="K876" i="16"/>
  <c r="J876" i="16"/>
  <c r="I876" i="16"/>
  <c r="H876" i="16"/>
  <c r="G876" i="16"/>
  <c r="F876" i="16"/>
  <c r="E876" i="16"/>
  <c r="D876" i="16"/>
  <c r="C876" i="16"/>
  <c r="K875" i="16"/>
  <c r="J875" i="16"/>
  <c r="I875" i="16"/>
  <c r="H875" i="16"/>
  <c r="G875" i="16"/>
  <c r="F875" i="16"/>
  <c r="E875" i="16"/>
  <c r="D875" i="16"/>
  <c r="C875" i="16"/>
  <c r="K874" i="16"/>
  <c r="J874" i="16"/>
  <c r="I874" i="16"/>
  <c r="H874" i="16"/>
  <c r="G874" i="16"/>
  <c r="F874" i="16"/>
  <c r="E874" i="16"/>
  <c r="D874" i="16"/>
  <c r="C874" i="16"/>
  <c r="K873" i="16"/>
  <c r="J873" i="16"/>
  <c r="I873" i="16"/>
  <c r="H873" i="16"/>
  <c r="G873" i="16"/>
  <c r="F873" i="16"/>
  <c r="E873" i="16"/>
  <c r="D873" i="16"/>
  <c r="C873" i="16"/>
  <c r="K872" i="16"/>
  <c r="J872" i="16"/>
  <c r="I872" i="16"/>
  <c r="H872" i="16"/>
  <c r="G872" i="16"/>
  <c r="F872" i="16"/>
  <c r="E872" i="16"/>
  <c r="D872" i="16"/>
  <c r="C872" i="16"/>
  <c r="K871" i="16"/>
  <c r="J871" i="16"/>
  <c r="I871" i="16"/>
  <c r="H871" i="16"/>
  <c r="G871" i="16"/>
  <c r="F871" i="16"/>
  <c r="E871" i="16"/>
  <c r="D871" i="16"/>
  <c r="C871" i="16"/>
  <c r="K870" i="16"/>
  <c r="J870" i="16"/>
  <c r="I870" i="16"/>
  <c r="H870" i="16"/>
  <c r="G870" i="16"/>
  <c r="F870" i="16"/>
  <c r="E870" i="16"/>
  <c r="D870" i="16"/>
  <c r="C870" i="16"/>
  <c r="K869" i="16"/>
  <c r="J869" i="16"/>
  <c r="I869" i="16"/>
  <c r="H869" i="16"/>
  <c r="G869" i="16"/>
  <c r="F869" i="16"/>
  <c r="E869" i="16"/>
  <c r="D869" i="16"/>
  <c r="C869" i="16"/>
  <c r="K868" i="16"/>
  <c r="J868" i="16"/>
  <c r="I868" i="16"/>
  <c r="H868" i="16"/>
  <c r="G868" i="16"/>
  <c r="F868" i="16"/>
  <c r="E868" i="16"/>
  <c r="D868" i="16"/>
  <c r="C868" i="16"/>
  <c r="K867" i="16"/>
  <c r="J867" i="16"/>
  <c r="I867" i="16"/>
  <c r="H867" i="16"/>
  <c r="G867" i="16"/>
  <c r="F867" i="16"/>
  <c r="E867" i="16"/>
  <c r="D867" i="16"/>
  <c r="C867" i="16"/>
  <c r="K866" i="16"/>
  <c r="J866" i="16"/>
  <c r="I866" i="16"/>
  <c r="H866" i="16"/>
  <c r="G866" i="16"/>
  <c r="F866" i="16"/>
  <c r="E866" i="16"/>
  <c r="D866" i="16"/>
  <c r="C866" i="16"/>
  <c r="K865" i="16"/>
  <c r="J865" i="16"/>
  <c r="I865" i="16"/>
  <c r="H865" i="16"/>
  <c r="G865" i="16"/>
  <c r="F865" i="16"/>
  <c r="E865" i="16"/>
  <c r="D865" i="16"/>
  <c r="C865" i="16"/>
  <c r="K864" i="16"/>
  <c r="J864" i="16"/>
  <c r="I864" i="16"/>
  <c r="H864" i="16"/>
  <c r="G864" i="16"/>
  <c r="F864" i="16"/>
  <c r="E864" i="16"/>
  <c r="D864" i="16"/>
  <c r="C864" i="16"/>
  <c r="K863" i="16"/>
  <c r="J863" i="16"/>
  <c r="I863" i="16"/>
  <c r="H863" i="16"/>
  <c r="G863" i="16"/>
  <c r="F863" i="16"/>
  <c r="E863" i="16"/>
  <c r="D863" i="16"/>
  <c r="C863" i="16"/>
  <c r="K862" i="16"/>
  <c r="J862" i="16"/>
  <c r="I862" i="16"/>
  <c r="H862" i="16"/>
  <c r="G862" i="16"/>
  <c r="F862" i="16"/>
  <c r="E862" i="16"/>
  <c r="D862" i="16"/>
  <c r="C862" i="16"/>
  <c r="K861" i="16"/>
  <c r="J861" i="16"/>
  <c r="I861" i="16"/>
  <c r="H861" i="16"/>
  <c r="G861" i="16"/>
  <c r="F861" i="16"/>
  <c r="E861" i="16"/>
  <c r="D861" i="16"/>
  <c r="C861" i="16"/>
  <c r="K860" i="16"/>
  <c r="J860" i="16"/>
  <c r="I860" i="16"/>
  <c r="H860" i="16"/>
  <c r="G860" i="16"/>
  <c r="F860" i="16"/>
  <c r="E860" i="16"/>
  <c r="D860" i="16"/>
  <c r="C860" i="16"/>
  <c r="K859" i="16"/>
  <c r="J859" i="16"/>
  <c r="I859" i="16"/>
  <c r="H859" i="16"/>
  <c r="G859" i="16"/>
  <c r="F859" i="16"/>
  <c r="E859" i="16"/>
  <c r="D859" i="16"/>
  <c r="C859" i="16"/>
  <c r="K858" i="16"/>
  <c r="J858" i="16"/>
  <c r="I858" i="16"/>
  <c r="H858" i="16"/>
  <c r="G858" i="16"/>
  <c r="F858" i="16"/>
  <c r="E858" i="16"/>
  <c r="D858" i="16"/>
  <c r="C858" i="16"/>
  <c r="K857" i="16"/>
  <c r="J857" i="16"/>
  <c r="I857" i="16"/>
  <c r="H857" i="16"/>
  <c r="G857" i="16"/>
  <c r="F857" i="16"/>
  <c r="E857" i="16"/>
  <c r="D857" i="16"/>
  <c r="C857" i="16"/>
  <c r="K856" i="16"/>
  <c r="J856" i="16"/>
  <c r="I856" i="16"/>
  <c r="H856" i="16"/>
  <c r="G856" i="16"/>
  <c r="F856" i="16"/>
  <c r="E856" i="16"/>
  <c r="D856" i="16"/>
  <c r="C856" i="16"/>
  <c r="K855" i="16"/>
  <c r="J855" i="16"/>
  <c r="I855" i="16"/>
  <c r="H855" i="16"/>
  <c r="G855" i="16"/>
  <c r="F855" i="16"/>
  <c r="E855" i="16"/>
  <c r="D855" i="16"/>
  <c r="C855" i="16"/>
  <c r="K854" i="16"/>
  <c r="J854" i="16"/>
  <c r="I854" i="16"/>
  <c r="H854" i="16"/>
  <c r="G854" i="16"/>
  <c r="F854" i="16"/>
  <c r="E854" i="16"/>
  <c r="D854" i="16"/>
  <c r="C854" i="16"/>
  <c r="K853" i="16"/>
  <c r="J853" i="16"/>
  <c r="I853" i="16"/>
  <c r="H853" i="16"/>
  <c r="G853" i="16"/>
  <c r="F853" i="16"/>
  <c r="E853" i="16"/>
  <c r="D853" i="16"/>
  <c r="C853" i="16"/>
  <c r="K852" i="16"/>
  <c r="J852" i="16"/>
  <c r="I852" i="16"/>
  <c r="H852" i="16"/>
  <c r="G852" i="16"/>
  <c r="F852" i="16"/>
  <c r="E852" i="16"/>
  <c r="D852" i="16"/>
  <c r="C852" i="16"/>
  <c r="K851" i="16"/>
  <c r="J851" i="16"/>
  <c r="I851" i="16"/>
  <c r="H851" i="16"/>
  <c r="G851" i="16"/>
  <c r="F851" i="16"/>
  <c r="E851" i="16"/>
  <c r="D851" i="16"/>
  <c r="C851" i="16"/>
  <c r="K850" i="16"/>
  <c r="J850" i="16"/>
  <c r="I850" i="16"/>
  <c r="H850" i="16"/>
  <c r="G850" i="16"/>
  <c r="F850" i="16"/>
  <c r="E850" i="16"/>
  <c r="D850" i="16"/>
  <c r="C850" i="16"/>
  <c r="K849" i="16"/>
  <c r="J849" i="16"/>
  <c r="I849" i="16"/>
  <c r="H849" i="16"/>
  <c r="G849" i="16"/>
  <c r="F849" i="16"/>
  <c r="E849" i="16"/>
  <c r="D849" i="16"/>
  <c r="C849" i="16"/>
  <c r="K848" i="16"/>
  <c r="J848" i="16"/>
  <c r="I848" i="16"/>
  <c r="H848" i="16"/>
  <c r="G848" i="16"/>
  <c r="F848" i="16"/>
  <c r="E848" i="16"/>
  <c r="D848" i="16"/>
  <c r="C848" i="16"/>
  <c r="K847" i="16"/>
  <c r="J847" i="16"/>
  <c r="I847" i="16"/>
  <c r="H847" i="16"/>
  <c r="G847" i="16"/>
  <c r="F847" i="16"/>
  <c r="E847" i="16"/>
  <c r="D847" i="16"/>
  <c r="C847" i="16"/>
  <c r="K846" i="16"/>
  <c r="J846" i="16"/>
  <c r="I846" i="16"/>
  <c r="H846" i="16"/>
  <c r="G846" i="16"/>
  <c r="F846" i="16"/>
  <c r="E846" i="16"/>
  <c r="D846" i="16"/>
  <c r="C846" i="16"/>
  <c r="K845" i="16"/>
  <c r="J845" i="16"/>
  <c r="I845" i="16"/>
  <c r="H845" i="16"/>
  <c r="G845" i="16"/>
  <c r="F845" i="16"/>
  <c r="E845" i="16"/>
  <c r="D845" i="16"/>
  <c r="C845" i="16"/>
  <c r="K844" i="16"/>
  <c r="J844" i="16"/>
  <c r="I844" i="16"/>
  <c r="H844" i="16"/>
  <c r="G844" i="16"/>
  <c r="F844" i="16"/>
  <c r="E844" i="16"/>
  <c r="D844" i="16"/>
  <c r="C844" i="16"/>
  <c r="K843" i="16"/>
  <c r="J843" i="16"/>
  <c r="I843" i="16"/>
  <c r="H843" i="16"/>
  <c r="G843" i="16"/>
  <c r="F843" i="16"/>
  <c r="E843" i="16"/>
  <c r="D843" i="16"/>
  <c r="C843" i="16"/>
  <c r="K842" i="16"/>
  <c r="J842" i="16"/>
  <c r="I842" i="16"/>
  <c r="H842" i="16"/>
  <c r="G842" i="16"/>
  <c r="F842" i="16"/>
  <c r="E842" i="16"/>
  <c r="D842" i="16"/>
  <c r="C842" i="16"/>
  <c r="K841" i="16"/>
  <c r="J841" i="16"/>
  <c r="I841" i="16"/>
  <c r="H841" i="16"/>
  <c r="G841" i="16"/>
  <c r="F841" i="16"/>
  <c r="E841" i="16"/>
  <c r="D841" i="16"/>
  <c r="C841" i="16"/>
  <c r="K840" i="16"/>
  <c r="J840" i="16"/>
  <c r="I840" i="16"/>
  <c r="H840" i="16"/>
  <c r="G840" i="16"/>
  <c r="F840" i="16"/>
  <c r="E840" i="16"/>
  <c r="D840" i="16"/>
  <c r="C840" i="16"/>
  <c r="K839" i="16"/>
  <c r="J839" i="16"/>
  <c r="I839" i="16"/>
  <c r="H839" i="16"/>
  <c r="G839" i="16"/>
  <c r="F839" i="16"/>
  <c r="E839" i="16"/>
  <c r="D839" i="16"/>
  <c r="C839" i="16"/>
  <c r="K838" i="16"/>
  <c r="J838" i="16"/>
  <c r="I838" i="16"/>
  <c r="H838" i="16"/>
  <c r="G838" i="16"/>
  <c r="F838" i="16"/>
  <c r="E838" i="16"/>
  <c r="D838" i="16"/>
  <c r="C838" i="16"/>
  <c r="K837" i="16"/>
  <c r="J837" i="16"/>
  <c r="I837" i="16"/>
  <c r="H837" i="16"/>
  <c r="G837" i="16"/>
  <c r="F837" i="16"/>
  <c r="E837" i="16"/>
  <c r="D837" i="16"/>
  <c r="C837" i="16"/>
  <c r="K836" i="16"/>
  <c r="J836" i="16"/>
  <c r="I836" i="16"/>
  <c r="H836" i="16"/>
  <c r="G836" i="16"/>
  <c r="F836" i="16"/>
  <c r="E836" i="16"/>
  <c r="D836" i="16"/>
  <c r="C836" i="16"/>
  <c r="K835" i="16"/>
  <c r="J835" i="16"/>
  <c r="I835" i="16"/>
  <c r="H835" i="16"/>
  <c r="G835" i="16"/>
  <c r="F835" i="16"/>
  <c r="E835" i="16"/>
  <c r="D835" i="16"/>
  <c r="C835" i="16"/>
  <c r="K834" i="16"/>
  <c r="J834" i="16"/>
  <c r="I834" i="16"/>
  <c r="H834" i="16"/>
  <c r="G834" i="16"/>
  <c r="F834" i="16"/>
  <c r="E834" i="16"/>
  <c r="D834" i="16"/>
  <c r="C834" i="16"/>
  <c r="K833" i="16"/>
  <c r="J833" i="16"/>
  <c r="I833" i="16"/>
  <c r="H833" i="16"/>
  <c r="G833" i="16"/>
  <c r="F833" i="16"/>
  <c r="E833" i="16"/>
  <c r="D833" i="16"/>
  <c r="C833" i="16"/>
  <c r="K832" i="16"/>
  <c r="J832" i="16"/>
  <c r="I832" i="16"/>
  <c r="H832" i="16"/>
  <c r="G832" i="16"/>
  <c r="F832" i="16"/>
  <c r="E832" i="16"/>
  <c r="D832" i="16"/>
  <c r="C832" i="16"/>
  <c r="K831" i="16"/>
  <c r="J831" i="16"/>
  <c r="I831" i="16"/>
  <c r="H831" i="16"/>
  <c r="G831" i="16"/>
  <c r="F831" i="16"/>
  <c r="E831" i="16"/>
  <c r="D831" i="16"/>
  <c r="C831" i="16"/>
  <c r="K830" i="16"/>
  <c r="J830" i="16"/>
  <c r="I830" i="16"/>
  <c r="H830" i="16"/>
  <c r="G830" i="16"/>
  <c r="F830" i="16"/>
  <c r="E830" i="16"/>
  <c r="D830" i="16"/>
  <c r="C830" i="16"/>
  <c r="K829" i="16"/>
  <c r="J829" i="16"/>
  <c r="I829" i="16"/>
  <c r="H829" i="16"/>
  <c r="G829" i="16"/>
  <c r="F829" i="16"/>
  <c r="E829" i="16"/>
  <c r="D829" i="16"/>
  <c r="C829" i="16"/>
  <c r="K828" i="16"/>
  <c r="J828" i="16"/>
  <c r="I828" i="16"/>
  <c r="H828" i="16"/>
  <c r="G828" i="16"/>
  <c r="F828" i="16"/>
  <c r="E828" i="16"/>
  <c r="D828" i="16"/>
  <c r="C828" i="16"/>
  <c r="K827" i="16"/>
  <c r="J827" i="16"/>
  <c r="I827" i="16"/>
  <c r="H827" i="16"/>
  <c r="G827" i="16"/>
  <c r="F827" i="16"/>
  <c r="E827" i="16"/>
  <c r="D827" i="16"/>
  <c r="C827" i="16"/>
  <c r="K826" i="16"/>
  <c r="J826" i="16"/>
  <c r="I826" i="16"/>
  <c r="H826" i="16"/>
  <c r="G826" i="16"/>
  <c r="F826" i="16"/>
  <c r="E826" i="16"/>
  <c r="D826" i="16"/>
  <c r="C826" i="16"/>
  <c r="K825" i="16"/>
  <c r="J825" i="16"/>
  <c r="I825" i="16"/>
  <c r="H825" i="16"/>
  <c r="G825" i="16"/>
  <c r="F825" i="16"/>
  <c r="E825" i="16"/>
  <c r="D825" i="16"/>
  <c r="C825" i="16"/>
  <c r="K824" i="16"/>
  <c r="J824" i="16"/>
  <c r="I824" i="16"/>
  <c r="H824" i="16"/>
  <c r="G824" i="16"/>
  <c r="F824" i="16"/>
  <c r="E824" i="16"/>
  <c r="D824" i="16"/>
  <c r="C824" i="16"/>
  <c r="K823" i="16"/>
  <c r="J823" i="16"/>
  <c r="I823" i="16"/>
  <c r="H823" i="16"/>
  <c r="G823" i="16"/>
  <c r="F823" i="16"/>
  <c r="E823" i="16"/>
  <c r="D823" i="16"/>
  <c r="C823" i="16"/>
  <c r="K822" i="16"/>
  <c r="J822" i="16"/>
  <c r="I822" i="16"/>
  <c r="H822" i="16"/>
  <c r="G822" i="16"/>
  <c r="F822" i="16"/>
  <c r="E822" i="16"/>
  <c r="D822" i="16"/>
  <c r="C822" i="16"/>
  <c r="K821" i="16"/>
  <c r="J821" i="16"/>
  <c r="I821" i="16"/>
  <c r="H821" i="16"/>
  <c r="G821" i="16"/>
  <c r="F821" i="16"/>
  <c r="E821" i="16"/>
  <c r="D821" i="16"/>
  <c r="C821" i="16"/>
  <c r="K820" i="16"/>
  <c r="J820" i="16"/>
  <c r="I820" i="16"/>
  <c r="H820" i="16"/>
  <c r="G820" i="16"/>
  <c r="F820" i="16"/>
  <c r="E820" i="16"/>
  <c r="D820" i="16"/>
  <c r="C820" i="16"/>
  <c r="K819" i="16"/>
  <c r="J819" i="16"/>
  <c r="I819" i="16"/>
  <c r="H819" i="16"/>
  <c r="G819" i="16"/>
  <c r="F819" i="16"/>
  <c r="E819" i="16"/>
  <c r="D819" i="16"/>
  <c r="C819" i="16"/>
  <c r="K818" i="16"/>
  <c r="J818" i="16"/>
  <c r="I818" i="16"/>
  <c r="H818" i="16"/>
  <c r="G818" i="16"/>
  <c r="F818" i="16"/>
  <c r="E818" i="16"/>
  <c r="D818" i="16"/>
  <c r="C818" i="16"/>
  <c r="K817" i="16"/>
  <c r="J817" i="16"/>
  <c r="I817" i="16"/>
  <c r="H817" i="16"/>
  <c r="G817" i="16"/>
  <c r="F817" i="16"/>
  <c r="E817" i="16"/>
  <c r="D817" i="16"/>
  <c r="C817" i="16"/>
  <c r="K816" i="16"/>
  <c r="J816" i="16"/>
  <c r="I816" i="16"/>
  <c r="H816" i="16"/>
  <c r="G816" i="16"/>
  <c r="F816" i="16"/>
  <c r="E816" i="16"/>
  <c r="D816" i="16"/>
  <c r="C816" i="16"/>
  <c r="K815" i="16"/>
  <c r="J815" i="16"/>
  <c r="I815" i="16"/>
  <c r="H815" i="16"/>
  <c r="G815" i="16"/>
  <c r="F815" i="16"/>
  <c r="E815" i="16"/>
  <c r="D815" i="16"/>
  <c r="C815" i="16"/>
  <c r="K814" i="16"/>
  <c r="J814" i="16"/>
  <c r="I814" i="16"/>
  <c r="H814" i="16"/>
  <c r="G814" i="16"/>
  <c r="F814" i="16"/>
  <c r="E814" i="16"/>
  <c r="D814" i="16"/>
  <c r="C814" i="16"/>
  <c r="K813" i="16"/>
  <c r="J813" i="16"/>
  <c r="I813" i="16"/>
  <c r="H813" i="16"/>
  <c r="G813" i="16"/>
  <c r="F813" i="16"/>
  <c r="E813" i="16"/>
  <c r="D813" i="16"/>
  <c r="C813" i="16"/>
  <c r="K812" i="16"/>
  <c r="J812" i="16"/>
  <c r="I812" i="16"/>
  <c r="H812" i="16"/>
  <c r="G812" i="16"/>
  <c r="F812" i="16"/>
  <c r="E812" i="16"/>
  <c r="D812" i="16"/>
  <c r="C812" i="16"/>
  <c r="K811" i="16"/>
  <c r="J811" i="16"/>
  <c r="I811" i="16"/>
  <c r="H811" i="16"/>
  <c r="G811" i="16"/>
  <c r="F811" i="16"/>
  <c r="E811" i="16"/>
  <c r="D811" i="16"/>
  <c r="C811" i="16"/>
  <c r="K810" i="16"/>
  <c r="J810" i="16"/>
  <c r="I810" i="16"/>
  <c r="H810" i="16"/>
  <c r="G810" i="16"/>
  <c r="F810" i="16"/>
  <c r="E810" i="16"/>
  <c r="D810" i="16"/>
  <c r="C810" i="16"/>
  <c r="K809" i="16"/>
  <c r="J809" i="16"/>
  <c r="I809" i="16"/>
  <c r="H809" i="16"/>
  <c r="G809" i="16"/>
  <c r="F809" i="16"/>
  <c r="E809" i="16"/>
  <c r="D809" i="16"/>
  <c r="C809" i="16"/>
  <c r="K808" i="16"/>
  <c r="J808" i="16"/>
  <c r="I808" i="16"/>
  <c r="H808" i="16"/>
  <c r="G808" i="16"/>
  <c r="F808" i="16"/>
  <c r="E808" i="16"/>
  <c r="D808" i="16"/>
  <c r="C808" i="16"/>
  <c r="K807" i="16"/>
  <c r="J807" i="16"/>
  <c r="I807" i="16"/>
  <c r="H807" i="16"/>
  <c r="G807" i="16"/>
  <c r="F807" i="16"/>
  <c r="E807" i="16"/>
  <c r="D807" i="16"/>
  <c r="C807" i="16"/>
  <c r="K806" i="16"/>
  <c r="J806" i="16"/>
  <c r="I806" i="16"/>
  <c r="H806" i="16"/>
  <c r="G806" i="16"/>
  <c r="F806" i="16"/>
  <c r="E806" i="16"/>
  <c r="D806" i="16"/>
  <c r="C806" i="16"/>
  <c r="K805" i="16"/>
  <c r="J805" i="16"/>
  <c r="I805" i="16"/>
  <c r="H805" i="16"/>
  <c r="G805" i="16"/>
  <c r="F805" i="16"/>
  <c r="E805" i="16"/>
  <c r="D805" i="16"/>
  <c r="C805" i="16"/>
  <c r="K804" i="16"/>
  <c r="J804" i="16"/>
  <c r="I804" i="16"/>
  <c r="H804" i="16"/>
  <c r="G804" i="16"/>
  <c r="F804" i="16"/>
  <c r="E804" i="16"/>
  <c r="D804" i="16"/>
  <c r="C804" i="16"/>
  <c r="K803" i="16"/>
  <c r="J803" i="16"/>
  <c r="I803" i="16"/>
  <c r="H803" i="16"/>
  <c r="G803" i="16"/>
  <c r="F803" i="16"/>
  <c r="E803" i="16"/>
  <c r="D803" i="16"/>
  <c r="C803" i="16"/>
  <c r="K802" i="16"/>
  <c r="J802" i="16"/>
  <c r="I802" i="16"/>
  <c r="H802" i="16"/>
  <c r="G802" i="16"/>
  <c r="F802" i="16"/>
  <c r="E802" i="16"/>
  <c r="D802" i="16"/>
  <c r="C802" i="16"/>
  <c r="K801" i="16"/>
  <c r="J801" i="16"/>
  <c r="I801" i="16"/>
  <c r="H801" i="16"/>
  <c r="G801" i="16"/>
  <c r="F801" i="16"/>
  <c r="E801" i="16"/>
  <c r="D801" i="16"/>
  <c r="C801" i="16"/>
  <c r="K800" i="16"/>
  <c r="J800" i="16"/>
  <c r="I800" i="16"/>
  <c r="H800" i="16"/>
  <c r="G800" i="16"/>
  <c r="F800" i="16"/>
  <c r="E800" i="16"/>
  <c r="D800" i="16"/>
  <c r="C800" i="16"/>
  <c r="K799" i="16"/>
  <c r="J799" i="16"/>
  <c r="I799" i="16"/>
  <c r="H799" i="16"/>
  <c r="G799" i="16"/>
  <c r="F799" i="16"/>
  <c r="E799" i="16"/>
  <c r="D799" i="16"/>
  <c r="C799" i="16"/>
  <c r="K798" i="16"/>
  <c r="J798" i="16"/>
  <c r="I798" i="16"/>
  <c r="H798" i="16"/>
  <c r="G798" i="16"/>
  <c r="F798" i="16"/>
  <c r="E798" i="16"/>
  <c r="D798" i="16"/>
  <c r="C798" i="16"/>
  <c r="K797" i="16"/>
  <c r="J797" i="16"/>
  <c r="I797" i="16"/>
  <c r="H797" i="16"/>
  <c r="G797" i="16"/>
  <c r="F797" i="16"/>
  <c r="E797" i="16"/>
  <c r="D797" i="16"/>
  <c r="C797" i="16"/>
  <c r="K796" i="16"/>
  <c r="J796" i="16"/>
  <c r="I796" i="16"/>
  <c r="H796" i="16"/>
  <c r="G796" i="16"/>
  <c r="F796" i="16"/>
  <c r="E796" i="16"/>
  <c r="D796" i="16"/>
  <c r="C796" i="16"/>
  <c r="K795" i="16"/>
  <c r="J795" i="16"/>
  <c r="I795" i="16"/>
  <c r="H795" i="16"/>
  <c r="G795" i="16"/>
  <c r="F795" i="16"/>
  <c r="E795" i="16"/>
  <c r="D795" i="16"/>
  <c r="C795" i="16"/>
  <c r="K794" i="16"/>
  <c r="J794" i="16"/>
  <c r="I794" i="16"/>
  <c r="H794" i="16"/>
  <c r="G794" i="16"/>
  <c r="F794" i="16"/>
  <c r="E794" i="16"/>
  <c r="D794" i="16"/>
  <c r="C794" i="16"/>
  <c r="K793" i="16"/>
  <c r="J793" i="16"/>
  <c r="I793" i="16"/>
  <c r="H793" i="16"/>
  <c r="G793" i="16"/>
  <c r="F793" i="16"/>
  <c r="E793" i="16"/>
  <c r="D793" i="16"/>
  <c r="C793" i="16"/>
  <c r="K792" i="16"/>
  <c r="J792" i="16"/>
  <c r="I792" i="16"/>
  <c r="H792" i="16"/>
  <c r="G792" i="16"/>
  <c r="F792" i="16"/>
  <c r="E792" i="16"/>
  <c r="D792" i="16"/>
  <c r="C792" i="16"/>
  <c r="K791" i="16"/>
  <c r="J791" i="16"/>
  <c r="I791" i="16"/>
  <c r="H791" i="16"/>
  <c r="G791" i="16"/>
  <c r="F791" i="16"/>
  <c r="E791" i="16"/>
  <c r="D791" i="16"/>
  <c r="C791" i="16"/>
  <c r="K790" i="16"/>
  <c r="J790" i="16"/>
  <c r="I790" i="16"/>
  <c r="H790" i="16"/>
  <c r="G790" i="16"/>
  <c r="F790" i="16"/>
  <c r="E790" i="16"/>
  <c r="D790" i="16"/>
  <c r="C790" i="16"/>
  <c r="K789" i="16"/>
  <c r="J789" i="16"/>
  <c r="I789" i="16"/>
  <c r="H789" i="16"/>
  <c r="G789" i="16"/>
  <c r="F789" i="16"/>
  <c r="E789" i="16"/>
  <c r="D789" i="16"/>
  <c r="C789" i="16"/>
  <c r="K788" i="16"/>
  <c r="J788" i="16"/>
  <c r="I788" i="16"/>
  <c r="H788" i="16"/>
  <c r="G788" i="16"/>
  <c r="F788" i="16"/>
  <c r="E788" i="16"/>
  <c r="D788" i="16"/>
  <c r="C788" i="16"/>
  <c r="K787" i="16"/>
  <c r="J787" i="16"/>
  <c r="I787" i="16"/>
  <c r="H787" i="16"/>
  <c r="G787" i="16"/>
  <c r="F787" i="16"/>
  <c r="E787" i="16"/>
  <c r="D787" i="16"/>
  <c r="C787" i="16"/>
  <c r="K786" i="16"/>
  <c r="J786" i="16"/>
  <c r="I786" i="16"/>
  <c r="H786" i="16"/>
  <c r="G786" i="16"/>
  <c r="F786" i="16"/>
  <c r="E786" i="16"/>
  <c r="D786" i="16"/>
  <c r="C786" i="16"/>
  <c r="K785" i="16"/>
  <c r="J785" i="16"/>
  <c r="I785" i="16"/>
  <c r="H785" i="16"/>
  <c r="G785" i="16"/>
  <c r="F785" i="16"/>
  <c r="E785" i="16"/>
  <c r="D785" i="16"/>
  <c r="C785" i="16"/>
  <c r="K784" i="16"/>
  <c r="J784" i="16"/>
  <c r="I784" i="16"/>
  <c r="H784" i="16"/>
  <c r="G784" i="16"/>
  <c r="F784" i="16"/>
  <c r="E784" i="16"/>
  <c r="D784" i="16"/>
  <c r="C784" i="16"/>
  <c r="K783" i="16"/>
  <c r="J783" i="16"/>
  <c r="I783" i="16"/>
  <c r="H783" i="16"/>
  <c r="G783" i="16"/>
  <c r="F783" i="16"/>
  <c r="E783" i="16"/>
  <c r="D783" i="16"/>
  <c r="C783" i="16"/>
  <c r="K782" i="16"/>
  <c r="J782" i="16"/>
  <c r="I782" i="16"/>
  <c r="H782" i="16"/>
  <c r="G782" i="16"/>
  <c r="F782" i="16"/>
  <c r="E782" i="16"/>
  <c r="D782" i="16"/>
  <c r="C782" i="16"/>
  <c r="K781" i="16"/>
  <c r="J781" i="16"/>
  <c r="I781" i="16"/>
  <c r="H781" i="16"/>
  <c r="G781" i="16"/>
  <c r="F781" i="16"/>
  <c r="E781" i="16"/>
  <c r="D781" i="16"/>
  <c r="C781" i="16"/>
  <c r="K780" i="16"/>
  <c r="J780" i="16"/>
  <c r="I780" i="16"/>
  <c r="H780" i="16"/>
  <c r="G780" i="16"/>
  <c r="F780" i="16"/>
  <c r="E780" i="16"/>
  <c r="D780" i="16"/>
  <c r="C780" i="16"/>
  <c r="K779" i="16"/>
  <c r="J779" i="16"/>
  <c r="I779" i="16"/>
  <c r="H779" i="16"/>
  <c r="G779" i="16"/>
  <c r="F779" i="16"/>
  <c r="E779" i="16"/>
  <c r="D779" i="16"/>
  <c r="C779" i="16"/>
  <c r="K778" i="16"/>
  <c r="J778" i="16"/>
  <c r="I778" i="16"/>
  <c r="H778" i="16"/>
  <c r="G778" i="16"/>
  <c r="F778" i="16"/>
  <c r="E778" i="16"/>
  <c r="D778" i="16"/>
  <c r="C778" i="16"/>
  <c r="K777" i="16"/>
  <c r="J777" i="16"/>
  <c r="I777" i="16"/>
  <c r="H777" i="16"/>
  <c r="G777" i="16"/>
  <c r="F777" i="16"/>
  <c r="E777" i="16"/>
  <c r="D777" i="16"/>
  <c r="C777" i="16"/>
  <c r="K776" i="16"/>
  <c r="J776" i="16"/>
  <c r="I776" i="16"/>
  <c r="H776" i="16"/>
  <c r="G776" i="16"/>
  <c r="F776" i="16"/>
  <c r="E776" i="16"/>
  <c r="D776" i="16"/>
  <c r="C776" i="16"/>
  <c r="K775" i="16"/>
  <c r="J775" i="16"/>
  <c r="I775" i="16"/>
  <c r="H775" i="16"/>
  <c r="G775" i="16"/>
  <c r="F775" i="16"/>
  <c r="E775" i="16"/>
  <c r="D775" i="16"/>
  <c r="C775" i="16"/>
  <c r="K774" i="16"/>
  <c r="J774" i="16"/>
  <c r="I774" i="16"/>
  <c r="H774" i="16"/>
  <c r="G774" i="16"/>
  <c r="F774" i="16"/>
  <c r="E774" i="16"/>
  <c r="D774" i="16"/>
  <c r="C774" i="16"/>
  <c r="K773" i="16"/>
  <c r="J773" i="16"/>
  <c r="I773" i="16"/>
  <c r="H773" i="16"/>
  <c r="G773" i="16"/>
  <c r="F773" i="16"/>
  <c r="E773" i="16"/>
  <c r="D773" i="16"/>
  <c r="C773" i="16"/>
  <c r="K772" i="16"/>
  <c r="J772" i="16"/>
  <c r="I772" i="16"/>
  <c r="H772" i="16"/>
  <c r="G772" i="16"/>
  <c r="F772" i="16"/>
  <c r="E772" i="16"/>
  <c r="D772" i="16"/>
  <c r="C772" i="16"/>
  <c r="K771" i="16"/>
  <c r="J771" i="16"/>
  <c r="I771" i="16"/>
  <c r="H771" i="16"/>
  <c r="G771" i="16"/>
  <c r="F771" i="16"/>
  <c r="E771" i="16"/>
  <c r="D771" i="16"/>
  <c r="C771" i="16"/>
  <c r="K770" i="16"/>
  <c r="J770" i="16"/>
  <c r="I770" i="16"/>
  <c r="H770" i="16"/>
  <c r="G770" i="16"/>
  <c r="F770" i="16"/>
  <c r="E770" i="16"/>
  <c r="D770" i="16"/>
  <c r="C770" i="16"/>
  <c r="K769" i="16"/>
  <c r="J769" i="16"/>
  <c r="I769" i="16"/>
  <c r="H769" i="16"/>
  <c r="G769" i="16"/>
  <c r="F769" i="16"/>
  <c r="E769" i="16"/>
  <c r="D769" i="16"/>
  <c r="C769" i="16"/>
  <c r="K768" i="16"/>
  <c r="J768" i="16"/>
  <c r="I768" i="16"/>
  <c r="H768" i="16"/>
  <c r="G768" i="16"/>
  <c r="F768" i="16"/>
  <c r="E768" i="16"/>
  <c r="D768" i="16"/>
  <c r="C768" i="16"/>
  <c r="K767" i="16"/>
  <c r="J767" i="16"/>
  <c r="I767" i="16"/>
  <c r="H767" i="16"/>
  <c r="G767" i="16"/>
  <c r="F767" i="16"/>
  <c r="E767" i="16"/>
  <c r="D767" i="16"/>
  <c r="C767" i="16"/>
  <c r="K766" i="16"/>
  <c r="J766" i="16"/>
  <c r="I766" i="16"/>
  <c r="H766" i="16"/>
  <c r="G766" i="16"/>
  <c r="F766" i="16"/>
  <c r="E766" i="16"/>
  <c r="D766" i="16"/>
  <c r="C766" i="16"/>
  <c r="K765" i="16"/>
  <c r="J765" i="16"/>
  <c r="I765" i="16"/>
  <c r="H765" i="16"/>
  <c r="G765" i="16"/>
  <c r="F765" i="16"/>
  <c r="E765" i="16"/>
  <c r="D765" i="16"/>
  <c r="C765" i="16"/>
  <c r="K764" i="16"/>
  <c r="J764" i="16"/>
  <c r="I764" i="16"/>
  <c r="H764" i="16"/>
  <c r="G764" i="16"/>
  <c r="F764" i="16"/>
  <c r="E764" i="16"/>
  <c r="D764" i="16"/>
  <c r="C764" i="16"/>
  <c r="K763" i="16"/>
  <c r="J763" i="16"/>
  <c r="I763" i="16"/>
  <c r="H763" i="16"/>
  <c r="G763" i="16"/>
  <c r="F763" i="16"/>
  <c r="E763" i="16"/>
  <c r="D763" i="16"/>
  <c r="C763" i="16"/>
  <c r="K762" i="16"/>
  <c r="J762" i="16"/>
  <c r="I762" i="16"/>
  <c r="H762" i="16"/>
  <c r="G762" i="16"/>
  <c r="F762" i="16"/>
  <c r="E762" i="16"/>
  <c r="D762" i="16"/>
  <c r="C762" i="16"/>
  <c r="K761" i="16"/>
  <c r="J761" i="16"/>
  <c r="I761" i="16"/>
  <c r="H761" i="16"/>
  <c r="G761" i="16"/>
  <c r="F761" i="16"/>
  <c r="E761" i="16"/>
  <c r="D761" i="16"/>
  <c r="C761" i="16"/>
  <c r="K760" i="16"/>
  <c r="J760" i="16"/>
  <c r="I760" i="16"/>
  <c r="H760" i="16"/>
  <c r="G760" i="16"/>
  <c r="F760" i="16"/>
  <c r="E760" i="16"/>
  <c r="D760" i="16"/>
  <c r="C760" i="16"/>
  <c r="K759" i="16"/>
  <c r="J759" i="16"/>
  <c r="I759" i="16"/>
  <c r="H759" i="16"/>
  <c r="G759" i="16"/>
  <c r="F759" i="16"/>
  <c r="E759" i="16"/>
  <c r="D759" i="16"/>
  <c r="C759" i="16"/>
  <c r="K758" i="16"/>
  <c r="J758" i="16"/>
  <c r="I758" i="16"/>
  <c r="H758" i="16"/>
  <c r="G758" i="16"/>
  <c r="F758" i="16"/>
  <c r="E758" i="16"/>
  <c r="D758" i="16"/>
  <c r="C758" i="16"/>
  <c r="K757" i="16"/>
  <c r="J757" i="16"/>
  <c r="I757" i="16"/>
  <c r="H757" i="16"/>
  <c r="G757" i="16"/>
  <c r="F757" i="16"/>
  <c r="E757" i="16"/>
  <c r="D757" i="16"/>
  <c r="C757" i="16"/>
  <c r="K756" i="16"/>
  <c r="J756" i="16"/>
  <c r="I756" i="16"/>
  <c r="H756" i="16"/>
  <c r="G756" i="16"/>
  <c r="F756" i="16"/>
  <c r="E756" i="16"/>
  <c r="D756" i="16"/>
  <c r="C756" i="16"/>
  <c r="K755" i="16"/>
  <c r="J755" i="16"/>
  <c r="I755" i="16"/>
  <c r="H755" i="16"/>
  <c r="G755" i="16"/>
  <c r="F755" i="16"/>
  <c r="E755" i="16"/>
  <c r="D755" i="16"/>
  <c r="C755" i="16"/>
  <c r="K754" i="16"/>
  <c r="J754" i="16"/>
  <c r="I754" i="16"/>
  <c r="H754" i="16"/>
  <c r="G754" i="16"/>
  <c r="F754" i="16"/>
  <c r="E754" i="16"/>
  <c r="D754" i="16"/>
  <c r="C754" i="16"/>
  <c r="K753" i="16"/>
  <c r="J753" i="16"/>
  <c r="I753" i="16"/>
  <c r="H753" i="16"/>
  <c r="G753" i="16"/>
  <c r="F753" i="16"/>
  <c r="E753" i="16"/>
  <c r="D753" i="16"/>
  <c r="C753" i="16"/>
  <c r="K752" i="16"/>
  <c r="J752" i="16"/>
  <c r="I752" i="16"/>
  <c r="H752" i="16"/>
  <c r="G752" i="16"/>
  <c r="F752" i="16"/>
  <c r="E752" i="16"/>
  <c r="D752" i="16"/>
  <c r="C752" i="16"/>
  <c r="K751" i="16"/>
  <c r="J751" i="16"/>
  <c r="I751" i="16"/>
  <c r="H751" i="16"/>
  <c r="G751" i="16"/>
  <c r="F751" i="16"/>
  <c r="E751" i="16"/>
  <c r="D751" i="16"/>
  <c r="C751" i="16"/>
  <c r="K750" i="16"/>
  <c r="J750" i="16"/>
  <c r="I750" i="16"/>
  <c r="H750" i="16"/>
  <c r="G750" i="16"/>
  <c r="F750" i="16"/>
  <c r="E750" i="16"/>
  <c r="D750" i="16"/>
  <c r="C750" i="16"/>
  <c r="K749" i="16"/>
  <c r="J749" i="16"/>
  <c r="I749" i="16"/>
  <c r="H749" i="16"/>
  <c r="G749" i="16"/>
  <c r="F749" i="16"/>
  <c r="E749" i="16"/>
  <c r="D749" i="16"/>
  <c r="C749" i="16"/>
  <c r="K748" i="16"/>
  <c r="J748" i="16"/>
  <c r="I748" i="16"/>
  <c r="H748" i="16"/>
  <c r="G748" i="16"/>
  <c r="F748" i="16"/>
  <c r="E748" i="16"/>
  <c r="D748" i="16"/>
  <c r="C748" i="16"/>
  <c r="K747" i="16"/>
  <c r="J747" i="16"/>
  <c r="I747" i="16"/>
  <c r="H747" i="16"/>
  <c r="G747" i="16"/>
  <c r="F747" i="16"/>
  <c r="E747" i="16"/>
  <c r="D747" i="16"/>
  <c r="C747" i="16"/>
  <c r="K746" i="16"/>
  <c r="J746" i="16"/>
  <c r="I746" i="16"/>
  <c r="H746" i="16"/>
  <c r="G746" i="16"/>
  <c r="F746" i="16"/>
  <c r="E746" i="16"/>
  <c r="D746" i="16"/>
  <c r="C746" i="16"/>
  <c r="K745" i="16"/>
  <c r="J745" i="16"/>
  <c r="I745" i="16"/>
  <c r="H745" i="16"/>
  <c r="G745" i="16"/>
  <c r="F745" i="16"/>
  <c r="E745" i="16"/>
  <c r="D745" i="16"/>
  <c r="C745" i="16"/>
  <c r="K744" i="16"/>
  <c r="J744" i="16"/>
  <c r="I744" i="16"/>
  <c r="H744" i="16"/>
  <c r="G744" i="16"/>
  <c r="F744" i="16"/>
  <c r="E744" i="16"/>
  <c r="D744" i="16"/>
  <c r="C744" i="16"/>
  <c r="K743" i="16"/>
  <c r="J743" i="16"/>
  <c r="I743" i="16"/>
  <c r="H743" i="16"/>
  <c r="G743" i="16"/>
  <c r="F743" i="16"/>
  <c r="E743" i="16"/>
  <c r="D743" i="16"/>
  <c r="C743" i="16"/>
  <c r="K742" i="16"/>
  <c r="J742" i="16"/>
  <c r="I742" i="16"/>
  <c r="H742" i="16"/>
  <c r="G742" i="16"/>
  <c r="F742" i="16"/>
  <c r="E742" i="16"/>
  <c r="D742" i="16"/>
  <c r="C742" i="16"/>
  <c r="K741" i="16"/>
  <c r="J741" i="16"/>
  <c r="I741" i="16"/>
  <c r="H741" i="16"/>
  <c r="G741" i="16"/>
  <c r="F741" i="16"/>
  <c r="E741" i="16"/>
  <c r="D741" i="16"/>
  <c r="C741" i="16"/>
  <c r="K740" i="16"/>
  <c r="J740" i="16"/>
  <c r="I740" i="16"/>
  <c r="H740" i="16"/>
  <c r="G740" i="16"/>
  <c r="F740" i="16"/>
  <c r="E740" i="16"/>
  <c r="D740" i="16"/>
  <c r="C740" i="16"/>
  <c r="K739" i="16"/>
  <c r="J739" i="16"/>
  <c r="I739" i="16"/>
  <c r="H739" i="16"/>
  <c r="G739" i="16"/>
  <c r="F739" i="16"/>
  <c r="E739" i="16"/>
  <c r="D739" i="16"/>
  <c r="C739" i="16"/>
  <c r="K738" i="16"/>
  <c r="J738" i="16"/>
  <c r="I738" i="16"/>
  <c r="H738" i="16"/>
  <c r="G738" i="16"/>
  <c r="F738" i="16"/>
  <c r="E738" i="16"/>
  <c r="D738" i="16"/>
  <c r="C738" i="16"/>
  <c r="K737" i="16"/>
  <c r="J737" i="16"/>
  <c r="I737" i="16"/>
  <c r="H737" i="16"/>
  <c r="G737" i="16"/>
  <c r="F737" i="16"/>
  <c r="E737" i="16"/>
  <c r="D737" i="16"/>
  <c r="C737" i="16"/>
  <c r="K736" i="16"/>
  <c r="J736" i="16"/>
  <c r="I736" i="16"/>
  <c r="H736" i="16"/>
  <c r="G736" i="16"/>
  <c r="F736" i="16"/>
  <c r="E736" i="16"/>
  <c r="D736" i="16"/>
  <c r="C736" i="16"/>
  <c r="K735" i="16"/>
  <c r="J735" i="16"/>
  <c r="I735" i="16"/>
  <c r="H735" i="16"/>
  <c r="G735" i="16"/>
  <c r="F735" i="16"/>
  <c r="E735" i="16"/>
  <c r="D735" i="16"/>
  <c r="C735" i="16"/>
  <c r="K734" i="16"/>
  <c r="J734" i="16"/>
  <c r="I734" i="16"/>
  <c r="H734" i="16"/>
  <c r="G734" i="16"/>
  <c r="F734" i="16"/>
  <c r="E734" i="16"/>
  <c r="D734" i="16"/>
  <c r="C734" i="16"/>
  <c r="K733" i="16"/>
  <c r="J733" i="16"/>
  <c r="I733" i="16"/>
  <c r="H733" i="16"/>
  <c r="G733" i="16"/>
  <c r="F733" i="16"/>
  <c r="E733" i="16"/>
  <c r="D733" i="16"/>
  <c r="C733" i="16"/>
  <c r="K732" i="16"/>
  <c r="J732" i="16"/>
  <c r="I732" i="16"/>
  <c r="H732" i="16"/>
  <c r="G732" i="16"/>
  <c r="F732" i="16"/>
  <c r="E732" i="16"/>
  <c r="D732" i="16"/>
  <c r="C732" i="16"/>
  <c r="K731" i="16"/>
  <c r="J731" i="16"/>
  <c r="I731" i="16"/>
  <c r="H731" i="16"/>
  <c r="G731" i="16"/>
  <c r="F731" i="16"/>
  <c r="E731" i="16"/>
  <c r="D731" i="16"/>
  <c r="C731" i="16"/>
  <c r="K730" i="16"/>
  <c r="J730" i="16"/>
  <c r="I730" i="16"/>
  <c r="H730" i="16"/>
  <c r="G730" i="16"/>
  <c r="F730" i="16"/>
  <c r="E730" i="16"/>
  <c r="D730" i="16"/>
  <c r="C730" i="16"/>
  <c r="K729" i="16"/>
  <c r="J729" i="16"/>
  <c r="I729" i="16"/>
  <c r="H729" i="16"/>
  <c r="G729" i="16"/>
  <c r="F729" i="16"/>
  <c r="E729" i="16"/>
  <c r="D729" i="16"/>
  <c r="C729" i="16"/>
  <c r="K728" i="16"/>
  <c r="J728" i="16"/>
  <c r="I728" i="16"/>
  <c r="H728" i="16"/>
  <c r="G728" i="16"/>
  <c r="F728" i="16"/>
  <c r="E728" i="16"/>
  <c r="D728" i="16"/>
  <c r="C728" i="16"/>
  <c r="K727" i="16"/>
  <c r="J727" i="16"/>
  <c r="I727" i="16"/>
  <c r="H727" i="16"/>
  <c r="G727" i="16"/>
  <c r="F727" i="16"/>
  <c r="E727" i="16"/>
  <c r="D727" i="16"/>
  <c r="C727" i="16"/>
  <c r="K726" i="16"/>
  <c r="J726" i="16"/>
  <c r="I726" i="16"/>
  <c r="H726" i="16"/>
  <c r="G726" i="16"/>
  <c r="F726" i="16"/>
  <c r="E726" i="16"/>
  <c r="D726" i="16"/>
  <c r="C726" i="16"/>
  <c r="K725" i="16"/>
  <c r="J725" i="16"/>
  <c r="I725" i="16"/>
  <c r="H725" i="16"/>
  <c r="G725" i="16"/>
  <c r="F725" i="16"/>
  <c r="E725" i="16"/>
  <c r="D725" i="16"/>
  <c r="C725" i="16"/>
  <c r="K724" i="16"/>
  <c r="J724" i="16"/>
  <c r="I724" i="16"/>
  <c r="H724" i="16"/>
  <c r="G724" i="16"/>
  <c r="F724" i="16"/>
  <c r="E724" i="16"/>
  <c r="D724" i="16"/>
  <c r="C724" i="16"/>
  <c r="K723" i="16"/>
  <c r="J723" i="16"/>
  <c r="I723" i="16"/>
  <c r="H723" i="16"/>
  <c r="G723" i="16"/>
  <c r="F723" i="16"/>
  <c r="E723" i="16"/>
  <c r="D723" i="16"/>
  <c r="C723" i="16"/>
  <c r="K722" i="16"/>
  <c r="J722" i="16"/>
  <c r="I722" i="16"/>
  <c r="H722" i="16"/>
  <c r="G722" i="16"/>
  <c r="F722" i="16"/>
  <c r="E722" i="16"/>
  <c r="D722" i="16"/>
  <c r="C722" i="16"/>
  <c r="K721" i="16"/>
  <c r="J721" i="16"/>
  <c r="I721" i="16"/>
  <c r="H721" i="16"/>
  <c r="G721" i="16"/>
  <c r="F721" i="16"/>
  <c r="E721" i="16"/>
  <c r="D721" i="16"/>
  <c r="C721" i="16"/>
  <c r="K720" i="16"/>
  <c r="J720" i="16"/>
  <c r="I720" i="16"/>
  <c r="H720" i="16"/>
  <c r="G720" i="16"/>
  <c r="F720" i="16"/>
  <c r="E720" i="16"/>
  <c r="D720" i="16"/>
  <c r="C720" i="16"/>
  <c r="K719" i="16"/>
  <c r="J719" i="16"/>
  <c r="I719" i="16"/>
  <c r="H719" i="16"/>
  <c r="G719" i="16"/>
  <c r="F719" i="16"/>
  <c r="E719" i="16"/>
  <c r="D719" i="16"/>
  <c r="C719" i="16"/>
  <c r="K718" i="16"/>
  <c r="J718" i="16"/>
  <c r="I718" i="16"/>
  <c r="H718" i="16"/>
  <c r="G718" i="16"/>
  <c r="F718" i="16"/>
  <c r="E718" i="16"/>
  <c r="D718" i="16"/>
  <c r="C718" i="16"/>
  <c r="K717" i="16"/>
  <c r="J717" i="16"/>
  <c r="I717" i="16"/>
  <c r="H717" i="16"/>
  <c r="G717" i="16"/>
  <c r="F717" i="16"/>
  <c r="E717" i="16"/>
  <c r="D717" i="16"/>
  <c r="C717" i="16"/>
  <c r="K716" i="16"/>
  <c r="J716" i="16"/>
  <c r="I716" i="16"/>
  <c r="H716" i="16"/>
  <c r="G716" i="16"/>
  <c r="F716" i="16"/>
  <c r="E716" i="16"/>
  <c r="D716" i="16"/>
  <c r="C716" i="16"/>
  <c r="K715" i="16"/>
  <c r="J715" i="16"/>
  <c r="I715" i="16"/>
  <c r="H715" i="16"/>
  <c r="G715" i="16"/>
  <c r="F715" i="16"/>
  <c r="E715" i="16"/>
  <c r="D715" i="16"/>
  <c r="C715" i="16"/>
  <c r="K714" i="16"/>
  <c r="J714" i="16"/>
  <c r="I714" i="16"/>
  <c r="H714" i="16"/>
  <c r="G714" i="16"/>
  <c r="F714" i="16"/>
  <c r="E714" i="16"/>
  <c r="D714" i="16"/>
  <c r="C714" i="16"/>
  <c r="K713" i="16"/>
  <c r="J713" i="16"/>
  <c r="I713" i="16"/>
  <c r="H713" i="16"/>
  <c r="G713" i="16"/>
  <c r="F713" i="16"/>
  <c r="E713" i="16"/>
  <c r="D713" i="16"/>
  <c r="C713" i="16"/>
  <c r="K712" i="16"/>
  <c r="J712" i="16"/>
  <c r="I712" i="16"/>
  <c r="H712" i="16"/>
  <c r="G712" i="16"/>
  <c r="F712" i="16"/>
  <c r="E712" i="16"/>
  <c r="D712" i="16"/>
  <c r="C712" i="16"/>
  <c r="K711" i="16"/>
  <c r="J711" i="16"/>
  <c r="I711" i="16"/>
  <c r="H711" i="16"/>
  <c r="G711" i="16"/>
  <c r="F711" i="16"/>
  <c r="E711" i="16"/>
  <c r="D711" i="16"/>
  <c r="C711" i="16"/>
  <c r="K710" i="16"/>
  <c r="J710" i="16"/>
  <c r="I710" i="16"/>
  <c r="H710" i="16"/>
  <c r="G710" i="16"/>
  <c r="F710" i="16"/>
  <c r="E710" i="16"/>
  <c r="D710" i="16"/>
  <c r="C710" i="16"/>
  <c r="K709" i="16"/>
  <c r="J709" i="16"/>
  <c r="I709" i="16"/>
  <c r="H709" i="16"/>
  <c r="G709" i="16"/>
  <c r="F709" i="16"/>
  <c r="E709" i="16"/>
  <c r="D709" i="16"/>
  <c r="C709" i="16"/>
  <c r="K708" i="16"/>
  <c r="J708" i="16"/>
  <c r="I708" i="16"/>
  <c r="H708" i="16"/>
  <c r="G708" i="16"/>
  <c r="F708" i="16"/>
  <c r="E708" i="16"/>
  <c r="D708" i="16"/>
  <c r="C708" i="16"/>
  <c r="K707" i="16"/>
  <c r="J707" i="16"/>
  <c r="I707" i="16"/>
  <c r="H707" i="16"/>
  <c r="G707" i="16"/>
  <c r="F707" i="16"/>
  <c r="E707" i="16"/>
  <c r="D707" i="16"/>
  <c r="C707" i="16"/>
  <c r="K706" i="16"/>
  <c r="J706" i="16"/>
  <c r="I706" i="16"/>
  <c r="H706" i="16"/>
  <c r="G706" i="16"/>
  <c r="F706" i="16"/>
  <c r="E706" i="16"/>
  <c r="D706" i="16"/>
  <c r="C706" i="16"/>
  <c r="K705" i="16"/>
  <c r="J705" i="16"/>
  <c r="I705" i="16"/>
  <c r="H705" i="16"/>
  <c r="G705" i="16"/>
  <c r="F705" i="16"/>
  <c r="E705" i="16"/>
  <c r="D705" i="16"/>
  <c r="C705" i="16"/>
  <c r="K704" i="16"/>
  <c r="J704" i="16"/>
  <c r="I704" i="16"/>
  <c r="H704" i="16"/>
  <c r="G704" i="16"/>
  <c r="F704" i="16"/>
  <c r="E704" i="16"/>
  <c r="D704" i="16"/>
  <c r="C704" i="16"/>
  <c r="K703" i="16"/>
  <c r="J703" i="16"/>
  <c r="I703" i="16"/>
  <c r="H703" i="16"/>
  <c r="G703" i="16"/>
  <c r="F703" i="16"/>
  <c r="E703" i="16"/>
  <c r="D703" i="16"/>
  <c r="C703" i="16"/>
  <c r="K702" i="16"/>
  <c r="J702" i="16"/>
  <c r="I702" i="16"/>
  <c r="H702" i="16"/>
  <c r="G702" i="16"/>
  <c r="F702" i="16"/>
  <c r="E702" i="16"/>
  <c r="D702" i="16"/>
  <c r="C702" i="16"/>
  <c r="K701" i="16"/>
  <c r="J701" i="16"/>
  <c r="I701" i="16"/>
  <c r="H701" i="16"/>
  <c r="G701" i="16"/>
  <c r="F701" i="16"/>
  <c r="E701" i="16"/>
  <c r="D701" i="16"/>
  <c r="C701" i="16"/>
  <c r="K700" i="16"/>
  <c r="J700" i="16"/>
  <c r="I700" i="16"/>
  <c r="H700" i="16"/>
  <c r="G700" i="16"/>
  <c r="F700" i="16"/>
  <c r="E700" i="16"/>
  <c r="D700" i="16"/>
  <c r="C700" i="16"/>
  <c r="K699" i="16"/>
  <c r="J699" i="16"/>
  <c r="I699" i="16"/>
  <c r="H699" i="16"/>
  <c r="G699" i="16"/>
  <c r="F699" i="16"/>
  <c r="E699" i="16"/>
  <c r="D699" i="16"/>
  <c r="C699" i="16"/>
  <c r="K698" i="16"/>
  <c r="J698" i="16"/>
  <c r="I698" i="16"/>
  <c r="H698" i="16"/>
  <c r="G698" i="16"/>
  <c r="F698" i="16"/>
  <c r="E698" i="16"/>
  <c r="D698" i="16"/>
  <c r="C698" i="16"/>
  <c r="K697" i="16"/>
  <c r="J697" i="16"/>
  <c r="I697" i="16"/>
  <c r="H697" i="16"/>
  <c r="G697" i="16"/>
  <c r="F697" i="16"/>
  <c r="E697" i="16"/>
  <c r="D697" i="16"/>
  <c r="C697" i="16"/>
  <c r="K696" i="16"/>
  <c r="J696" i="16"/>
  <c r="I696" i="16"/>
  <c r="H696" i="16"/>
  <c r="G696" i="16"/>
  <c r="F696" i="16"/>
  <c r="E696" i="16"/>
  <c r="D696" i="16"/>
  <c r="C696" i="16"/>
  <c r="K695" i="16"/>
  <c r="J695" i="16"/>
  <c r="I695" i="16"/>
  <c r="H695" i="16"/>
  <c r="G695" i="16"/>
  <c r="F695" i="16"/>
  <c r="E695" i="16"/>
  <c r="D695" i="16"/>
  <c r="C695" i="16"/>
  <c r="K694" i="16"/>
  <c r="J694" i="16"/>
  <c r="I694" i="16"/>
  <c r="H694" i="16"/>
  <c r="G694" i="16"/>
  <c r="F694" i="16"/>
  <c r="E694" i="16"/>
  <c r="D694" i="16"/>
  <c r="C694" i="16"/>
  <c r="K693" i="16"/>
  <c r="J693" i="16"/>
  <c r="I693" i="16"/>
  <c r="H693" i="16"/>
  <c r="G693" i="16"/>
  <c r="F693" i="16"/>
  <c r="E693" i="16"/>
  <c r="D693" i="16"/>
  <c r="C693" i="16"/>
  <c r="K692" i="16"/>
  <c r="J692" i="16"/>
  <c r="I692" i="16"/>
  <c r="H692" i="16"/>
  <c r="G692" i="16"/>
  <c r="F692" i="16"/>
  <c r="E692" i="16"/>
  <c r="D692" i="16"/>
  <c r="C692" i="16"/>
  <c r="K691" i="16"/>
  <c r="J691" i="16"/>
  <c r="I691" i="16"/>
  <c r="H691" i="16"/>
  <c r="G691" i="16"/>
  <c r="F691" i="16"/>
  <c r="E691" i="16"/>
  <c r="D691" i="16"/>
  <c r="C691" i="16"/>
  <c r="K690" i="16"/>
  <c r="J690" i="16"/>
  <c r="I690" i="16"/>
  <c r="H690" i="16"/>
  <c r="G690" i="16"/>
  <c r="F690" i="16"/>
  <c r="E690" i="16"/>
  <c r="D690" i="16"/>
  <c r="C690" i="16"/>
  <c r="K689" i="16"/>
  <c r="J689" i="16"/>
  <c r="I689" i="16"/>
  <c r="H689" i="16"/>
  <c r="G689" i="16"/>
  <c r="F689" i="16"/>
  <c r="E689" i="16"/>
  <c r="D689" i="16"/>
  <c r="C689" i="16"/>
  <c r="K688" i="16"/>
  <c r="J688" i="16"/>
  <c r="I688" i="16"/>
  <c r="H688" i="16"/>
  <c r="G688" i="16"/>
  <c r="F688" i="16"/>
  <c r="E688" i="16"/>
  <c r="D688" i="16"/>
  <c r="C688" i="16"/>
  <c r="K687" i="16"/>
  <c r="J687" i="16"/>
  <c r="I687" i="16"/>
  <c r="H687" i="16"/>
  <c r="G687" i="16"/>
  <c r="F687" i="16"/>
  <c r="E687" i="16"/>
  <c r="D687" i="16"/>
  <c r="C687" i="16"/>
  <c r="K686" i="16"/>
  <c r="J686" i="16"/>
  <c r="I686" i="16"/>
  <c r="H686" i="16"/>
  <c r="G686" i="16"/>
  <c r="F686" i="16"/>
  <c r="E686" i="16"/>
  <c r="D686" i="16"/>
  <c r="C686" i="16"/>
  <c r="K685" i="16"/>
  <c r="J685" i="16"/>
  <c r="I685" i="16"/>
  <c r="H685" i="16"/>
  <c r="G685" i="16"/>
  <c r="F685" i="16"/>
  <c r="E685" i="16"/>
  <c r="D685" i="16"/>
  <c r="C685" i="16"/>
  <c r="K684" i="16"/>
  <c r="J684" i="16"/>
  <c r="I684" i="16"/>
  <c r="H684" i="16"/>
  <c r="G684" i="16"/>
  <c r="F684" i="16"/>
  <c r="E684" i="16"/>
  <c r="D684" i="16"/>
  <c r="C684" i="16"/>
  <c r="K683" i="16"/>
  <c r="J683" i="16"/>
  <c r="I683" i="16"/>
  <c r="H683" i="16"/>
  <c r="G683" i="16"/>
  <c r="F683" i="16"/>
  <c r="E683" i="16"/>
  <c r="D683" i="16"/>
  <c r="C683" i="16"/>
  <c r="K682" i="16"/>
  <c r="J682" i="16"/>
  <c r="I682" i="16"/>
  <c r="H682" i="16"/>
  <c r="G682" i="16"/>
  <c r="F682" i="16"/>
  <c r="E682" i="16"/>
  <c r="D682" i="16"/>
  <c r="C682" i="16"/>
  <c r="K681" i="16"/>
  <c r="J681" i="16"/>
  <c r="I681" i="16"/>
  <c r="H681" i="16"/>
  <c r="G681" i="16"/>
  <c r="F681" i="16"/>
  <c r="E681" i="16"/>
  <c r="D681" i="16"/>
  <c r="C681" i="16"/>
  <c r="K680" i="16"/>
  <c r="J680" i="16"/>
  <c r="I680" i="16"/>
  <c r="H680" i="16"/>
  <c r="G680" i="16"/>
  <c r="F680" i="16"/>
  <c r="E680" i="16"/>
  <c r="D680" i="16"/>
  <c r="C680" i="16"/>
  <c r="K679" i="16"/>
  <c r="J679" i="16"/>
  <c r="I679" i="16"/>
  <c r="H679" i="16"/>
  <c r="G679" i="16"/>
  <c r="F679" i="16"/>
  <c r="E679" i="16"/>
  <c r="D679" i="16"/>
  <c r="C679" i="16"/>
  <c r="K678" i="16"/>
  <c r="J678" i="16"/>
  <c r="I678" i="16"/>
  <c r="H678" i="16"/>
  <c r="G678" i="16"/>
  <c r="F678" i="16"/>
  <c r="E678" i="16"/>
  <c r="D678" i="16"/>
  <c r="C678" i="16"/>
  <c r="K677" i="16"/>
  <c r="J677" i="16"/>
  <c r="I677" i="16"/>
  <c r="H677" i="16"/>
  <c r="G677" i="16"/>
  <c r="F677" i="16"/>
  <c r="E677" i="16"/>
  <c r="D677" i="16"/>
  <c r="C677" i="16"/>
  <c r="K676" i="16"/>
  <c r="J676" i="16"/>
  <c r="I676" i="16"/>
  <c r="H676" i="16"/>
  <c r="G676" i="16"/>
  <c r="F676" i="16"/>
  <c r="E676" i="16"/>
  <c r="D676" i="16"/>
  <c r="C676" i="16"/>
  <c r="K675" i="16"/>
  <c r="J675" i="16"/>
  <c r="I675" i="16"/>
  <c r="H675" i="16"/>
  <c r="G675" i="16"/>
  <c r="F675" i="16"/>
  <c r="E675" i="16"/>
  <c r="D675" i="16"/>
  <c r="C675" i="16"/>
  <c r="K674" i="16"/>
  <c r="J674" i="16"/>
  <c r="I674" i="16"/>
  <c r="H674" i="16"/>
  <c r="G674" i="16"/>
  <c r="F674" i="16"/>
  <c r="E674" i="16"/>
  <c r="D674" i="16"/>
  <c r="C674" i="16"/>
  <c r="K673" i="16"/>
  <c r="J673" i="16"/>
  <c r="I673" i="16"/>
  <c r="H673" i="16"/>
  <c r="G673" i="16"/>
  <c r="F673" i="16"/>
  <c r="E673" i="16"/>
  <c r="D673" i="16"/>
  <c r="C673" i="16"/>
  <c r="K672" i="16"/>
  <c r="J672" i="16"/>
  <c r="I672" i="16"/>
  <c r="H672" i="16"/>
  <c r="G672" i="16"/>
  <c r="F672" i="16"/>
  <c r="E672" i="16"/>
  <c r="D672" i="16"/>
  <c r="C672" i="16"/>
  <c r="K671" i="16"/>
  <c r="J671" i="16"/>
  <c r="I671" i="16"/>
  <c r="H671" i="16"/>
  <c r="G671" i="16"/>
  <c r="F671" i="16"/>
  <c r="E671" i="16"/>
  <c r="D671" i="16"/>
  <c r="C671" i="16"/>
  <c r="K670" i="16"/>
  <c r="J670" i="16"/>
  <c r="I670" i="16"/>
  <c r="H670" i="16"/>
  <c r="G670" i="16"/>
  <c r="F670" i="16"/>
  <c r="E670" i="16"/>
  <c r="D670" i="16"/>
  <c r="C670" i="16"/>
  <c r="K669" i="16"/>
  <c r="J669" i="16"/>
  <c r="I669" i="16"/>
  <c r="H669" i="16"/>
  <c r="G669" i="16"/>
  <c r="F669" i="16"/>
  <c r="E669" i="16"/>
  <c r="D669" i="16"/>
  <c r="C669" i="16"/>
  <c r="K668" i="16"/>
  <c r="J668" i="16"/>
  <c r="I668" i="16"/>
  <c r="H668" i="16"/>
  <c r="G668" i="16"/>
  <c r="F668" i="16"/>
  <c r="E668" i="16"/>
  <c r="D668" i="16"/>
  <c r="C668" i="16"/>
  <c r="K667" i="16"/>
  <c r="J667" i="16"/>
  <c r="I667" i="16"/>
  <c r="H667" i="16"/>
  <c r="G667" i="16"/>
  <c r="F667" i="16"/>
  <c r="E667" i="16"/>
  <c r="D667" i="16"/>
  <c r="C667" i="16"/>
  <c r="K666" i="16"/>
  <c r="J666" i="16"/>
  <c r="I666" i="16"/>
  <c r="H666" i="16"/>
  <c r="G666" i="16"/>
  <c r="F666" i="16"/>
  <c r="E666" i="16"/>
  <c r="D666" i="16"/>
  <c r="C666" i="16"/>
  <c r="K665" i="16"/>
  <c r="J665" i="16"/>
  <c r="I665" i="16"/>
  <c r="H665" i="16"/>
  <c r="G665" i="16"/>
  <c r="F665" i="16"/>
  <c r="E665" i="16"/>
  <c r="D665" i="16"/>
  <c r="C665" i="16"/>
  <c r="K664" i="16"/>
  <c r="J664" i="16"/>
  <c r="I664" i="16"/>
  <c r="H664" i="16"/>
  <c r="G664" i="16"/>
  <c r="F664" i="16"/>
  <c r="E664" i="16"/>
  <c r="D664" i="16"/>
  <c r="C664" i="16"/>
  <c r="K663" i="16"/>
  <c r="J663" i="16"/>
  <c r="I663" i="16"/>
  <c r="H663" i="16"/>
  <c r="G663" i="16"/>
  <c r="F663" i="16"/>
  <c r="E663" i="16"/>
  <c r="D663" i="16"/>
  <c r="C663" i="16"/>
  <c r="K662" i="16"/>
  <c r="J662" i="16"/>
  <c r="I662" i="16"/>
  <c r="H662" i="16"/>
  <c r="G662" i="16"/>
  <c r="F662" i="16"/>
  <c r="E662" i="16"/>
  <c r="D662" i="16"/>
  <c r="C662" i="16"/>
  <c r="K661" i="16"/>
  <c r="J661" i="16"/>
  <c r="I661" i="16"/>
  <c r="H661" i="16"/>
  <c r="G661" i="16"/>
  <c r="F661" i="16"/>
  <c r="E661" i="16"/>
  <c r="D661" i="16"/>
  <c r="C661" i="16"/>
  <c r="K660" i="16"/>
  <c r="J660" i="16"/>
  <c r="I660" i="16"/>
  <c r="H660" i="16"/>
  <c r="G660" i="16"/>
  <c r="F660" i="16"/>
  <c r="E660" i="16"/>
  <c r="D660" i="16"/>
  <c r="C660" i="16"/>
  <c r="K659" i="16"/>
  <c r="J659" i="16"/>
  <c r="I659" i="16"/>
  <c r="H659" i="16"/>
  <c r="G659" i="16"/>
  <c r="F659" i="16"/>
  <c r="E659" i="16"/>
  <c r="D659" i="16"/>
  <c r="C659" i="16"/>
  <c r="K658" i="16"/>
  <c r="J658" i="16"/>
  <c r="I658" i="16"/>
  <c r="H658" i="16"/>
  <c r="G658" i="16"/>
  <c r="F658" i="16"/>
  <c r="E658" i="16"/>
  <c r="D658" i="16"/>
  <c r="C658" i="16"/>
  <c r="K657" i="16"/>
  <c r="J657" i="16"/>
  <c r="I657" i="16"/>
  <c r="H657" i="16"/>
  <c r="G657" i="16"/>
  <c r="F657" i="16"/>
  <c r="E657" i="16"/>
  <c r="D657" i="16"/>
  <c r="C657" i="16"/>
  <c r="K656" i="16"/>
  <c r="J656" i="16"/>
  <c r="I656" i="16"/>
  <c r="H656" i="16"/>
  <c r="G656" i="16"/>
  <c r="F656" i="16"/>
  <c r="E656" i="16"/>
  <c r="D656" i="16"/>
  <c r="C656" i="16"/>
  <c r="K655" i="16"/>
  <c r="J655" i="16"/>
  <c r="I655" i="16"/>
  <c r="H655" i="16"/>
  <c r="G655" i="16"/>
  <c r="F655" i="16"/>
  <c r="E655" i="16"/>
  <c r="D655" i="16"/>
  <c r="C655" i="16"/>
  <c r="K654" i="16"/>
  <c r="J654" i="16"/>
  <c r="I654" i="16"/>
  <c r="H654" i="16"/>
  <c r="G654" i="16"/>
  <c r="F654" i="16"/>
  <c r="E654" i="16"/>
  <c r="D654" i="16"/>
  <c r="C654" i="16"/>
  <c r="K653" i="16"/>
  <c r="J653" i="16"/>
  <c r="I653" i="16"/>
  <c r="H653" i="16"/>
  <c r="G653" i="16"/>
  <c r="F653" i="16"/>
  <c r="E653" i="16"/>
  <c r="D653" i="16"/>
  <c r="C653" i="16"/>
  <c r="K652" i="16"/>
  <c r="J652" i="16"/>
  <c r="I652" i="16"/>
  <c r="H652" i="16"/>
  <c r="G652" i="16"/>
  <c r="F652" i="16"/>
  <c r="E652" i="16"/>
  <c r="D652" i="16"/>
  <c r="C652" i="16"/>
  <c r="K651" i="16"/>
  <c r="J651" i="16"/>
  <c r="I651" i="16"/>
  <c r="H651" i="16"/>
  <c r="G651" i="16"/>
  <c r="F651" i="16"/>
  <c r="E651" i="16"/>
  <c r="D651" i="16"/>
  <c r="C651" i="16"/>
  <c r="K650" i="16"/>
  <c r="J650" i="16"/>
  <c r="I650" i="16"/>
  <c r="H650" i="16"/>
  <c r="G650" i="16"/>
  <c r="F650" i="16"/>
  <c r="E650" i="16"/>
  <c r="D650" i="16"/>
  <c r="C650" i="16"/>
  <c r="K649" i="16"/>
  <c r="J649" i="16"/>
  <c r="I649" i="16"/>
  <c r="H649" i="16"/>
  <c r="G649" i="16"/>
  <c r="F649" i="16"/>
  <c r="E649" i="16"/>
  <c r="D649" i="16"/>
  <c r="C649" i="16"/>
  <c r="K648" i="16"/>
  <c r="J648" i="16"/>
  <c r="I648" i="16"/>
  <c r="H648" i="16"/>
  <c r="G648" i="16"/>
  <c r="F648" i="16"/>
  <c r="E648" i="16"/>
  <c r="D648" i="16"/>
  <c r="C648" i="16"/>
  <c r="K647" i="16"/>
  <c r="J647" i="16"/>
  <c r="I647" i="16"/>
  <c r="H647" i="16"/>
  <c r="G647" i="16"/>
  <c r="F647" i="16"/>
  <c r="E647" i="16"/>
  <c r="D647" i="16"/>
  <c r="C647" i="16"/>
  <c r="K646" i="16"/>
  <c r="J646" i="16"/>
  <c r="I646" i="16"/>
  <c r="H646" i="16"/>
  <c r="G646" i="16"/>
  <c r="F646" i="16"/>
  <c r="E646" i="16"/>
  <c r="D646" i="16"/>
  <c r="C646" i="16"/>
  <c r="K645" i="16"/>
  <c r="J645" i="16"/>
  <c r="I645" i="16"/>
  <c r="H645" i="16"/>
  <c r="G645" i="16"/>
  <c r="F645" i="16"/>
  <c r="E645" i="16"/>
  <c r="D645" i="16"/>
  <c r="C645" i="16"/>
  <c r="K644" i="16"/>
  <c r="J644" i="16"/>
  <c r="I644" i="16"/>
  <c r="H644" i="16"/>
  <c r="G644" i="16"/>
  <c r="F644" i="16"/>
  <c r="E644" i="16"/>
  <c r="D644" i="16"/>
  <c r="C644" i="16"/>
  <c r="K643" i="16"/>
  <c r="J643" i="16"/>
  <c r="I643" i="16"/>
  <c r="H643" i="16"/>
  <c r="G643" i="16"/>
  <c r="F643" i="16"/>
  <c r="E643" i="16"/>
  <c r="D643" i="16"/>
  <c r="C643" i="16"/>
  <c r="K642" i="16"/>
  <c r="J642" i="16"/>
  <c r="I642" i="16"/>
  <c r="H642" i="16"/>
  <c r="G642" i="16"/>
  <c r="F642" i="16"/>
  <c r="E642" i="16"/>
  <c r="D642" i="16"/>
  <c r="C642" i="16"/>
  <c r="K641" i="16"/>
  <c r="J641" i="16"/>
  <c r="I641" i="16"/>
  <c r="H641" i="16"/>
  <c r="G641" i="16"/>
  <c r="F641" i="16"/>
  <c r="E641" i="16"/>
  <c r="D641" i="16"/>
  <c r="C641" i="16"/>
  <c r="K640" i="16"/>
  <c r="J640" i="16"/>
  <c r="I640" i="16"/>
  <c r="H640" i="16"/>
  <c r="G640" i="16"/>
  <c r="F640" i="16"/>
  <c r="E640" i="16"/>
  <c r="D640" i="16"/>
  <c r="C640" i="16"/>
  <c r="K639" i="16"/>
  <c r="J639" i="16"/>
  <c r="I639" i="16"/>
  <c r="H639" i="16"/>
  <c r="G639" i="16"/>
  <c r="F639" i="16"/>
  <c r="E639" i="16"/>
  <c r="D639" i="16"/>
  <c r="C639" i="16"/>
  <c r="K638" i="16"/>
  <c r="J638" i="16"/>
  <c r="I638" i="16"/>
  <c r="H638" i="16"/>
  <c r="G638" i="16"/>
  <c r="F638" i="16"/>
  <c r="E638" i="16"/>
  <c r="D638" i="16"/>
  <c r="C638" i="16"/>
  <c r="K637" i="16"/>
  <c r="J637" i="16"/>
  <c r="I637" i="16"/>
  <c r="H637" i="16"/>
  <c r="G637" i="16"/>
  <c r="F637" i="16"/>
  <c r="E637" i="16"/>
  <c r="D637" i="16"/>
  <c r="C637" i="16"/>
  <c r="K636" i="16"/>
  <c r="J636" i="16"/>
  <c r="I636" i="16"/>
  <c r="H636" i="16"/>
  <c r="G636" i="16"/>
  <c r="F636" i="16"/>
  <c r="E636" i="16"/>
  <c r="D636" i="16"/>
  <c r="C636" i="16"/>
  <c r="K635" i="16"/>
  <c r="J635" i="16"/>
  <c r="I635" i="16"/>
  <c r="H635" i="16"/>
  <c r="G635" i="16"/>
  <c r="F635" i="16"/>
  <c r="E635" i="16"/>
  <c r="D635" i="16"/>
  <c r="C635" i="16"/>
  <c r="K634" i="16"/>
  <c r="J634" i="16"/>
  <c r="I634" i="16"/>
  <c r="H634" i="16"/>
  <c r="G634" i="16"/>
  <c r="F634" i="16"/>
  <c r="E634" i="16"/>
  <c r="D634" i="16"/>
  <c r="C634" i="16"/>
  <c r="K633" i="16"/>
  <c r="J633" i="16"/>
  <c r="I633" i="16"/>
  <c r="H633" i="16"/>
  <c r="G633" i="16"/>
  <c r="F633" i="16"/>
  <c r="E633" i="16"/>
  <c r="D633" i="16"/>
  <c r="C633" i="16"/>
  <c r="K632" i="16"/>
  <c r="J632" i="16"/>
  <c r="I632" i="16"/>
  <c r="H632" i="16"/>
  <c r="G632" i="16"/>
  <c r="F632" i="16"/>
  <c r="E632" i="16"/>
  <c r="D632" i="16"/>
  <c r="C632" i="16"/>
  <c r="K631" i="16"/>
  <c r="J631" i="16"/>
  <c r="I631" i="16"/>
  <c r="H631" i="16"/>
  <c r="G631" i="16"/>
  <c r="F631" i="16"/>
  <c r="E631" i="16"/>
  <c r="D631" i="16"/>
  <c r="C631" i="16"/>
  <c r="K630" i="16"/>
  <c r="J630" i="16"/>
  <c r="I630" i="16"/>
  <c r="H630" i="16"/>
  <c r="G630" i="16"/>
  <c r="F630" i="16"/>
  <c r="E630" i="16"/>
  <c r="D630" i="16"/>
  <c r="C630" i="16"/>
  <c r="K629" i="16"/>
  <c r="J629" i="16"/>
  <c r="I629" i="16"/>
  <c r="H629" i="16"/>
  <c r="G629" i="16"/>
  <c r="F629" i="16"/>
  <c r="E629" i="16"/>
  <c r="D629" i="16"/>
  <c r="C629" i="16"/>
  <c r="K628" i="16"/>
  <c r="J628" i="16"/>
  <c r="I628" i="16"/>
  <c r="H628" i="16"/>
  <c r="G628" i="16"/>
  <c r="F628" i="16"/>
  <c r="E628" i="16"/>
  <c r="D628" i="16"/>
  <c r="C628" i="16"/>
  <c r="K627" i="16"/>
  <c r="J627" i="16"/>
  <c r="I627" i="16"/>
  <c r="H627" i="16"/>
  <c r="G627" i="16"/>
  <c r="F627" i="16"/>
  <c r="E627" i="16"/>
  <c r="D627" i="16"/>
  <c r="C627" i="16"/>
  <c r="K626" i="16"/>
  <c r="J626" i="16"/>
  <c r="I626" i="16"/>
  <c r="H626" i="16"/>
  <c r="G626" i="16"/>
  <c r="F626" i="16"/>
  <c r="E626" i="16"/>
  <c r="D626" i="16"/>
  <c r="C626" i="16"/>
  <c r="K625" i="16"/>
  <c r="J625" i="16"/>
  <c r="I625" i="16"/>
  <c r="H625" i="16"/>
  <c r="G625" i="16"/>
  <c r="F625" i="16"/>
  <c r="E625" i="16"/>
  <c r="D625" i="16"/>
  <c r="C625" i="16"/>
  <c r="K624" i="16"/>
  <c r="J624" i="16"/>
  <c r="I624" i="16"/>
  <c r="H624" i="16"/>
  <c r="G624" i="16"/>
  <c r="F624" i="16"/>
  <c r="E624" i="16"/>
  <c r="D624" i="16"/>
  <c r="C624" i="16"/>
  <c r="K623" i="16"/>
  <c r="J623" i="16"/>
  <c r="I623" i="16"/>
  <c r="H623" i="16"/>
  <c r="G623" i="16"/>
  <c r="F623" i="16"/>
  <c r="E623" i="16"/>
  <c r="D623" i="16"/>
  <c r="C623" i="16"/>
  <c r="K622" i="16"/>
  <c r="J622" i="16"/>
  <c r="I622" i="16"/>
  <c r="H622" i="16"/>
  <c r="G622" i="16"/>
  <c r="F622" i="16"/>
  <c r="E622" i="16"/>
  <c r="D622" i="16"/>
  <c r="C622" i="16"/>
  <c r="K621" i="16"/>
  <c r="J621" i="16"/>
  <c r="I621" i="16"/>
  <c r="H621" i="16"/>
  <c r="G621" i="16"/>
  <c r="F621" i="16"/>
  <c r="E621" i="16"/>
  <c r="D621" i="16"/>
  <c r="C621" i="16"/>
  <c r="K620" i="16"/>
  <c r="J620" i="16"/>
  <c r="I620" i="16"/>
  <c r="H620" i="16"/>
  <c r="G620" i="16"/>
  <c r="F620" i="16"/>
  <c r="E620" i="16"/>
  <c r="D620" i="16"/>
  <c r="C620" i="16"/>
  <c r="K619" i="16"/>
  <c r="J619" i="16"/>
  <c r="I619" i="16"/>
  <c r="H619" i="16"/>
  <c r="G619" i="16"/>
  <c r="F619" i="16"/>
  <c r="E619" i="16"/>
  <c r="D619" i="16"/>
  <c r="C619" i="16"/>
  <c r="K618" i="16"/>
  <c r="J618" i="16"/>
  <c r="I618" i="16"/>
  <c r="H618" i="16"/>
  <c r="G618" i="16"/>
  <c r="F618" i="16"/>
  <c r="E618" i="16"/>
  <c r="D618" i="16"/>
  <c r="C618" i="16"/>
  <c r="K617" i="16"/>
  <c r="J617" i="16"/>
  <c r="I617" i="16"/>
  <c r="H617" i="16"/>
  <c r="G617" i="16"/>
  <c r="F617" i="16"/>
  <c r="E617" i="16"/>
  <c r="D617" i="16"/>
  <c r="C617" i="16"/>
  <c r="K616" i="16"/>
  <c r="J616" i="16"/>
  <c r="I616" i="16"/>
  <c r="H616" i="16"/>
  <c r="G616" i="16"/>
  <c r="F616" i="16"/>
  <c r="E616" i="16"/>
  <c r="D616" i="16"/>
  <c r="C616" i="16"/>
  <c r="K615" i="16"/>
  <c r="J615" i="16"/>
  <c r="I615" i="16"/>
  <c r="H615" i="16"/>
  <c r="G615" i="16"/>
  <c r="F615" i="16"/>
  <c r="E615" i="16"/>
  <c r="D615" i="16"/>
  <c r="C615" i="16"/>
  <c r="K614" i="16"/>
  <c r="J614" i="16"/>
  <c r="I614" i="16"/>
  <c r="H614" i="16"/>
  <c r="G614" i="16"/>
  <c r="F614" i="16"/>
  <c r="E614" i="16"/>
  <c r="D614" i="16"/>
  <c r="C614" i="16"/>
  <c r="K613" i="16"/>
  <c r="J613" i="16"/>
  <c r="I613" i="16"/>
  <c r="H613" i="16"/>
  <c r="G613" i="16"/>
  <c r="F613" i="16"/>
  <c r="E613" i="16"/>
  <c r="D613" i="16"/>
  <c r="C613" i="16"/>
  <c r="K612" i="16"/>
  <c r="J612" i="16"/>
  <c r="I612" i="16"/>
  <c r="H612" i="16"/>
  <c r="G612" i="16"/>
  <c r="F612" i="16"/>
  <c r="E612" i="16"/>
  <c r="D612" i="16"/>
  <c r="C612" i="16"/>
  <c r="K611" i="16"/>
  <c r="J611" i="16"/>
  <c r="I611" i="16"/>
  <c r="H611" i="16"/>
  <c r="G611" i="16"/>
  <c r="F611" i="16"/>
  <c r="E611" i="16"/>
  <c r="D611" i="16"/>
  <c r="C611" i="16"/>
  <c r="K610" i="16"/>
  <c r="J610" i="16"/>
  <c r="I610" i="16"/>
  <c r="H610" i="16"/>
  <c r="G610" i="16"/>
  <c r="F610" i="16"/>
  <c r="E610" i="16"/>
  <c r="D610" i="16"/>
  <c r="C610" i="16"/>
  <c r="K609" i="16"/>
  <c r="J609" i="16"/>
  <c r="I609" i="16"/>
  <c r="H609" i="16"/>
  <c r="G609" i="16"/>
  <c r="F609" i="16"/>
  <c r="E609" i="16"/>
  <c r="D609" i="16"/>
  <c r="C609" i="16"/>
  <c r="K608" i="16"/>
  <c r="J608" i="16"/>
  <c r="I608" i="16"/>
  <c r="H608" i="16"/>
  <c r="G608" i="16"/>
  <c r="F608" i="16"/>
  <c r="E608" i="16"/>
  <c r="D608" i="16"/>
  <c r="C608" i="16"/>
  <c r="K607" i="16"/>
  <c r="J607" i="16"/>
  <c r="I607" i="16"/>
  <c r="H607" i="16"/>
  <c r="G607" i="16"/>
  <c r="F607" i="16"/>
  <c r="E607" i="16"/>
  <c r="D607" i="16"/>
  <c r="C607" i="16"/>
  <c r="K606" i="16"/>
  <c r="J606" i="16"/>
  <c r="I606" i="16"/>
  <c r="H606" i="16"/>
  <c r="G606" i="16"/>
  <c r="F606" i="16"/>
  <c r="E606" i="16"/>
  <c r="D606" i="16"/>
  <c r="C606" i="16"/>
  <c r="K605" i="16"/>
  <c r="J605" i="16"/>
  <c r="I605" i="16"/>
  <c r="H605" i="16"/>
  <c r="G605" i="16"/>
  <c r="F605" i="16"/>
  <c r="E605" i="16"/>
  <c r="D605" i="16"/>
  <c r="C605" i="16"/>
  <c r="K604" i="16"/>
  <c r="J604" i="16"/>
  <c r="I604" i="16"/>
  <c r="H604" i="16"/>
  <c r="G604" i="16"/>
  <c r="F604" i="16"/>
  <c r="E604" i="16"/>
  <c r="D604" i="16"/>
  <c r="C604" i="16"/>
  <c r="K603" i="16"/>
  <c r="J603" i="16"/>
  <c r="I603" i="16"/>
  <c r="H603" i="16"/>
  <c r="G603" i="16"/>
  <c r="F603" i="16"/>
  <c r="E603" i="16"/>
  <c r="D603" i="16"/>
  <c r="C603" i="16"/>
  <c r="K602" i="16"/>
  <c r="J602" i="16"/>
  <c r="I602" i="16"/>
  <c r="H602" i="16"/>
  <c r="G602" i="16"/>
  <c r="F602" i="16"/>
  <c r="E602" i="16"/>
  <c r="D602" i="16"/>
  <c r="C602" i="16"/>
  <c r="K601" i="16"/>
  <c r="J601" i="16"/>
  <c r="I601" i="16"/>
  <c r="H601" i="16"/>
  <c r="G601" i="16"/>
  <c r="F601" i="16"/>
  <c r="E601" i="16"/>
  <c r="D601" i="16"/>
  <c r="C601" i="16"/>
  <c r="K600" i="16"/>
  <c r="J600" i="16"/>
  <c r="I600" i="16"/>
  <c r="H600" i="16"/>
  <c r="G600" i="16"/>
  <c r="F600" i="16"/>
  <c r="E600" i="16"/>
  <c r="D600" i="16"/>
  <c r="C600" i="16"/>
  <c r="K599" i="16"/>
  <c r="J599" i="16"/>
  <c r="I599" i="16"/>
  <c r="H599" i="16"/>
  <c r="G599" i="16"/>
  <c r="F599" i="16"/>
  <c r="E599" i="16"/>
  <c r="D599" i="16"/>
  <c r="C599" i="16"/>
  <c r="K598" i="16"/>
  <c r="J598" i="16"/>
  <c r="I598" i="16"/>
  <c r="H598" i="16"/>
  <c r="G598" i="16"/>
  <c r="F598" i="16"/>
  <c r="E598" i="16"/>
  <c r="D598" i="16"/>
  <c r="C598" i="16"/>
  <c r="K597" i="16"/>
  <c r="J597" i="16"/>
  <c r="I597" i="16"/>
  <c r="H597" i="16"/>
  <c r="G597" i="16"/>
  <c r="F597" i="16"/>
  <c r="E597" i="16"/>
  <c r="D597" i="16"/>
  <c r="C597" i="16"/>
  <c r="K596" i="16"/>
  <c r="J596" i="16"/>
  <c r="I596" i="16"/>
  <c r="H596" i="16"/>
  <c r="G596" i="16"/>
  <c r="F596" i="16"/>
  <c r="E596" i="16"/>
  <c r="D596" i="16"/>
  <c r="C596" i="16"/>
  <c r="K595" i="16"/>
  <c r="J595" i="16"/>
  <c r="I595" i="16"/>
  <c r="H595" i="16"/>
  <c r="G595" i="16"/>
  <c r="F595" i="16"/>
  <c r="E595" i="16"/>
  <c r="D595" i="16"/>
  <c r="C595" i="16"/>
  <c r="K594" i="16"/>
  <c r="J594" i="16"/>
  <c r="I594" i="16"/>
  <c r="H594" i="16"/>
  <c r="G594" i="16"/>
  <c r="F594" i="16"/>
  <c r="E594" i="16"/>
  <c r="D594" i="16"/>
  <c r="C594" i="16"/>
  <c r="K593" i="16"/>
  <c r="J593" i="16"/>
  <c r="I593" i="16"/>
  <c r="H593" i="16"/>
  <c r="G593" i="16"/>
  <c r="F593" i="16"/>
  <c r="E593" i="16"/>
  <c r="D593" i="16"/>
  <c r="C593" i="16"/>
  <c r="K592" i="16"/>
  <c r="J592" i="16"/>
  <c r="I592" i="16"/>
  <c r="H592" i="16"/>
  <c r="G592" i="16"/>
  <c r="F592" i="16"/>
  <c r="E592" i="16"/>
  <c r="D592" i="16"/>
  <c r="C592" i="16"/>
  <c r="K591" i="16"/>
  <c r="J591" i="16"/>
  <c r="I591" i="16"/>
  <c r="H591" i="16"/>
  <c r="G591" i="16"/>
  <c r="F591" i="16"/>
  <c r="E591" i="16"/>
  <c r="D591" i="16"/>
  <c r="C591" i="16"/>
  <c r="K590" i="16"/>
  <c r="J590" i="16"/>
  <c r="I590" i="16"/>
  <c r="H590" i="16"/>
  <c r="G590" i="16"/>
  <c r="F590" i="16"/>
  <c r="E590" i="16"/>
  <c r="D590" i="16"/>
  <c r="C590" i="16"/>
  <c r="K589" i="16"/>
  <c r="J589" i="16"/>
  <c r="I589" i="16"/>
  <c r="H589" i="16"/>
  <c r="G589" i="16"/>
  <c r="F589" i="16"/>
  <c r="E589" i="16"/>
  <c r="D589" i="16"/>
  <c r="C589" i="16"/>
  <c r="K588" i="16"/>
  <c r="J588" i="16"/>
  <c r="I588" i="16"/>
  <c r="H588" i="16"/>
  <c r="G588" i="16"/>
  <c r="F588" i="16"/>
  <c r="E588" i="16"/>
  <c r="D588" i="16"/>
  <c r="C588" i="16"/>
  <c r="K587" i="16"/>
  <c r="J587" i="16"/>
  <c r="I587" i="16"/>
  <c r="H587" i="16"/>
  <c r="G587" i="16"/>
  <c r="F587" i="16"/>
  <c r="E587" i="16"/>
  <c r="D587" i="16"/>
  <c r="C587" i="16"/>
  <c r="K586" i="16"/>
  <c r="J586" i="16"/>
  <c r="I586" i="16"/>
  <c r="H586" i="16"/>
  <c r="G586" i="16"/>
  <c r="F586" i="16"/>
  <c r="E586" i="16"/>
  <c r="D586" i="16"/>
  <c r="C586" i="16"/>
  <c r="K585" i="16"/>
  <c r="J585" i="16"/>
  <c r="I585" i="16"/>
  <c r="H585" i="16"/>
  <c r="G585" i="16"/>
  <c r="F585" i="16"/>
  <c r="E585" i="16"/>
  <c r="D585" i="16"/>
  <c r="C585" i="16"/>
  <c r="K584" i="16"/>
  <c r="J584" i="16"/>
  <c r="I584" i="16"/>
  <c r="H584" i="16"/>
  <c r="G584" i="16"/>
  <c r="F584" i="16"/>
  <c r="E584" i="16"/>
  <c r="D584" i="16"/>
  <c r="C584" i="16"/>
  <c r="K583" i="16"/>
  <c r="J583" i="16"/>
  <c r="I583" i="16"/>
  <c r="H583" i="16"/>
  <c r="G583" i="16"/>
  <c r="F583" i="16"/>
  <c r="E583" i="16"/>
  <c r="D583" i="16"/>
  <c r="C583" i="16"/>
  <c r="K582" i="16"/>
  <c r="J582" i="16"/>
  <c r="I582" i="16"/>
  <c r="H582" i="16"/>
  <c r="G582" i="16"/>
  <c r="F582" i="16"/>
  <c r="E582" i="16"/>
  <c r="D582" i="16"/>
  <c r="C582" i="16"/>
  <c r="K581" i="16"/>
  <c r="J581" i="16"/>
  <c r="I581" i="16"/>
  <c r="H581" i="16"/>
  <c r="G581" i="16"/>
  <c r="F581" i="16"/>
  <c r="E581" i="16"/>
  <c r="D581" i="16"/>
  <c r="C581" i="16"/>
  <c r="K580" i="16"/>
  <c r="J580" i="16"/>
  <c r="I580" i="16"/>
  <c r="H580" i="16"/>
  <c r="G580" i="16"/>
  <c r="F580" i="16"/>
  <c r="E580" i="16"/>
  <c r="D580" i="16"/>
  <c r="C580" i="16"/>
  <c r="K579" i="16"/>
  <c r="J579" i="16"/>
  <c r="I579" i="16"/>
  <c r="H579" i="16"/>
  <c r="G579" i="16"/>
  <c r="F579" i="16"/>
  <c r="E579" i="16"/>
  <c r="D579" i="16"/>
  <c r="C579" i="16"/>
  <c r="K578" i="16"/>
  <c r="J578" i="16"/>
  <c r="I578" i="16"/>
  <c r="H578" i="16"/>
  <c r="G578" i="16"/>
  <c r="F578" i="16"/>
  <c r="E578" i="16"/>
  <c r="D578" i="16"/>
  <c r="C578" i="16"/>
  <c r="K577" i="16"/>
  <c r="J577" i="16"/>
  <c r="I577" i="16"/>
  <c r="H577" i="16"/>
  <c r="G577" i="16"/>
  <c r="F577" i="16"/>
  <c r="E577" i="16"/>
  <c r="D577" i="16"/>
  <c r="C577" i="16"/>
  <c r="K576" i="16"/>
  <c r="J576" i="16"/>
  <c r="I576" i="16"/>
  <c r="H576" i="16"/>
  <c r="G576" i="16"/>
  <c r="F576" i="16"/>
  <c r="E576" i="16"/>
  <c r="D576" i="16"/>
  <c r="C576" i="16"/>
  <c r="K575" i="16"/>
  <c r="J575" i="16"/>
  <c r="I575" i="16"/>
  <c r="H575" i="16"/>
  <c r="G575" i="16"/>
  <c r="F575" i="16"/>
  <c r="E575" i="16"/>
  <c r="D575" i="16"/>
  <c r="C575" i="16"/>
  <c r="K574" i="16"/>
  <c r="J574" i="16"/>
  <c r="I574" i="16"/>
  <c r="H574" i="16"/>
  <c r="G574" i="16"/>
  <c r="F574" i="16"/>
  <c r="E574" i="16"/>
  <c r="D574" i="16"/>
  <c r="C574" i="16"/>
  <c r="K573" i="16"/>
  <c r="J573" i="16"/>
  <c r="I573" i="16"/>
  <c r="H573" i="16"/>
  <c r="G573" i="16"/>
  <c r="F573" i="16"/>
  <c r="E573" i="16"/>
  <c r="D573" i="16"/>
  <c r="C573" i="16"/>
  <c r="K572" i="16"/>
  <c r="J572" i="16"/>
  <c r="I572" i="16"/>
  <c r="H572" i="16"/>
  <c r="G572" i="16"/>
  <c r="F572" i="16"/>
  <c r="E572" i="16"/>
  <c r="D572" i="16"/>
  <c r="C572" i="16"/>
  <c r="K571" i="16"/>
  <c r="J571" i="16"/>
  <c r="I571" i="16"/>
  <c r="H571" i="16"/>
  <c r="G571" i="16"/>
  <c r="F571" i="16"/>
  <c r="E571" i="16"/>
  <c r="D571" i="16"/>
  <c r="C571" i="16"/>
  <c r="K570" i="16"/>
  <c r="J570" i="16"/>
  <c r="I570" i="16"/>
  <c r="H570" i="16"/>
  <c r="G570" i="16"/>
  <c r="F570" i="16"/>
  <c r="E570" i="16"/>
  <c r="D570" i="16"/>
  <c r="C570" i="16"/>
  <c r="K569" i="16"/>
  <c r="J569" i="16"/>
  <c r="I569" i="16"/>
  <c r="H569" i="16"/>
  <c r="G569" i="16"/>
  <c r="F569" i="16"/>
  <c r="E569" i="16"/>
  <c r="D569" i="16"/>
  <c r="C569" i="16"/>
  <c r="K568" i="16"/>
  <c r="J568" i="16"/>
  <c r="I568" i="16"/>
  <c r="H568" i="16"/>
  <c r="G568" i="16"/>
  <c r="F568" i="16"/>
  <c r="E568" i="16"/>
  <c r="D568" i="16"/>
  <c r="C568" i="16"/>
  <c r="K567" i="16"/>
  <c r="J567" i="16"/>
  <c r="I567" i="16"/>
  <c r="H567" i="16"/>
  <c r="G567" i="16"/>
  <c r="F567" i="16"/>
  <c r="E567" i="16"/>
  <c r="D567" i="16"/>
  <c r="C567" i="16"/>
  <c r="K566" i="16"/>
  <c r="J566" i="16"/>
  <c r="I566" i="16"/>
  <c r="H566" i="16"/>
  <c r="G566" i="16"/>
  <c r="F566" i="16"/>
  <c r="E566" i="16"/>
  <c r="D566" i="16"/>
  <c r="C566" i="16"/>
  <c r="K565" i="16"/>
  <c r="J565" i="16"/>
  <c r="I565" i="16"/>
  <c r="H565" i="16"/>
  <c r="G565" i="16"/>
  <c r="F565" i="16"/>
  <c r="E565" i="16"/>
  <c r="D565" i="16"/>
  <c r="C565" i="16"/>
  <c r="K564" i="16"/>
  <c r="J564" i="16"/>
  <c r="I564" i="16"/>
  <c r="H564" i="16"/>
  <c r="G564" i="16"/>
  <c r="F564" i="16"/>
  <c r="E564" i="16"/>
  <c r="D564" i="16"/>
  <c r="C564" i="16"/>
  <c r="K563" i="16"/>
  <c r="J563" i="16"/>
  <c r="I563" i="16"/>
  <c r="H563" i="16"/>
  <c r="G563" i="16"/>
  <c r="F563" i="16"/>
  <c r="E563" i="16"/>
  <c r="D563" i="16"/>
  <c r="C563" i="16"/>
  <c r="K562" i="16"/>
  <c r="J562" i="16"/>
  <c r="I562" i="16"/>
  <c r="H562" i="16"/>
  <c r="G562" i="16"/>
  <c r="F562" i="16"/>
  <c r="E562" i="16"/>
  <c r="D562" i="16"/>
  <c r="C562" i="16"/>
  <c r="K561" i="16"/>
  <c r="J561" i="16"/>
  <c r="I561" i="16"/>
  <c r="H561" i="16"/>
  <c r="G561" i="16"/>
  <c r="F561" i="16"/>
  <c r="E561" i="16"/>
  <c r="D561" i="16"/>
  <c r="C561" i="16"/>
  <c r="K560" i="16"/>
  <c r="J560" i="16"/>
  <c r="I560" i="16"/>
  <c r="H560" i="16"/>
  <c r="G560" i="16"/>
  <c r="F560" i="16"/>
  <c r="E560" i="16"/>
  <c r="D560" i="16"/>
  <c r="C560" i="16"/>
  <c r="K559" i="16"/>
  <c r="J559" i="16"/>
  <c r="I559" i="16"/>
  <c r="H559" i="16"/>
  <c r="G559" i="16"/>
  <c r="F559" i="16"/>
  <c r="E559" i="16"/>
  <c r="D559" i="16"/>
  <c r="C559" i="16"/>
  <c r="K558" i="16"/>
  <c r="J558" i="16"/>
  <c r="I558" i="16"/>
  <c r="H558" i="16"/>
  <c r="G558" i="16"/>
  <c r="F558" i="16"/>
  <c r="E558" i="16"/>
  <c r="D558" i="16"/>
  <c r="C558" i="16"/>
  <c r="K557" i="16"/>
  <c r="J557" i="16"/>
  <c r="I557" i="16"/>
  <c r="H557" i="16"/>
  <c r="G557" i="16"/>
  <c r="F557" i="16"/>
  <c r="E557" i="16"/>
  <c r="D557" i="16"/>
  <c r="C557" i="16"/>
  <c r="K556" i="16"/>
  <c r="J556" i="16"/>
  <c r="I556" i="16"/>
  <c r="H556" i="16"/>
  <c r="G556" i="16"/>
  <c r="F556" i="16"/>
  <c r="E556" i="16"/>
  <c r="D556" i="16"/>
  <c r="C556" i="16"/>
  <c r="K555" i="16"/>
  <c r="J555" i="16"/>
  <c r="I555" i="16"/>
  <c r="H555" i="16"/>
  <c r="G555" i="16"/>
  <c r="F555" i="16"/>
  <c r="E555" i="16"/>
  <c r="D555" i="16"/>
  <c r="C555" i="16"/>
  <c r="K554" i="16"/>
  <c r="J554" i="16"/>
  <c r="I554" i="16"/>
  <c r="H554" i="16"/>
  <c r="G554" i="16"/>
  <c r="F554" i="16"/>
  <c r="E554" i="16"/>
  <c r="D554" i="16"/>
  <c r="C554" i="16"/>
  <c r="K553" i="16"/>
  <c r="J553" i="16"/>
  <c r="I553" i="16"/>
  <c r="H553" i="16"/>
  <c r="G553" i="16"/>
  <c r="F553" i="16"/>
  <c r="E553" i="16"/>
  <c r="D553" i="16"/>
  <c r="C553" i="16"/>
  <c r="K552" i="16"/>
  <c r="J552" i="16"/>
  <c r="I552" i="16"/>
  <c r="H552" i="16"/>
  <c r="G552" i="16"/>
  <c r="F552" i="16"/>
  <c r="E552" i="16"/>
  <c r="D552" i="16"/>
  <c r="C552" i="16"/>
  <c r="K551" i="16"/>
  <c r="J551" i="16"/>
  <c r="I551" i="16"/>
  <c r="H551" i="16"/>
  <c r="G551" i="16"/>
  <c r="F551" i="16"/>
  <c r="E551" i="16"/>
  <c r="D551" i="16"/>
  <c r="C551" i="16"/>
  <c r="K550" i="16"/>
  <c r="J550" i="16"/>
  <c r="I550" i="16"/>
  <c r="H550" i="16"/>
  <c r="G550" i="16"/>
  <c r="F550" i="16"/>
  <c r="E550" i="16"/>
  <c r="D550" i="16"/>
  <c r="C550" i="16"/>
  <c r="K549" i="16"/>
  <c r="J549" i="16"/>
  <c r="I549" i="16"/>
  <c r="H549" i="16"/>
  <c r="G549" i="16"/>
  <c r="F549" i="16"/>
  <c r="E549" i="16"/>
  <c r="D549" i="16"/>
  <c r="C549" i="16"/>
  <c r="K548" i="16"/>
  <c r="J548" i="16"/>
  <c r="I548" i="16"/>
  <c r="H548" i="16"/>
  <c r="G548" i="16"/>
  <c r="F548" i="16"/>
  <c r="E548" i="16"/>
  <c r="D548" i="16"/>
  <c r="C548" i="16"/>
  <c r="K547" i="16"/>
  <c r="J547" i="16"/>
  <c r="I547" i="16"/>
  <c r="H547" i="16"/>
  <c r="G547" i="16"/>
  <c r="F547" i="16"/>
  <c r="E547" i="16"/>
  <c r="D547" i="16"/>
  <c r="C547" i="16"/>
  <c r="K546" i="16"/>
  <c r="J546" i="16"/>
  <c r="I546" i="16"/>
  <c r="H546" i="16"/>
  <c r="G546" i="16"/>
  <c r="F546" i="16"/>
  <c r="E546" i="16"/>
  <c r="D546" i="16"/>
  <c r="C546" i="16"/>
  <c r="K545" i="16"/>
  <c r="J545" i="16"/>
  <c r="I545" i="16"/>
  <c r="H545" i="16"/>
  <c r="G545" i="16"/>
  <c r="F545" i="16"/>
  <c r="E545" i="16"/>
  <c r="D545" i="16"/>
  <c r="C545" i="16"/>
  <c r="K544" i="16"/>
  <c r="J544" i="16"/>
  <c r="I544" i="16"/>
  <c r="H544" i="16"/>
  <c r="G544" i="16"/>
  <c r="F544" i="16"/>
  <c r="E544" i="16"/>
  <c r="D544" i="16"/>
  <c r="C544" i="16"/>
  <c r="K543" i="16"/>
  <c r="J543" i="16"/>
  <c r="I543" i="16"/>
  <c r="H543" i="16"/>
  <c r="G543" i="16"/>
  <c r="F543" i="16"/>
  <c r="E543" i="16"/>
  <c r="D543" i="16"/>
  <c r="C543" i="16"/>
  <c r="K542" i="16"/>
  <c r="J542" i="16"/>
  <c r="I542" i="16"/>
  <c r="H542" i="16"/>
  <c r="G542" i="16"/>
  <c r="F542" i="16"/>
  <c r="E542" i="16"/>
  <c r="D542" i="16"/>
  <c r="C542" i="16"/>
  <c r="K541" i="16"/>
  <c r="J541" i="16"/>
  <c r="I541" i="16"/>
  <c r="H541" i="16"/>
  <c r="G541" i="16"/>
  <c r="F541" i="16"/>
  <c r="E541" i="16"/>
  <c r="D541" i="16"/>
  <c r="C541" i="16"/>
  <c r="K540" i="16"/>
  <c r="J540" i="16"/>
  <c r="I540" i="16"/>
  <c r="H540" i="16"/>
  <c r="G540" i="16"/>
  <c r="F540" i="16"/>
  <c r="E540" i="16"/>
  <c r="D540" i="16"/>
  <c r="C540" i="16"/>
  <c r="K539" i="16"/>
  <c r="J539" i="16"/>
  <c r="I539" i="16"/>
  <c r="H539" i="16"/>
  <c r="G539" i="16"/>
  <c r="F539" i="16"/>
  <c r="E539" i="16"/>
  <c r="D539" i="16"/>
  <c r="C539" i="16"/>
  <c r="K538" i="16"/>
  <c r="J538" i="16"/>
  <c r="I538" i="16"/>
  <c r="H538" i="16"/>
  <c r="G538" i="16"/>
  <c r="F538" i="16"/>
  <c r="E538" i="16"/>
  <c r="D538" i="16"/>
  <c r="C538" i="16"/>
  <c r="K537" i="16"/>
  <c r="J537" i="16"/>
  <c r="I537" i="16"/>
  <c r="H537" i="16"/>
  <c r="G537" i="16"/>
  <c r="F537" i="16"/>
  <c r="E537" i="16"/>
  <c r="D537" i="16"/>
  <c r="C537" i="16"/>
  <c r="K536" i="16"/>
  <c r="J536" i="16"/>
  <c r="I536" i="16"/>
  <c r="H536" i="16"/>
  <c r="G536" i="16"/>
  <c r="F536" i="16"/>
  <c r="E536" i="16"/>
  <c r="D536" i="16"/>
  <c r="C536" i="16"/>
  <c r="K535" i="16"/>
  <c r="J535" i="16"/>
  <c r="I535" i="16"/>
  <c r="H535" i="16"/>
  <c r="G535" i="16"/>
  <c r="F535" i="16"/>
  <c r="E535" i="16"/>
  <c r="D535" i="16"/>
  <c r="C535" i="16"/>
  <c r="K534" i="16"/>
  <c r="J534" i="16"/>
  <c r="I534" i="16"/>
  <c r="H534" i="16"/>
  <c r="G534" i="16"/>
  <c r="F534" i="16"/>
  <c r="E534" i="16"/>
  <c r="D534" i="16"/>
  <c r="C534" i="16"/>
  <c r="K533" i="16"/>
  <c r="J533" i="16"/>
  <c r="I533" i="16"/>
  <c r="H533" i="16"/>
  <c r="G533" i="16"/>
  <c r="F533" i="16"/>
  <c r="E533" i="16"/>
  <c r="D533" i="16"/>
  <c r="C533" i="16"/>
  <c r="K532" i="16"/>
  <c r="J532" i="16"/>
  <c r="I532" i="16"/>
  <c r="H532" i="16"/>
  <c r="G532" i="16"/>
  <c r="F532" i="16"/>
  <c r="E532" i="16"/>
  <c r="D532" i="16"/>
  <c r="C532" i="16"/>
  <c r="K531" i="16"/>
  <c r="J531" i="16"/>
  <c r="I531" i="16"/>
  <c r="H531" i="16"/>
  <c r="G531" i="16"/>
  <c r="F531" i="16"/>
  <c r="E531" i="16"/>
  <c r="D531" i="16"/>
  <c r="C531" i="16"/>
  <c r="K530" i="16"/>
  <c r="J530" i="16"/>
  <c r="I530" i="16"/>
  <c r="H530" i="16"/>
  <c r="G530" i="16"/>
  <c r="F530" i="16"/>
  <c r="E530" i="16"/>
  <c r="D530" i="16"/>
  <c r="C530" i="16"/>
  <c r="K529" i="16"/>
  <c r="J529" i="16"/>
  <c r="I529" i="16"/>
  <c r="H529" i="16"/>
  <c r="G529" i="16"/>
  <c r="F529" i="16"/>
  <c r="E529" i="16"/>
  <c r="D529" i="16"/>
  <c r="C529" i="16"/>
  <c r="K528" i="16"/>
  <c r="J528" i="16"/>
  <c r="I528" i="16"/>
  <c r="H528" i="16"/>
  <c r="G528" i="16"/>
  <c r="F528" i="16"/>
  <c r="E528" i="16"/>
  <c r="D528" i="16"/>
  <c r="C528" i="16"/>
  <c r="K527" i="16"/>
  <c r="J527" i="16"/>
  <c r="I527" i="16"/>
  <c r="H527" i="16"/>
  <c r="G527" i="16"/>
  <c r="F527" i="16"/>
  <c r="E527" i="16"/>
  <c r="D527" i="16"/>
  <c r="C527" i="16"/>
  <c r="K526" i="16"/>
  <c r="J526" i="16"/>
  <c r="I526" i="16"/>
  <c r="H526" i="16"/>
  <c r="G526" i="16"/>
  <c r="F526" i="16"/>
  <c r="E526" i="16"/>
  <c r="D526" i="16"/>
  <c r="C526" i="16"/>
  <c r="K525" i="16"/>
  <c r="J525" i="16"/>
  <c r="I525" i="16"/>
  <c r="H525" i="16"/>
  <c r="G525" i="16"/>
  <c r="F525" i="16"/>
  <c r="E525" i="16"/>
  <c r="D525" i="16"/>
  <c r="C525" i="16"/>
  <c r="K524" i="16"/>
  <c r="J524" i="16"/>
  <c r="I524" i="16"/>
  <c r="H524" i="16"/>
  <c r="G524" i="16"/>
  <c r="F524" i="16"/>
  <c r="E524" i="16"/>
  <c r="D524" i="16"/>
  <c r="C524" i="16"/>
  <c r="K523" i="16"/>
  <c r="J523" i="16"/>
  <c r="I523" i="16"/>
  <c r="H523" i="16"/>
  <c r="G523" i="16"/>
  <c r="F523" i="16"/>
  <c r="E523" i="16"/>
  <c r="D523" i="16"/>
  <c r="C523" i="16"/>
  <c r="K522" i="16"/>
  <c r="J522" i="16"/>
  <c r="I522" i="16"/>
  <c r="H522" i="16"/>
  <c r="G522" i="16"/>
  <c r="F522" i="16"/>
  <c r="E522" i="16"/>
  <c r="D522" i="16"/>
  <c r="C522" i="16"/>
  <c r="K521" i="16"/>
  <c r="J521" i="16"/>
  <c r="I521" i="16"/>
  <c r="H521" i="16"/>
  <c r="G521" i="16"/>
  <c r="F521" i="16"/>
  <c r="E521" i="16"/>
  <c r="D521" i="16"/>
  <c r="C521" i="16"/>
  <c r="K520" i="16"/>
  <c r="J520" i="16"/>
  <c r="I520" i="16"/>
  <c r="H520" i="16"/>
  <c r="G520" i="16"/>
  <c r="F520" i="16"/>
  <c r="E520" i="16"/>
  <c r="D520" i="16"/>
  <c r="C520" i="16"/>
  <c r="K519" i="16"/>
  <c r="J519" i="16"/>
  <c r="I519" i="16"/>
  <c r="H519" i="16"/>
  <c r="G519" i="16"/>
  <c r="F519" i="16"/>
  <c r="E519" i="16"/>
  <c r="D519" i="16"/>
  <c r="C519" i="16"/>
  <c r="K518" i="16"/>
  <c r="J518" i="16"/>
  <c r="I518" i="16"/>
  <c r="H518" i="16"/>
  <c r="G518" i="16"/>
  <c r="F518" i="16"/>
  <c r="E518" i="16"/>
  <c r="D518" i="16"/>
  <c r="C518" i="16"/>
  <c r="K517" i="16"/>
  <c r="J517" i="16"/>
  <c r="I517" i="16"/>
  <c r="H517" i="16"/>
  <c r="G517" i="16"/>
  <c r="F517" i="16"/>
  <c r="E517" i="16"/>
  <c r="D517" i="16"/>
  <c r="C517" i="16"/>
  <c r="K516" i="16"/>
  <c r="J516" i="16"/>
  <c r="I516" i="16"/>
  <c r="H516" i="16"/>
  <c r="G516" i="16"/>
  <c r="F516" i="16"/>
  <c r="E516" i="16"/>
  <c r="D516" i="16"/>
  <c r="C516" i="16"/>
  <c r="K515" i="16"/>
  <c r="J515" i="16"/>
  <c r="I515" i="16"/>
  <c r="H515" i="16"/>
  <c r="G515" i="16"/>
  <c r="F515" i="16"/>
  <c r="E515" i="16"/>
  <c r="D515" i="16"/>
  <c r="C515" i="16"/>
  <c r="K514" i="16"/>
  <c r="J514" i="16"/>
  <c r="I514" i="16"/>
  <c r="H514" i="16"/>
  <c r="G514" i="16"/>
  <c r="F514" i="16"/>
  <c r="E514" i="16"/>
  <c r="D514" i="16"/>
  <c r="C514" i="16"/>
  <c r="K513" i="16"/>
  <c r="J513" i="16"/>
  <c r="I513" i="16"/>
  <c r="H513" i="16"/>
  <c r="G513" i="16"/>
  <c r="F513" i="16"/>
  <c r="E513" i="16"/>
  <c r="D513" i="16"/>
  <c r="C513" i="16"/>
  <c r="K512" i="16"/>
  <c r="J512" i="16"/>
  <c r="I512" i="16"/>
  <c r="H512" i="16"/>
  <c r="G512" i="16"/>
  <c r="F512" i="16"/>
  <c r="E512" i="16"/>
  <c r="D512" i="16"/>
  <c r="C512" i="16"/>
  <c r="K511" i="16"/>
  <c r="J511" i="16"/>
  <c r="I511" i="16"/>
  <c r="H511" i="16"/>
  <c r="G511" i="16"/>
  <c r="F511" i="16"/>
  <c r="E511" i="16"/>
  <c r="D511" i="16"/>
  <c r="C511" i="16"/>
  <c r="K510" i="16"/>
  <c r="J510" i="16"/>
  <c r="I510" i="16"/>
  <c r="H510" i="16"/>
  <c r="G510" i="16"/>
  <c r="F510" i="16"/>
  <c r="E510" i="16"/>
  <c r="D510" i="16"/>
  <c r="C510" i="16"/>
  <c r="K509" i="16"/>
  <c r="J509" i="16"/>
  <c r="I509" i="16"/>
  <c r="H509" i="16"/>
  <c r="G509" i="16"/>
  <c r="F509" i="16"/>
  <c r="E509" i="16"/>
  <c r="D509" i="16"/>
  <c r="C509" i="16"/>
  <c r="K508" i="16"/>
  <c r="J508" i="16"/>
  <c r="I508" i="16"/>
  <c r="H508" i="16"/>
  <c r="G508" i="16"/>
  <c r="F508" i="16"/>
  <c r="E508" i="16"/>
  <c r="D508" i="16"/>
  <c r="C508" i="16"/>
  <c r="K507" i="16"/>
  <c r="J507" i="16"/>
  <c r="I507" i="16"/>
  <c r="H507" i="16"/>
  <c r="G507" i="16"/>
  <c r="F507" i="16"/>
  <c r="E507" i="16"/>
  <c r="D507" i="16"/>
  <c r="C507" i="16"/>
  <c r="K506" i="16"/>
  <c r="J506" i="16"/>
  <c r="I506" i="16"/>
  <c r="H506" i="16"/>
  <c r="G506" i="16"/>
  <c r="F506" i="16"/>
  <c r="E506" i="16"/>
  <c r="D506" i="16"/>
  <c r="C506" i="16"/>
  <c r="K505" i="16"/>
  <c r="J505" i="16"/>
  <c r="I505" i="16"/>
  <c r="H505" i="16"/>
  <c r="G505" i="16"/>
  <c r="F505" i="16"/>
  <c r="E505" i="16"/>
  <c r="D505" i="16"/>
  <c r="C505" i="16"/>
  <c r="K504" i="16"/>
  <c r="J504" i="16"/>
  <c r="I504" i="16"/>
  <c r="H504" i="16"/>
  <c r="G504" i="16"/>
  <c r="F504" i="16"/>
  <c r="E504" i="16"/>
  <c r="D504" i="16"/>
  <c r="C504" i="16"/>
  <c r="K503" i="16"/>
  <c r="J503" i="16"/>
  <c r="I503" i="16"/>
  <c r="H503" i="16"/>
  <c r="G503" i="16"/>
  <c r="F503" i="16"/>
  <c r="E503" i="16"/>
  <c r="D503" i="16"/>
  <c r="C503" i="16"/>
  <c r="K502" i="16"/>
  <c r="J502" i="16"/>
  <c r="I502" i="16"/>
  <c r="H502" i="16"/>
  <c r="G502" i="16"/>
  <c r="F502" i="16"/>
  <c r="E502" i="16"/>
  <c r="D502" i="16"/>
  <c r="C502" i="16"/>
  <c r="K501" i="16"/>
  <c r="J501" i="16"/>
  <c r="I501" i="16"/>
  <c r="H501" i="16"/>
  <c r="G501" i="16"/>
  <c r="F501" i="16"/>
  <c r="E501" i="16"/>
  <c r="D501" i="16"/>
  <c r="C501" i="16"/>
  <c r="K500" i="16"/>
  <c r="J500" i="16"/>
  <c r="I500" i="16"/>
  <c r="H500" i="16"/>
  <c r="G500" i="16"/>
  <c r="F500" i="16"/>
  <c r="E500" i="16"/>
  <c r="D500" i="16"/>
  <c r="C500" i="16"/>
  <c r="K499" i="16"/>
  <c r="J499" i="16"/>
  <c r="I499" i="16"/>
  <c r="H499" i="16"/>
  <c r="G499" i="16"/>
  <c r="F499" i="16"/>
  <c r="E499" i="16"/>
  <c r="D499" i="16"/>
  <c r="C499" i="16"/>
  <c r="K498" i="16"/>
  <c r="J498" i="16"/>
  <c r="I498" i="16"/>
  <c r="H498" i="16"/>
  <c r="G498" i="16"/>
  <c r="F498" i="16"/>
  <c r="E498" i="16"/>
  <c r="D498" i="16"/>
  <c r="C498" i="16"/>
  <c r="K497" i="16"/>
  <c r="J497" i="16"/>
  <c r="I497" i="16"/>
  <c r="H497" i="16"/>
  <c r="G497" i="16"/>
  <c r="F497" i="16"/>
  <c r="E497" i="16"/>
  <c r="D497" i="16"/>
  <c r="C497" i="16"/>
  <c r="K496" i="16"/>
  <c r="J496" i="16"/>
  <c r="I496" i="16"/>
  <c r="H496" i="16"/>
  <c r="G496" i="16"/>
  <c r="F496" i="16"/>
  <c r="E496" i="16"/>
  <c r="D496" i="16"/>
  <c r="C496" i="16"/>
  <c r="K495" i="16"/>
  <c r="J495" i="16"/>
  <c r="I495" i="16"/>
  <c r="H495" i="16"/>
  <c r="G495" i="16"/>
  <c r="F495" i="16"/>
  <c r="E495" i="16"/>
  <c r="D495" i="16"/>
  <c r="C495" i="16"/>
  <c r="K494" i="16"/>
  <c r="J494" i="16"/>
  <c r="I494" i="16"/>
  <c r="H494" i="16"/>
  <c r="G494" i="16"/>
  <c r="F494" i="16"/>
  <c r="E494" i="16"/>
  <c r="D494" i="16"/>
  <c r="C494" i="16"/>
  <c r="K493" i="16"/>
  <c r="J493" i="16"/>
  <c r="I493" i="16"/>
  <c r="H493" i="16"/>
  <c r="G493" i="16"/>
  <c r="F493" i="16"/>
  <c r="E493" i="16"/>
  <c r="D493" i="16"/>
  <c r="C493" i="16"/>
  <c r="K492" i="16"/>
  <c r="J492" i="16"/>
  <c r="I492" i="16"/>
  <c r="H492" i="16"/>
  <c r="G492" i="16"/>
  <c r="F492" i="16"/>
  <c r="E492" i="16"/>
  <c r="D492" i="16"/>
  <c r="C492" i="16"/>
  <c r="K491" i="16"/>
  <c r="J491" i="16"/>
  <c r="I491" i="16"/>
  <c r="H491" i="16"/>
  <c r="G491" i="16"/>
  <c r="F491" i="16"/>
  <c r="E491" i="16"/>
  <c r="D491" i="16"/>
  <c r="C491" i="16"/>
  <c r="K490" i="16"/>
  <c r="J490" i="16"/>
  <c r="I490" i="16"/>
  <c r="H490" i="16"/>
  <c r="G490" i="16"/>
  <c r="F490" i="16"/>
  <c r="E490" i="16"/>
  <c r="D490" i="16"/>
  <c r="C490" i="16"/>
  <c r="K489" i="16"/>
  <c r="J489" i="16"/>
  <c r="I489" i="16"/>
  <c r="H489" i="16"/>
  <c r="G489" i="16"/>
  <c r="F489" i="16"/>
  <c r="E489" i="16"/>
  <c r="D489" i="16"/>
  <c r="C489" i="16"/>
  <c r="K488" i="16"/>
  <c r="J488" i="16"/>
  <c r="I488" i="16"/>
  <c r="H488" i="16"/>
  <c r="G488" i="16"/>
  <c r="F488" i="16"/>
  <c r="E488" i="16"/>
  <c r="D488" i="16"/>
  <c r="C488" i="16"/>
  <c r="K487" i="16"/>
  <c r="J487" i="16"/>
  <c r="I487" i="16"/>
  <c r="H487" i="16"/>
  <c r="G487" i="16"/>
  <c r="F487" i="16"/>
  <c r="E487" i="16"/>
  <c r="D487" i="16"/>
  <c r="C487" i="16"/>
  <c r="K486" i="16"/>
  <c r="J486" i="16"/>
  <c r="I486" i="16"/>
  <c r="H486" i="16"/>
  <c r="G486" i="16"/>
  <c r="F486" i="16"/>
  <c r="E486" i="16"/>
  <c r="D486" i="16"/>
  <c r="C486" i="16"/>
  <c r="K485" i="16"/>
  <c r="J485" i="16"/>
  <c r="I485" i="16"/>
  <c r="H485" i="16"/>
  <c r="G485" i="16"/>
  <c r="F485" i="16"/>
  <c r="E485" i="16"/>
  <c r="D485" i="16"/>
  <c r="C485" i="16"/>
  <c r="K484" i="16"/>
  <c r="J484" i="16"/>
  <c r="I484" i="16"/>
  <c r="H484" i="16"/>
  <c r="G484" i="16"/>
  <c r="F484" i="16"/>
  <c r="E484" i="16"/>
  <c r="D484" i="16"/>
  <c r="C484" i="16"/>
  <c r="K483" i="16"/>
  <c r="J483" i="16"/>
  <c r="I483" i="16"/>
  <c r="H483" i="16"/>
  <c r="G483" i="16"/>
  <c r="F483" i="16"/>
  <c r="E483" i="16"/>
  <c r="D483" i="16"/>
  <c r="C483" i="16"/>
  <c r="K482" i="16"/>
  <c r="J482" i="16"/>
  <c r="I482" i="16"/>
  <c r="H482" i="16"/>
  <c r="G482" i="16"/>
  <c r="F482" i="16"/>
  <c r="E482" i="16"/>
  <c r="D482" i="16"/>
  <c r="C482" i="16"/>
  <c r="K481" i="16"/>
  <c r="J481" i="16"/>
  <c r="I481" i="16"/>
  <c r="H481" i="16"/>
  <c r="G481" i="16"/>
  <c r="F481" i="16"/>
  <c r="E481" i="16"/>
  <c r="D481" i="16"/>
  <c r="C481" i="16"/>
  <c r="K480" i="16"/>
  <c r="J480" i="16"/>
  <c r="I480" i="16"/>
  <c r="H480" i="16"/>
  <c r="G480" i="16"/>
  <c r="F480" i="16"/>
  <c r="E480" i="16"/>
  <c r="D480" i="16"/>
  <c r="C480" i="16"/>
  <c r="K479" i="16"/>
  <c r="J479" i="16"/>
  <c r="I479" i="16"/>
  <c r="H479" i="16"/>
  <c r="G479" i="16"/>
  <c r="F479" i="16"/>
  <c r="E479" i="16"/>
  <c r="D479" i="16"/>
  <c r="C479" i="16"/>
  <c r="K478" i="16"/>
  <c r="J478" i="16"/>
  <c r="I478" i="16"/>
  <c r="H478" i="16"/>
  <c r="G478" i="16"/>
  <c r="F478" i="16"/>
  <c r="E478" i="16"/>
  <c r="D478" i="16"/>
  <c r="C478" i="16"/>
  <c r="K477" i="16"/>
  <c r="J477" i="16"/>
  <c r="I477" i="16"/>
  <c r="H477" i="16"/>
  <c r="G477" i="16"/>
  <c r="F477" i="16"/>
  <c r="E477" i="16"/>
  <c r="D477" i="16"/>
  <c r="C477" i="16"/>
  <c r="K476" i="16"/>
  <c r="J476" i="16"/>
  <c r="I476" i="16"/>
  <c r="H476" i="16"/>
  <c r="G476" i="16"/>
  <c r="F476" i="16"/>
  <c r="E476" i="16"/>
  <c r="D476" i="16"/>
  <c r="C476" i="16"/>
  <c r="K475" i="16"/>
  <c r="J475" i="16"/>
  <c r="I475" i="16"/>
  <c r="H475" i="16"/>
  <c r="G475" i="16"/>
  <c r="F475" i="16"/>
  <c r="E475" i="16"/>
  <c r="D475" i="16"/>
  <c r="C475" i="16"/>
  <c r="K474" i="16"/>
  <c r="J474" i="16"/>
  <c r="I474" i="16"/>
  <c r="H474" i="16"/>
  <c r="G474" i="16"/>
  <c r="F474" i="16"/>
  <c r="E474" i="16"/>
  <c r="D474" i="16"/>
  <c r="C474" i="16"/>
  <c r="K473" i="16"/>
  <c r="J473" i="16"/>
  <c r="I473" i="16"/>
  <c r="H473" i="16"/>
  <c r="G473" i="16"/>
  <c r="F473" i="16"/>
  <c r="E473" i="16"/>
  <c r="D473" i="16"/>
  <c r="C473" i="16"/>
  <c r="K472" i="16"/>
  <c r="J472" i="16"/>
  <c r="I472" i="16"/>
  <c r="H472" i="16"/>
  <c r="G472" i="16"/>
  <c r="F472" i="16"/>
  <c r="E472" i="16"/>
  <c r="D472" i="16"/>
  <c r="C472" i="16"/>
  <c r="K471" i="16"/>
  <c r="J471" i="16"/>
  <c r="I471" i="16"/>
  <c r="H471" i="16"/>
  <c r="G471" i="16"/>
  <c r="F471" i="16"/>
  <c r="E471" i="16"/>
  <c r="D471" i="16"/>
  <c r="C471" i="16"/>
  <c r="K470" i="16"/>
  <c r="J470" i="16"/>
  <c r="I470" i="16"/>
  <c r="H470" i="16"/>
  <c r="G470" i="16"/>
  <c r="F470" i="16"/>
  <c r="E470" i="16"/>
  <c r="D470" i="16"/>
  <c r="C470" i="16"/>
  <c r="K469" i="16"/>
  <c r="J469" i="16"/>
  <c r="I469" i="16"/>
  <c r="H469" i="16"/>
  <c r="G469" i="16"/>
  <c r="F469" i="16"/>
  <c r="E469" i="16"/>
  <c r="D469" i="16"/>
  <c r="C469" i="16"/>
  <c r="K468" i="16"/>
  <c r="J468" i="16"/>
  <c r="I468" i="16"/>
  <c r="H468" i="16"/>
  <c r="G468" i="16"/>
  <c r="F468" i="16"/>
  <c r="E468" i="16"/>
  <c r="D468" i="16"/>
  <c r="C468" i="16"/>
  <c r="K467" i="16"/>
  <c r="J467" i="16"/>
  <c r="I467" i="16"/>
  <c r="H467" i="16"/>
  <c r="G467" i="16"/>
  <c r="F467" i="16"/>
  <c r="E467" i="16"/>
  <c r="D467" i="16"/>
  <c r="C467" i="16"/>
  <c r="K466" i="16"/>
  <c r="J466" i="16"/>
  <c r="I466" i="16"/>
  <c r="H466" i="16"/>
  <c r="G466" i="16"/>
  <c r="F466" i="16"/>
  <c r="E466" i="16"/>
  <c r="D466" i="16"/>
  <c r="C466" i="16"/>
  <c r="K465" i="16"/>
  <c r="J465" i="16"/>
  <c r="I465" i="16"/>
  <c r="H465" i="16"/>
  <c r="G465" i="16"/>
  <c r="F465" i="16"/>
  <c r="E465" i="16"/>
  <c r="D465" i="16"/>
  <c r="C465" i="16"/>
  <c r="K464" i="16"/>
  <c r="J464" i="16"/>
  <c r="I464" i="16"/>
  <c r="H464" i="16"/>
  <c r="G464" i="16"/>
  <c r="F464" i="16"/>
  <c r="E464" i="16"/>
  <c r="D464" i="16"/>
  <c r="C464" i="16"/>
  <c r="K463" i="16"/>
  <c r="J463" i="16"/>
  <c r="I463" i="16"/>
  <c r="H463" i="16"/>
  <c r="G463" i="16"/>
  <c r="F463" i="16"/>
  <c r="E463" i="16"/>
  <c r="D463" i="16"/>
  <c r="C463" i="16"/>
  <c r="K462" i="16"/>
  <c r="J462" i="16"/>
  <c r="I462" i="16"/>
  <c r="H462" i="16"/>
  <c r="G462" i="16"/>
  <c r="F462" i="16"/>
  <c r="E462" i="16"/>
  <c r="D462" i="16"/>
  <c r="C462" i="16"/>
  <c r="K461" i="16"/>
  <c r="J461" i="16"/>
  <c r="I461" i="16"/>
  <c r="H461" i="16"/>
  <c r="G461" i="16"/>
  <c r="F461" i="16"/>
  <c r="E461" i="16"/>
  <c r="D461" i="16"/>
  <c r="C461" i="16"/>
  <c r="K460" i="16"/>
  <c r="J460" i="16"/>
  <c r="I460" i="16"/>
  <c r="H460" i="16"/>
  <c r="G460" i="16"/>
  <c r="F460" i="16"/>
  <c r="E460" i="16"/>
  <c r="D460" i="16"/>
  <c r="C460" i="16"/>
  <c r="K459" i="16"/>
  <c r="J459" i="16"/>
  <c r="I459" i="16"/>
  <c r="H459" i="16"/>
  <c r="G459" i="16"/>
  <c r="F459" i="16"/>
  <c r="E459" i="16"/>
  <c r="D459" i="16"/>
  <c r="C459" i="16"/>
  <c r="K458" i="16"/>
  <c r="J458" i="16"/>
  <c r="I458" i="16"/>
  <c r="H458" i="16"/>
  <c r="G458" i="16"/>
  <c r="F458" i="16"/>
  <c r="E458" i="16"/>
  <c r="D458" i="16"/>
  <c r="C458" i="16"/>
  <c r="K457" i="16"/>
  <c r="J457" i="16"/>
  <c r="I457" i="16"/>
  <c r="H457" i="16"/>
  <c r="G457" i="16"/>
  <c r="F457" i="16"/>
  <c r="E457" i="16"/>
  <c r="D457" i="16"/>
  <c r="C457" i="16"/>
  <c r="K456" i="16"/>
  <c r="J456" i="16"/>
  <c r="I456" i="16"/>
  <c r="H456" i="16"/>
  <c r="G456" i="16"/>
  <c r="F456" i="16"/>
  <c r="E456" i="16"/>
  <c r="D456" i="16"/>
  <c r="C456" i="16"/>
  <c r="K455" i="16"/>
  <c r="J455" i="16"/>
  <c r="I455" i="16"/>
  <c r="H455" i="16"/>
  <c r="G455" i="16"/>
  <c r="F455" i="16"/>
  <c r="E455" i="16"/>
  <c r="D455" i="16"/>
  <c r="C455" i="16"/>
  <c r="K454" i="16"/>
  <c r="J454" i="16"/>
  <c r="I454" i="16"/>
  <c r="H454" i="16"/>
  <c r="G454" i="16"/>
  <c r="F454" i="16"/>
  <c r="E454" i="16"/>
  <c r="D454" i="16"/>
  <c r="C454" i="16"/>
  <c r="K453" i="16"/>
  <c r="J453" i="16"/>
  <c r="I453" i="16"/>
  <c r="H453" i="16"/>
  <c r="G453" i="16"/>
  <c r="F453" i="16"/>
  <c r="E453" i="16"/>
  <c r="D453" i="16"/>
  <c r="C453" i="16"/>
  <c r="K452" i="16"/>
  <c r="J452" i="16"/>
  <c r="I452" i="16"/>
  <c r="H452" i="16"/>
  <c r="G452" i="16"/>
  <c r="F452" i="16"/>
  <c r="E452" i="16"/>
  <c r="D452" i="16"/>
  <c r="C452" i="16"/>
  <c r="K451" i="16"/>
  <c r="J451" i="16"/>
  <c r="I451" i="16"/>
  <c r="H451" i="16"/>
  <c r="G451" i="16"/>
  <c r="F451" i="16"/>
  <c r="E451" i="16"/>
  <c r="D451" i="16"/>
  <c r="C451" i="16"/>
  <c r="K450" i="16"/>
  <c r="J450" i="16"/>
  <c r="I450" i="16"/>
  <c r="H450" i="16"/>
  <c r="G450" i="16"/>
  <c r="F450" i="16"/>
  <c r="E450" i="16"/>
  <c r="D450" i="16"/>
  <c r="C450" i="16"/>
  <c r="K449" i="16"/>
  <c r="J449" i="16"/>
  <c r="I449" i="16"/>
  <c r="H449" i="16"/>
  <c r="G449" i="16"/>
  <c r="F449" i="16"/>
  <c r="E449" i="16"/>
  <c r="D449" i="16"/>
  <c r="C449" i="16"/>
  <c r="K448" i="16"/>
  <c r="J448" i="16"/>
  <c r="I448" i="16"/>
  <c r="H448" i="16"/>
  <c r="G448" i="16"/>
  <c r="F448" i="16"/>
  <c r="E448" i="16"/>
  <c r="D448" i="16"/>
  <c r="C448" i="16"/>
  <c r="K447" i="16"/>
  <c r="J447" i="16"/>
  <c r="I447" i="16"/>
  <c r="H447" i="16"/>
  <c r="G447" i="16"/>
  <c r="F447" i="16"/>
  <c r="E447" i="16"/>
  <c r="D447" i="16"/>
  <c r="C447" i="16"/>
  <c r="K446" i="16"/>
  <c r="J446" i="16"/>
  <c r="I446" i="16"/>
  <c r="H446" i="16"/>
  <c r="G446" i="16"/>
  <c r="F446" i="16"/>
  <c r="E446" i="16"/>
  <c r="D446" i="16"/>
  <c r="C446" i="16"/>
  <c r="K445" i="16"/>
  <c r="J445" i="16"/>
  <c r="I445" i="16"/>
  <c r="H445" i="16"/>
  <c r="G445" i="16"/>
  <c r="F445" i="16"/>
  <c r="E445" i="16"/>
  <c r="D445" i="16"/>
  <c r="C445" i="16"/>
  <c r="K444" i="16"/>
  <c r="J444" i="16"/>
  <c r="I444" i="16"/>
  <c r="H444" i="16"/>
  <c r="G444" i="16"/>
  <c r="F444" i="16"/>
  <c r="E444" i="16"/>
  <c r="D444" i="16"/>
  <c r="C444" i="16"/>
  <c r="K443" i="16"/>
  <c r="J443" i="16"/>
  <c r="I443" i="16"/>
  <c r="H443" i="16"/>
  <c r="G443" i="16"/>
  <c r="F443" i="16"/>
  <c r="E443" i="16"/>
  <c r="D443" i="16"/>
  <c r="C443" i="16"/>
  <c r="K442" i="16"/>
  <c r="J442" i="16"/>
  <c r="I442" i="16"/>
  <c r="H442" i="16"/>
  <c r="G442" i="16"/>
  <c r="F442" i="16"/>
  <c r="E442" i="16"/>
  <c r="D442" i="16"/>
  <c r="C442" i="16"/>
  <c r="K441" i="16"/>
  <c r="J441" i="16"/>
  <c r="I441" i="16"/>
  <c r="H441" i="16"/>
  <c r="G441" i="16"/>
  <c r="F441" i="16"/>
  <c r="E441" i="16"/>
  <c r="D441" i="16"/>
  <c r="C441" i="16"/>
  <c r="K440" i="16"/>
  <c r="J440" i="16"/>
  <c r="I440" i="16"/>
  <c r="H440" i="16"/>
  <c r="G440" i="16"/>
  <c r="F440" i="16"/>
  <c r="E440" i="16"/>
  <c r="D440" i="16"/>
  <c r="C440" i="16"/>
  <c r="K439" i="16"/>
  <c r="J439" i="16"/>
  <c r="I439" i="16"/>
  <c r="H439" i="16"/>
  <c r="G439" i="16"/>
  <c r="F439" i="16"/>
  <c r="E439" i="16"/>
  <c r="D439" i="16"/>
  <c r="C439" i="16"/>
  <c r="K438" i="16"/>
  <c r="J438" i="16"/>
  <c r="I438" i="16"/>
  <c r="H438" i="16"/>
  <c r="G438" i="16"/>
  <c r="F438" i="16"/>
  <c r="E438" i="16"/>
  <c r="D438" i="16"/>
  <c r="C438" i="16"/>
  <c r="K437" i="16"/>
  <c r="J437" i="16"/>
  <c r="I437" i="16"/>
  <c r="H437" i="16"/>
  <c r="G437" i="16"/>
  <c r="F437" i="16"/>
  <c r="E437" i="16"/>
  <c r="D437" i="16"/>
  <c r="C437" i="16"/>
  <c r="K436" i="16"/>
  <c r="J436" i="16"/>
  <c r="I436" i="16"/>
  <c r="H436" i="16"/>
  <c r="G436" i="16"/>
  <c r="F436" i="16"/>
  <c r="E436" i="16"/>
  <c r="D436" i="16"/>
  <c r="C436" i="16"/>
  <c r="K435" i="16"/>
  <c r="J435" i="16"/>
  <c r="I435" i="16"/>
  <c r="H435" i="16"/>
  <c r="G435" i="16"/>
  <c r="F435" i="16"/>
  <c r="E435" i="16"/>
  <c r="D435" i="16"/>
  <c r="C435" i="16"/>
  <c r="K434" i="16"/>
  <c r="J434" i="16"/>
  <c r="I434" i="16"/>
  <c r="H434" i="16"/>
  <c r="G434" i="16"/>
  <c r="F434" i="16"/>
  <c r="E434" i="16"/>
  <c r="D434" i="16"/>
  <c r="C434" i="16"/>
  <c r="K433" i="16"/>
  <c r="J433" i="16"/>
  <c r="I433" i="16"/>
  <c r="H433" i="16"/>
  <c r="G433" i="16"/>
  <c r="F433" i="16"/>
  <c r="E433" i="16"/>
  <c r="D433" i="16"/>
  <c r="C433" i="16"/>
  <c r="K432" i="16"/>
  <c r="J432" i="16"/>
  <c r="I432" i="16"/>
  <c r="H432" i="16"/>
  <c r="G432" i="16"/>
  <c r="F432" i="16"/>
  <c r="E432" i="16"/>
  <c r="D432" i="16"/>
  <c r="C432" i="16"/>
  <c r="K431" i="16"/>
  <c r="J431" i="16"/>
  <c r="I431" i="16"/>
  <c r="H431" i="16"/>
  <c r="G431" i="16"/>
  <c r="F431" i="16"/>
  <c r="E431" i="16"/>
  <c r="D431" i="16"/>
  <c r="C431" i="16"/>
  <c r="K430" i="16"/>
  <c r="J430" i="16"/>
  <c r="I430" i="16"/>
  <c r="H430" i="16"/>
  <c r="G430" i="16"/>
  <c r="F430" i="16"/>
  <c r="E430" i="16"/>
  <c r="D430" i="16"/>
  <c r="C430" i="16"/>
  <c r="K429" i="16"/>
  <c r="J429" i="16"/>
  <c r="I429" i="16"/>
  <c r="H429" i="16"/>
  <c r="G429" i="16"/>
  <c r="F429" i="16"/>
  <c r="E429" i="16"/>
  <c r="D429" i="16"/>
  <c r="C429" i="16"/>
  <c r="K428" i="16"/>
  <c r="J428" i="16"/>
  <c r="I428" i="16"/>
  <c r="H428" i="16"/>
  <c r="G428" i="16"/>
  <c r="F428" i="16"/>
  <c r="E428" i="16"/>
  <c r="D428" i="16"/>
  <c r="C428" i="16"/>
  <c r="K427" i="16"/>
  <c r="J427" i="16"/>
  <c r="I427" i="16"/>
  <c r="H427" i="16"/>
  <c r="G427" i="16"/>
  <c r="F427" i="16"/>
  <c r="E427" i="16"/>
  <c r="D427" i="16"/>
  <c r="C427" i="16"/>
  <c r="K426" i="16"/>
  <c r="J426" i="16"/>
  <c r="I426" i="16"/>
  <c r="H426" i="16"/>
  <c r="G426" i="16"/>
  <c r="F426" i="16"/>
  <c r="E426" i="16"/>
  <c r="D426" i="16"/>
  <c r="C426" i="16"/>
  <c r="K425" i="16"/>
  <c r="J425" i="16"/>
  <c r="I425" i="16"/>
  <c r="H425" i="16"/>
  <c r="G425" i="16"/>
  <c r="F425" i="16"/>
  <c r="E425" i="16"/>
  <c r="D425" i="16"/>
  <c r="C425" i="16"/>
  <c r="K424" i="16"/>
  <c r="J424" i="16"/>
  <c r="I424" i="16"/>
  <c r="H424" i="16"/>
  <c r="G424" i="16"/>
  <c r="F424" i="16"/>
  <c r="E424" i="16"/>
  <c r="D424" i="16"/>
  <c r="C424" i="16"/>
  <c r="K423" i="16"/>
  <c r="J423" i="16"/>
  <c r="I423" i="16"/>
  <c r="H423" i="16"/>
  <c r="G423" i="16"/>
  <c r="F423" i="16"/>
  <c r="E423" i="16"/>
  <c r="D423" i="16"/>
  <c r="C423" i="16"/>
  <c r="K422" i="16"/>
  <c r="J422" i="16"/>
  <c r="I422" i="16"/>
  <c r="H422" i="16"/>
  <c r="G422" i="16"/>
  <c r="F422" i="16"/>
  <c r="E422" i="16"/>
  <c r="D422" i="16"/>
  <c r="C422" i="16"/>
  <c r="K421" i="16"/>
  <c r="J421" i="16"/>
  <c r="I421" i="16"/>
  <c r="H421" i="16"/>
  <c r="G421" i="16"/>
  <c r="F421" i="16"/>
  <c r="E421" i="16"/>
  <c r="D421" i="16"/>
  <c r="C421" i="16"/>
  <c r="K420" i="16"/>
  <c r="J420" i="16"/>
  <c r="I420" i="16"/>
  <c r="H420" i="16"/>
  <c r="G420" i="16"/>
  <c r="F420" i="16"/>
  <c r="E420" i="16"/>
  <c r="D420" i="16"/>
  <c r="C420" i="16"/>
  <c r="K419" i="16"/>
  <c r="J419" i="16"/>
  <c r="I419" i="16"/>
  <c r="H419" i="16"/>
  <c r="G419" i="16"/>
  <c r="F419" i="16"/>
  <c r="E419" i="16"/>
  <c r="D419" i="16"/>
  <c r="C419" i="16"/>
  <c r="K418" i="16"/>
  <c r="J418" i="16"/>
  <c r="I418" i="16"/>
  <c r="H418" i="16"/>
  <c r="G418" i="16"/>
  <c r="F418" i="16"/>
  <c r="E418" i="16"/>
  <c r="D418" i="16"/>
  <c r="C418" i="16"/>
  <c r="K417" i="16"/>
  <c r="J417" i="16"/>
  <c r="I417" i="16"/>
  <c r="H417" i="16"/>
  <c r="G417" i="16"/>
  <c r="F417" i="16"/>
  <c r="E417" i="16"/>
  <c r="D417" i="16"/>
  <c r="C417" i="16"/>
  <c r="K416" i="16"/>
  <c r="J416" i="16"/>
  <c r="I416" i="16"/>
  <c r="H416" i="16"/>
  <c r="G416" i="16"/>
  <c r="F416" i="16"/>
  <c r="E416" i="16"/>
  <c r="D416" i="16"/>
  <c r="C416" i="16"/>
  <c r="K415" i="16"/>
  <c r="J415" i="16"/>
  <c r="I415" i="16"/>
  <c r="H415" i="16"/>
  <c r="G415" i="16"/>
  <c r="F415" i="16"/>
  <c r="E415" i="16"/>
  <c r="D415" i="16"/>
  <c r="C415" i="16"/>
  <c r="K414" i="16"/>
  <c r="J414" i="16"/>
  <c r="I414" i="16"/>
  <c r="H414" i="16"/>
  <c r="G414" i="16"/>
  <c r="F414" i="16"/>
  <c r="E414" i="16"/>
  <c r="D414" i="16"/>
  <c r="C414" i="16"/>
  <c r="K413" i="16"/>
  <c r="J413" i="16"/>
  <c r="I413" i="16"/>
  <c r="H413" i="16"/>
  <c r="G413" i="16"/>
  <c r="F413" i="16"/>
  <c r="E413" i="16"/>
  <c r="D413" i="16"/>
  <c r="C413" i="16"/>
  <c r="K412" i="16"/>
  <c r="J412" i="16"/>
  <c r="I412" i="16"/>
  <c r="H412" i="16"/>
  <c r="G412" i="16"/>
  <c r="F412" i="16"/>
  <c r="E412" i="16"/>
  <c r="D412" i="16"/>
  <c r="C412" i="16"/>
  <c r="K411" i="16"/>
  <c r="J411" i="16"/>
  <c r="I411" i="16"/>
  <c r="H411" i="16"/>
  <c r="G411" i="16"/>
  <c r="F411" i="16"/>
  <c r="E411" i="16"/>
  <c r="D411" i="16"/>
  <c r="C411" i="16"/>
  <c r="K410" i="16"/>
  <c r="J410" i="16"/>
  <c r="I410" i="16"/>
  <c r="H410" i="16"/>
  <c r="G410" i="16"/>
  <c r="F410" i="16"/>
  <c r="E410" i="16"/>
  <c r="D410" i="16"/>
  <c r="C410" i="16"/>
  <c r="K409" i="16"/>
  <c r="J409" i="16"/>
  <c r="I409" i="16"/>
  <c r="H409" i="16"/>
  <c r="G409" i="16"/>
  <c r="F409" i="16"/>
  <c r="E409" i="16"/>
  <c r="D409" i="16"/>
  <c r="C409" i="16"/>
  <c r="K408" i="16"/>
  <c r="J408" i="16"/>
  <c r="I408" i="16"/>
  <c r="H408" i="16"/>
  <c r="G408" i="16"/>
  <c r="F408" i="16"/>
  <c r="E408" i="16"/>
  <c r="D408" i="16"/>
  <c r="C408" i="16"/>
  <c r="K407" i="16"/>
  <c r="J407" i="16"/>
  <c r="I407" i="16"/>
  <c r="H407" i="16"/>
  <c r="G407" i="16"/>
  <c r="F407" i="16"/>
  <c r="E407" i="16"/>
  <c r="D407" i="16"/>
  <c r="C407" i="16"/>
  <c r="K406" i="16"/>
  <c r="J406" i="16"/>
  <c r="I406" i="16"/>
  <c r="H406" i="16"/>
  <c r="G406" i="16"/>
  <c r="F406" i="16"/>
  <c r="E406" i="16"/>
  <c r="D406" i="16"/>
  <c r="C406" i="16"/>
  <c r="K405" i="16"/>
  <c r="J405" i="16"/>
  <c r="I405" i="16"/>
  <c r="H405" i="16"/>
  <c r="G405" i="16"/>
  <c r="F405" i="16"/>
  <c r="E405" i="16"/>
  <c r="D405" i="16"/>
  <c r="C405" i="16"/>
  <c r="K404" i="16"/>
  <c r="J404" i="16"/>
  <c r="I404" i="16"/>
  <c r="H404" i="16"/>
  <c r="G404" i="16"/>
  <c r="F404" i="16"/>
  <c r="E404" i="16"/>
  <c r="D404" i="16"/>
  <c r="C404" i="16"/>
  <c r="K403" i="16"/>
  <c r="J403" i="16"/>
  <c r="I403" i="16"/>
  <c r="H403" i="16"/>
  <c r="G403" i="16"/>
  <c r="F403" i="16"/>
  <c r="E403" i="16"/>
  <c r="D403" i="16"/>
  <c r="C403" i="16"/>
  <c r="K402" i="16"/>
  <c r="J402" i="16"/>
  <c r="I402" i="16"/>
  <c r="H402" i="16"/>
  <c r="G402" i="16"/>
  <c r="F402" i="16"/>
  <c r="E402" i="16"/>
  <c r="D402" i="16"/>
  <c r="C402" i="16"/>
  <c r="K401" i="16"/>
  <c r="J401" i="16"/>
  <c r="I401" i="16"/>
  <c r="H401" i="16"/>
  <c r="G401" i="16"/>
  <c r="F401" i="16"/>
  <c r="E401" i="16"/>
  <c r="D401" i="16"/>
  <c r="C401" i="16"/>
  <c r="K400" i="16"/>
  <c r="J400" i="16"/>
  <c r="I400" i="16"/>
  <c r="H400" i="16"/>
  <c r="G400" i="16"/>
  <c r="F400" i="16"/>
  <c r="E400" i="16"/>
  <c r="D400" i="16"/>
  <c r="C400" i="16"/>
  <c r="K399" i="16"/>
  <c r="J399" i="16"/>
  <c r="I399" i="16"/>
  <c r="H399" i="16"/>
  <c r="G399" i="16"/>
  <c r="F399" i="16"/>
  <c r="E399" i="16"/>
  <c r="D399" i="16"/>
  <c r="C399" i="16"/>
  <c r="K398" i="16"/>
  <c r="J398" i="16"/>
  <c r="I398" i="16"/>
  <c r="H398" i="16"/>
  <c r="G398" i="16"/>
  <c r="F398" i="16"/>
  <c r="E398" i="16"/>
  <c r="D398" i="16"/>
  <c r="C398" i="16"/>
  <c r="K397" i="16"/>
  <c r="J397" i="16"/>
  <c r="I397" i="16"/>
  <c r="H397" i="16"/>
  <c r="G397" i="16"/>
  <c r="F397" i="16"/>
  <c r="E397" i="16"/>
  <c r="D397" i="16"/>
  <c r="C397" i="16"/>
  <c r="K396" i="16"/>
  <c r="J396" i="16"/>
  <c r="I396" i="16"/>
  <c r="H396" i="16"/>
  <c r="G396" i="16"/>
  <c r="F396" i="16"/>
  <c r="E396" i="16"/>
  <c r="D396" i="16"/>
  <c r="C396" i="16"/>
  <c r="K395" i="16"/>
  <c r="J395" i="16"/>
  <c r="I395" i="16"/>
  <c r="H395" i="16"/>
  <c r="G395" i="16"/>
  <c r="F395" i="16"/>
  <c r="E395" i="16"/>
  <c r="D395" i="16"/>
  <c r="C395" i="16"/>
  <c r="K394" i="16"/>
  <c r="J394" i="16"/>
  <c r="I394" i="16"/>
  <c r="H394" i="16"/>
  <c r="G394" i="16"/>
  <c r="F394" i="16"/>
  <c r="E394" i="16"/>
  <c r="D394" i="16"/>
  <c r="C394" i="16"/>
  <c r="K393" i="16"/>
  <c r="J393" i="16"/>
  <c r="I393" i="16"/>
  <c r="H393" i="16"/>
  <c r="G393" i="16"/>
  <c r="F393" i="16"/>
  <c r="E393" i="16"/>
  <c r="D393" i="16"/>
  <c r="C393" i="16"/>
  <c r="K392" i="16"/>
  <c r="J392" i="16"/>
  <c r="I392" i="16"/>
  <c r="H392" i="16"/>
  <c r="G392" i="16"/>
  <c r="F392" i="16"/>
  <c r="E392" i="16"/>
  <c r="D392" i="16"/>
  <c r="C392" i="16"/>
  <c r="K391" i="16"/>
  <c r="J391" i="16"/>
  <c r="I391" i="16"/>
  <c r="H391" i="16"/>
  <c r="G391" i="16"/>
  <c r="F391" i="16"/>
  <c r="E391" i="16"/>
  <c r="D391" i="16"/>
  <c r="C391" i="16"/>
  <c r="K390" i="16"/>
  <c r="J390" i="16"/>
  <c r="I390" i="16"/>
  <c r="H390" i="16"/>
  <c r="G390" i="16"/>
  <c r="F390" i="16"/>
  <c r="E390" i="16"/>
  <c r="D390" i="16"/>
  <c r="C390" i="16"/>
  <c r="K389" i="16"/>
  <c r="J389" i="16"/>
  <c r="I389" i="16"/>
  <c r="H389" i="16"/>
  <c r="G389" i="16"/>
  <c r="F389" i="16"/>
  <c r="E389" i="16"/>
  <c r="D389" i="16"/>
  <c r="C389" i="16"/>
  <c r="K388" i="16"/>
  <c r="J388" i="16"/>
  <c r="I388" i="16"/>
  <c r="H388" i="16"/>
  <c r="G388" i="16"/>
  <c r="F388" i="16"/>
  <c r="E388" i="16"/>
  <c r="D388" i="16"/>
  <c r="C388" i="16"/>
  <c r="K387" i="16"/>
  <c r="J387" i="16"/>
  <c r="I387" i="16"/>
  <c r="H387" i="16"/>
  <c r="G387" i="16"/>
  <c r="F387" i="16"/>
  <c r="E387" i="16"/>
  <c r="D387" i="16"/>
  <c r="C387" i="16"/>
  <c r="K386" i="16"/>
  <c r="J386" i="16"/>
  <c r="I386" i="16"/>
  <c r="H386" i="16"/>
  <c r="G386" i="16"/>
  <c r="F386" i="16"/>
  <c r="E386" i="16"/>
  <c r="D386" i="16"/>
  <c r="C386" i="16"/>
  <c r="K385" i="16"/>
  <c r="J385" i="16"/>
  <c r="I385" i="16"/>
  <c r="H385" i="16"/>
  <c r="G385" i="16"/>
  <c r="F385" i="16"/>
  <c r="E385" i="16"/>
  <c r="D385" i="16"/>
  <c r="C385" i="16"/>
  <c r="K384" i="16"/>
  <c r="J384" i="16"/>
  <c r="I384" i="16"/>
  <c r="H384" i="16"/>
  <c r="G384" i="16"/>
  <c r="F384" i="16"/>
  <c r="E384" i="16"/>
  <c r="D384" i="16"/>
  <c r="C384" i="16"/>
  <c r="K383" i="16"/>
  <c r="J383" i="16"/>
  <c r="I383" i="16"/>
  <c r="H383" i="16"/>
  <c r="G383" i="16"/>
  <c r="F383" i="16"/>
  <c r="E383" i="16"/>
  <c r="D383" i="16"/>
  <c r="C383" i="16"/>
  <c r="K382" i="16"/>
  <c r="J382" i="16"/>
  <c r="I382" i="16"/>
  <c r="H382" i="16"/>
  <c r="G382" i="16"/>
  <c r="F382" i="16"/>
  <c r="E382" i="16"/>
  <c r="D382" i="16"/>
  <c r="C382" i="16"/>
  <c r="K381" i="16"/>
  <c r="J381" i="16"/>
  <c r="I381" i="16"/>
  <c r="H381" i="16"/>
  <c r="G381" i="16"/>
  <c r="F381" i="16"/>
  <c r="E381" i="16"/>
  <c r="D381" i="16"/>
  <c r="C381" i="16"/>
  <c r="K380" i="16"/>
  <c r="J380" i="16"/>
  <c r="I380" i="16"/>
  <c r="H380" i="16"/>
  <c r="G380" i="16"/>
  <c r="F380" i="16"/>
  <c r="E380" i="16"/>
  <c r="D380" i="16"/>
  <c r="C380" i="16"/>
  <c r="K379" i="16"/>
  <c r="J379" i="16"/>
  <c r="I379" i="16"/>
  <c r="H379" i="16"/>
  <c r="G379" i="16"/>
  <c r="F379" i="16"/>
  <c r="E379" i="16"/>
  <c r="D379" i="16"/>
  <c r="C379" i="16"/>
  <c r="K378" i="16"/>
  <c r="J378" i="16"/>
  <c r="I378" i="16"/>
  <c r="H378" i="16"/>
  <c r="G378" i="16"/>
  <c r="F378" i="16"/>
  <c r="E378" i="16"/>
  <c r="D378" i="16"/>
  <c r="C378" i="16"/>
  <c r="K377" i="16"/>
  <c r="J377" i="16"/>
  <c r="I377" i="16"/>
  <c r="H377" i="16"/>
  <c r="G377" i="16"/>
  <c r="F377" i="16"/>
  <c r="E377" i="16"/>
  <c r="D377" i="16"/>
  <c r="C377" i="16"/>
  <c r="K376" i="16"/>
  <c r="J376" i="16"/>
  <c r="I376" i="16"/>
  <c r="H376" i="16"/>
  <c r="G376" i="16"/>
  <c r="F376" i="16"/>
  <c r="E376" i="16"/>
  <c r="D376" i="16"/>
  <c r="C376" i="16"/>
  <c r="K375" i="16"/>
  <c r="J375" i="16"/>
  <c r="I375" i="16"/>
  <c r="H375" i="16"/>
  <c r="G375" i="16"/>
  <c r="F375" i="16"/>
  <c r="E375" i="16"/>
  <c r="D375" i="16"/>
  <c r="C375" i="16"/>
  <c r="K374" i="16"/>
  <c r="J374" i="16"/>
  <c r="I374" i="16"/>
  <c r="H374" i="16"/>
  <c r="G374" i="16"/>
  <c r="F374" i="16"/>
  <c r="E374" i="16"/>
  <c r="D374" i="16"/>
  <c r="C374" i="16"/>
  <c r="K373" i="16"/>
  <c r="J373" i="16"/>
  <c r="I373" i="16"/>
  <c r="H373" i="16"/>
  <c r="G373" i="16"/>
  <c r="F373" i="16"/>
  <c r="E373" i="16"/>
  <c r="D373" i="16"/>
  <c r="C373" i="16"/>
  <c r="K372" i="16"/>
  <c r="J372" i="16"/>
  <c r="I372" i="16"/>
  <c r="H372" i="16"/>
  <c r="G372" i="16"/>
  <c r="F372" i="16"/>
  <c r="E372" i="16"/>
  <c r="D372" i="16"/>
  <c r="C372" i="16"/>
  <c r="K371" i="16"/>
  <c r="J371" i="16"/>
  <c r="I371" i="16"/>
  <c r="H371" i="16"/>
  <c r="G371" i="16"/>
  <c r="F371" i="16"/>
  <c r="E371" i="16"/>
  <c r="D371" i="16"/>
  <c r="C371" i="16"/>
  <c r="K370" i="16"/>
  <c r="J370" i="16"/>
  <c r="I370" i="16"/>
  <c r="H370" i="16"/>
  <c r="G370" i="16"/>
  <c r="F370" i="16"/>
  <c r="E370" i="16"/>
  <c r="D370" i="16"/>
  <c r="C370" i="16"/>
  <c r="K369" i="16"/>
  <c r="J369" i="16"/>
  <c r="I369" i="16"/>
  <c r="H369" i="16"/>
  <c r="G369" i="16"/>
  <c r="F369" i="16"/>
  <c r="E369" i="16"/>
  <c r="D369" i="16"/>
  <c r="C369" i="16"/>
  <c r="K368" i="16"/>
  <c r="J368" i="16"/>
  <c r="I368" i="16"/>
  <c r="H368" i="16"/>
  <c r="G368" i="16"/>
  <c r="F368" i="16"/>
  <c r="E368" i="16"/>
  <c r="D368" i="16"/>
  <c r="C368" i="16"/>
  <c r="K367" i="16"/>
  <c r="J367" i="16"/>
  <c r="I367" i="16"/>
  <c r="H367" i="16"/>
  <c r="G367" i="16"/>
  <c r="F367" i="16"/>
  <c r="E367" i="16"/>
  <c r="D367" i="16"/>
  <c r="C367" i="16"/>
  <c r="K366" i="16"/>
  <c r="J366" i="16"/>
  <c r="I366" i="16"/>
  <c r="H366" i="16"/>
  <c r="G366" i="16"/>
  <c r="F366" i="16"/>
  <c r="E366" i="16"/>
  <c r="D366" i="16"/>
  <c r="C366" i="16"/>
  <c r="K365" i="16"/>
  <c r="J365" i="16"/>
  <c r="I365" i="16"/>
  <c r="H365" i="16"/>
  <c r="G365" i="16"/>
  <c r="F365" i="16"/>
  <c r="E365" i="16"/>
  <c r="D365" i="16"/>
  <c r="C365" i="16"/>
  <c r="K364" i="16"/>
  <c r="J364" i="16"/>
  <c r="I364" i="16"/>
  <c r="H364" i="16"/>
  <c r="G364" i="16"/>
  <c r="F364" i="16"/>
  <c r="E364" i="16"/>
  <c r="D364" i="16"/>
  <c r="C364" i="16"/>
  <c r="K363" i="16"/>
  <c r="J363" i="16"/>
  <c r="I363" i="16"/>
  <c r="H363" i="16"/>
  <c r="G363" i="16"/>
  <c r="F363" i="16"/>
  <c r="E363" i="16"/>
  <c r="D363" i="16"/>
  <c r="C363" i="16"/>
  <c r="K362" i="16"/>
  <c r="J362" i="16"/>
  <c r="I362" i="16"/>
  <c r="H362" i="16"/>
  <c r="G362" i="16"/>
  <c r="F362" i="16"/>
  <c r="E362" i="16"/>
  <c r="D362" i="16"/>
  <c r="C362" i="16"/>
  <c r="K361" i="16"/>
  <c r="J361" i="16"/>
  <c r="I361" i="16"/>
  <c r="H361" i="16"/>
  <c r="G361" i="16"/>
  <c r="F361" i="16"/>
  <c r="E361" i="16"/>
  <c r="D361" i="16"/>
  <c r="C361" i="16"/>
  <c r="K360" i="16"/>
  <c r="J360" i="16"/>
  <c r="I360" i="16"/>
  <c r="H360" i="16"/>
  <c r="G360" i="16"/>
  <c r="F360" i="16"/>
  <c r="E360" i="16"/>
  <c r="D360" i="16"/>
  <c r="C360" i="16"/>
  <c r="K359" i="16"/>
  <c r="J359" i="16"/>
  <c r="I359" i="16"/>
  <c r="H359" i="16"/>
  <c r="G359" i="16"/>
  <c r="F359" i="16"/>
  <c r="E359" i="16"/>
  <c r="D359" i="16"/>
  <c r="C359" i="16"/>
  <c r="K358" i="16"/>
  <c r="J358" i="16"/>
  <c r="I358" i="16"/>
  <c r="H358" i="16"/>
  <c r="G358" i="16"/>
  <c r="F358" i="16"/>
  <c r="E358" i="16"/>
  <c r="D358" i="16"/>
  <c r="C358" i="16"/>
  <c r="K357" i="16"/>
  <c r="J357" i="16"/>
  <c r="I357" i="16"/>
  <c r="H357" i="16"/>
  <c r="G357" i="16"/>
  <c r="F357" i="16"/>
  <c r="E357" i="16"/>
  <c r="D357" i="16"/>
  <c r="C357" i="16"/>
  <c r="K356" i="16"/>
  <c r="J356" i="16"/>
  <c r="I356" i="16"/>
  <c r="H356" i="16"/>
  <c r="G356" i="16"/>
  <c r="F356" i="16"/>
  <c r="E356" i="16"/>
  <c r="D356" i="16"/>
  <c r="C356" i="16"/>
  <c r="K355" i="16"/>
  <c r="J355" i="16"/>
  <c r="I355" i="16"/>
  <c r="H355" i="16"/>
  <c r="G355" i="16"/>
  <c r="F355" i="16"/>
  <c r="E355" i="16"/>
  <c r="D355" i="16"/>
  <c r="C355" i="16"/>
  <c r="K354" i="16"/>
  <c r="J354" i="16"/>
  <c r="I354" i="16"/>
  <c r="H354" i="16"/>
  <c r="G354" i="16"/>
  <c r="F354" i="16"/>
  <c r="E354" i="16"/>
  <c r="D354" i="16"/>
  <c r="C354" i="16"/>
  <c r="K353" i="16"/>
  <c r="J353" i="16"/>
  <c r="I353" i="16"/>
  <c r="H353" i="16"/>
  <c r="G353" i="16"/>
  <c r="F353" i="16"/>
  <c r="E353" i="16"/>
  <c r="D353" i="16"/>
  <c r="C353" i="16"/>
  <c r="K352" i="16"/>
  <c r="J352" i="16"/>
  <c r="I352" i="16"/>
  <c r="H352" i="16"/>
  <c r="G352" i="16"/>
  <c r="F352" i="16"/>
  <c r="E352" i="16"/>
  <c r="D352" i="16"/>
  <c r="C352" i="16"/>
  <c r="K351" i="16"/>
  <c r="J351" i="16"/>
  <c r="I351" i="16"/>
  <c r="H351" i="16"/>
  <c r="G351" i="16"/>
  <c r="F351" i="16"/>
  <c r="E351" i="16"/>
  <c r="D351" i="16"/>
  <c r="C351" i="16"/>
  <c r="K350" i="16"/>
  <c r="J350" i="16"/>
  <c r="I350" i="16"/>
  <c r="H350" i="16"/>
  <c r="G350" i="16"/>
  <c r="F350" i="16"/>
  <c r="E350" i="16"/>
  <c r="D350" i="16"/>
  <c r="C350" i="16"/>
  <c r="K349" i="16"/>
  <c r="J349" i="16"/>
  <c r="I349" i="16"/>
  <c r="H349" i="16"/>
  <c r="G349" i="16"/>
  <c r="F349" i="16"/>
  <c r="E349" i="16"/>
  <c r="D349" i="16"/>
  <c r="C349" i="16"/>
  <c r="K348" i="16"/>
  <c r="J348" i="16"/>
  <c r="I348" i="16"/>
  <c r="H348" i="16"/>
  <c r="G348" i="16"/>
  <c r="F348" i="16"/>
  <c r="E348" i="16"/>
  <c r="D348" i="16"/>
  <c r="C348" i="16"/>
  <c r="K347" i="16"/>
  <c r="J347" i="16"/>
  <c r="I347" i="16"/>
  <c r="H347" i="16"/>
  <c r="G347" i="16"/>
  <c r="F347" i="16"/>
  <c r="E347" i="16"/>
  <c r="D347" i="16"/>
  <c r="C347" i="16"/>
  <c r="K346" i="16"/>
  <c r="J346" i="16"/>
  <c r="I346" i="16"/>
  <c r="H346" i="16"/>
  <c r="G346" i="16"/>
  <c r="F346" i="16"/>
  <c r="E346" i="16"/>
  <c r="D346" i="16"/>
  <c r="C346" i="16"/>
  <c r="K345" i="16"/>
  <c r="J345" i="16"/>
  <c r="I345" i="16"/>
  <c r="H345" i="16"/>
  <c r="G345" i="16"/>
  <c r="F345" i="16"/>
  <c r="E345" i="16"/>
  <c r="D345" i="16"/>
  <c r="C345" i="16"/>
  <c r="K344" i="16"/>
  <c r="J344" i="16"/>
  <c r="I344" i="16"/>
  <c r="H344" i="16"/>
  <c r="G344" i="16"/>
  <c r="F344" i="16"/>
  <c r="E344" i="16"/>
  <c r="D344" i="16"/>
  <c r="C344" i="16"/>
  <c r="K343" i="16"/>
  <c r="J343" i="16"/>
  <c r="I343" i="16"/>
  <c r="H343" i="16"/>
  <c r="G343" i="16"/>
  <c r="F343" i="16"/>
  <c r="E343" i="16"/>
  <c r="D343" i="16"/>
  <c r="C343" i="16"/>
  <c r="K342" i="16"/>
  <c r="J342" i="16"/>
  <c r="I342" i="16"/>
  <c r="H342" i="16"/>
  <c r="G342" i="16"/>
  <c r="F342" i="16"/>
  <c r="E342" i="16"/>
  <c r="D342" i="16"/>
  <c r="C342" i="16"/>
  <c r="K341" i="16"/>
  <c r="J341" i="16"/>
  <c r="I341" i="16"/>
  <c r="H341" i="16"/>
  <c r="G341" i="16"/>
  <c r="F341" i="16"/>
  <c r="E341" i="16"/>
  <c r="D341" i="16"/>
  <c r="C341" i="16"/>
  <c r="K340" i="16"/>
  <c r="J340" i="16"/>
  <c r="I340" i="16"/>
  <c r="H340" i="16"/>
  <c r="G340" i="16"/>
  <c r="F340" i="16"/>
  <c r="E340" i="16"/>
  <c r="D340" i="16"/>
  <c r="C340" i="16"/>
  <c r="K339" i="16"/>
  <c r="J339" i="16"/>
  <c r="I339" i="16"/>
  <c r="H339" i="16"/>
  <c r="G339" i="16"/>
  <c r="F339" i="16"/>
  <c r="E339" i="16"/>
  <c r="D339" i="16"/>
  <c r="C339" i="16"/>
  <c r="K338" i="16"/>
  <c r="J338" i="16"/>
  <c r="I338" i="16"/>
  <c r="H338" i="16"/>
  <c r="G338" i="16"/>
  <c r="F338" i="16"/>
  <c r="E338" i="16"/>
  <c r="D338" i="16"/>
  <c r="C338" i="16"/>
  <c r="K337" i="16"/>
  <c r="J337" i="16"/>
  <c r="I337" i="16"/>
  <c r="H337" i="16"/>
  <c r="G337" i="16"/>
  <c r="F337" i="16"/>
  <c r="E337" i="16"/>
  <c r="D337" i="16"/>
  <c r="C337" i="16"/>
  <c r="K336" i="16"/>
  <c r="J336" i="16"/>
  <c r="I336" i="16"/>
  <c r="H336" i="16"/>
  <c r="G336" i="16"/>
  <c r="F336" i="16"/>
  <c r="E336" i="16"/>
  <c r="D336" i="16"/>
  <c r="C336" i="16"/>
  <c r="K335" i="16"/>
  <c r="J335" i="16"/>
  <c r="I335" i="16"/>
  <c r="H335" i="16"/>
  <c r="G335" i="16"/>
  <c r="F335" i="16"/>
  <c r="E335" i="16"/>
  <c r="D335" i="16"/>
  <c r="C335" i="16"/>
  <c r="K334" i="16"/>
  <c r="J334" i="16"/>
  <c r="I334" i="16"/>
  <c r="H334" i="16"/>
  <c r="G334" i="16"/>
  <c r="F334" i="16"/>
  <c r="E334" i="16"/>
  <c r="D334" i="16"/>
  <c r="C334" i="16"/>
  <c r="K333" i="16"/>
  <c r="J333" i="16"/>
  <c r="I333" i="16"/>
  <c r="H333" i="16"/>
  <c r="G333" i="16"/>
  <c r="F333" i="16"/>
  <c r="E333" i="16"/>
  <c r="D333" i="16"/>
  <c r="C333" i="16"/>
  <c r="K332" i="16"/>
  <c r="J332" i="16"/>
  <c r="I332" i="16"/>
  <c r="H332" i="16"/>
  <c r="G332" i="16"/>
  <c r="F332" i="16"/>
  <c r="E332" i="16"/>
  <c r="D332" i="16"/>
  <c r="C332" i="16"/>
  <c r="K331" i="16"/>
  <c r="J331" i="16"/>
  <c r="I331" i="16"/>
  <c r="H331" i="16"/>
  <c r="G331" i="16"/>
  <c r="F331" i="16"/>
  <c r="E331" i="16"/>
  <c r="D331" i="16"/>
  <c r="C331" i="16"/>
  <c r="K330" i="16"/>
  <c r="J330" i="16"/>
  <c r="I330" i="16"/>
  <c r="H330" i="16"/>
  <c r="G330" i="16"/>
  <c r="F330" i="16"/>
  <c r="E330" i="16"/>
  <c r="D330" i="16"/>
  <c r="C330" i="16"/>
  <c r="K329" i="16"/>
  <c r="J329" i="16"/>
  <c r="I329" i="16"/>
  <c r="H329" i="16"/>
  <c r="G329" i="16"/>
  <c r="F329" i="16"/>
  <c r="E329" i="16"/>
  <c r="D329" i="16"/>
  <c r="C329" i="16"/>
  <c r="K328" i="16"/>
  <c r="J328" i="16"/>
  <c r="I328" i="16"/>
  <c r="H328" i="16"/>
  <c r="G328" i="16"/>
  <c r="F328" i="16"/>
  <c r="E328" i="16"/>
  <c r="D328" i="16"/>
  <c r="C328" i="16"/>
  <c r="K327" i="16"/>
  <c r="J327" i="16"/>
  <c r="I327" i="16"/>
  <c r="H327" i="16"/>
  <c r="G327" i="16"/>
  <c r="F327" i="16"/>
  <c r="E327" i="16"/>
  <c r="D327" i="16"/>
  <c r="C327" i="16"/>
  <c r="K326" i="16"/>
  <c r="J326" i="16"/>
  <c r="I326" i="16"/>
  <c r="H326" i="16"/>
  <c r="G326" i="16"/>
  <c r="F326" i="16"/>
  <c r="E326" i="16"/>
  <c r="D326" i="16"/>
  <c r="C326" i="16"/>
  <c r="K325" i="16"/>
  <c r="J325" i="16"/>
  <c r="I325" i="16"/>
  <c r="H325" i="16"/>
  <c r="G325" i="16"/>
  <c r="F325" i="16"/>
  <c r="E325" i="16"/>
  <c r="D325" i="16"/>
  <c r="C325" i="16"/>
  <c r="K324" i="16"/>
  <c r="J324" i="16"/>
  <c r="I324" i="16"/>
  <c r="H324" i="16"/>
  <c r="G324" i="16"/>
  <c r="F324" i="16"/>
  <c r="E324" i="16"/>
  <c r="D324" i="16"/>
  <c r="C324" i="16"/>
  <c r="K323" i="16"/>
  <c r="J323" i="16"/>
  <c r="I323" i="16"/>
  <c r="H323" i="16"/>
  <c r="G323" i="16"/>
  <c r="F323" i="16"/>
  <c r="E323" i="16"/>
  <c r="D323" i="16"/>
  <c r="C323" i="16"/>
  <c r="K322" i="16"/>
  <c r="J322" i="16"/>
  <c r="I322" i="16"/>
  <c r="H322" i="16"/>
  <c r="G322" i="16"/>
  <c r="F322" i="16"/>
  <c r="E322" i="16"/>
  <c r="D322" i="16"/>
  <c r="C322" i="16"/>
  <c r="K321" i="16"/>
  <c r="J321" i="16"/>
  <c r="I321" i="16"/>
  <c r="H321" i="16"/>
  <c r="G321" i="16"/>
  <c r="F321" i="16"/>
  <c r="E321" i="16"/>
  <c r="D321" i="16"/>
  <c r="C321" i="16"/>
  <c r="K320" i="16"/>
  <c r="J320" i="16"/>
  <c r="I320" i="16"/>
  <c r="H320" i="16"/>
  <c r="G320" i="16"/>
  <c r="F320" i="16"/>
  <c r="E320" i="16"/>
  <c r="D320" i="16"/>
  <c r="C320" i="16"/>
  <c r="K319" i="16"/>
  <c r="J319" i="16"/>
  <c r="I319" i="16"/>
  <c r="H319" i="16"/>
  <c r="G319" i="16"/>
  <c r="F319" i="16"/>
  <c r="E319" i="16"/>
  <c r="D319" i="16"/>
  <c r="C319" i="16"/>
  <c r="K318" i="16"/>
  <c r="J318" i="16"/>
  <c r="I318" i="16"/>
  <c r="H318" i="16"/>
  <c r="G318" i="16"/>
  <c r="F318" i="16"/>
  <c r="E318" i="16"/>
  <c r="D318" i="16"/>
  <c r="C318" i="16"/>
  <c r="K317" i="16"/>
  <c r="J317" i="16"/>
  <c r="I317" i="16"/>
  <c r="H317" i="16"/>
  <c r="G317" i="16"/>
  <c r="F317" i="16"/>
  <c r="E317" i="16"/>
  <c r="D317" i="16"/>
  <c r="C317" i="16"/>
  <c r="K316" i="16"/>
  <c r="J316" i="16"/>
  <c r="I316" i="16"/>
  <c r="H316" i="16"/>
  <c r="G316" i="16"/>
  <c r="F316" i="16"/>
  <c r="E316" i="16"/>
  <c r="D316" i="16"/>
  <c r="C316" i="16"/>
  <c r="K315" i="16"/>
  <c r="J315" i="16"/>
  <c r="I315" i="16"/>
  <c r="H315" i="16"/>
  <c r="G315" i="16"/>
  <c r="F315" i="16"/>
  <c r="E315" i="16"/>
  <c r="D315" i="16"/>
  <c r="C315" i="16"/>
  <c r="K314" i="16"/>
  <c r="J314" i="16"/>
  <c r="I314" i="16"/>
  <c r="H314" i="16"/>
  <c r="G314" i="16"/>
  <c r="F314" i="16"/>
  <c r="E314" i="16"/>
  <c r="D314" i="16"/>
  <c r="C314" i="16"/>
  <c r="K313" i="16"/>
  <c r="J313" i="16"/>
  <c r="I313" i="16"/>
  <c r="H313" i="16"/>
  <c r="G313" i="16"/>
  <c r="F313" i="16"/>
  <c r="E313" i="16"/>
  <c r="D313" i="16"/>
  <c r="C313" i="16"/>
  <c r="K312" i="16"/>
  <c r="J312" i="16"/>
  <c r="I312" i="16"/>
  <c r="H312" i="16"/>
  <c r="G312" i="16"/>
  <c r="F312" i="16"/>
  <c r="E312" i="16"/>
  <c r="D312" i="16"/>
  <c r="C312" i="16"/>
  <c r="K311" i="16"/>
  <c r="J311" i="16"/>
  <c r="I311" i="16"/>
  <c r="H311" i="16"/>
  <c r="G311" i="16"/>
  <c r="F311" i="16"/>
  <c r="E311" i="16"/>
  <c r="D311" i="16"/>
  <c r="C311" i="16"/>
  <c r="K310" i="16"/>
  <c r="J310" i="16"/>
  <c r="I310" i="16"/>
  <c r="H310" i="16"/>
  <c r="G310" i="16"/>
  <c r="F310" i="16"/>
  <c r="E310" i="16"/>
  <c r="D310" i="16"/>
  <c r="C310" i="16"/>
  <c r="K309" i="16"/>
  <c r="J309" i="16"/>
  <c r="I309" i="16"/>
  <c r="H309" i="16"/>
  <c r="G309" i="16"/>
  <c r="F309" i="16"/>
  <c r="E309" i="16"/>
  <c r="D309" i="16"/>
  <c r="C309" i="16"/>
  <c r="K308" i="16"/>
  <c r="J308" i="16"/>
  <c r="I308" i="16"/>
  <c r="H308" i="16"/>
  <c r="G308" i="16"/>
  <c r="F308" i="16"/>
  <c r="E308" i="16"/>
  <c r="D308" i="16"/>
  <c r="C308" i="16"/>
  <c r="K307" i="16"/>
  <c r="J307" i="16"/>
  <c r="I307" i="16"/>
  <c r="H307" i="16"/>
  <c r="G307" i="16"/>
  <c r="F307" i="16"/>
  <c r="E307" i="16"/>
  <c r="D307" i="16"/>
  <c r="C307" i="16"/>
  <c r="K306" i="16"/>
  <c r="J306" i="16"/>
  <c r="I306" i="16"/>
  <c r="H306" i="16"/>
  <c r="G306" i="16"/>
  <c r="F306" i="16"/>
  <c r="E306" i="16"/>
  <c r="D306" i="16"/>
  <c r="C306" i="16"/>
  <c r="K305" i="16"/>
  <c r="J305" i="16"/>
  <c r="I305" i="16"/>
  <c r="H305" i="16"/>
  <c r="G305" i="16"/>
  <c r="F305" i="16"/>
  <c r="E305" i="16"/>
  <c r="D305" i="16"/>
  <c r="C305" i="16"/>
  <c r="K304" i="16"/>
  <c r="J304" i="16"/>
  <c r="I304" i="16"/>
  <c r="H304" i="16"/>
  <c r="G304" i="16"/>
  <c r="F304" i="16"/>
  <c r="E304" i="16"/>
  <c r="D304" i="16"/>
  <c r="C304" i="16"/>
  <c r="K303" i="16"/>
  <c r="J303" i="16"/>
  <c r="I303" i="16"/>
  <c r="H303" i="16"/>
  <c r="G303" i="16"/>
  <c r="F303" i="16"/>
  <c r="E303" i="16"/>
  <c r="D303" i="16"/>
  <c r="C303" i="16"/>
  <c r="K302" i="16"/>
  <c r="J302" i="16"/>
  <c r="I302" i="16"/>
  <c r="H302" i="16"/>
  <c r="G302" i="16"/>
  <c r="F302" i="16"/>
  <c r="E302" i="16"/>
  <c r="D302" i="16"/>
  <c r="C302" i="16"/>
  <c r="K301" i="16"/>
  <c r="J301" i="16"/>
  <c r="I301" i="16"/>
  <c r="H301" i="16"/>
  <c r="G301" i="16"/>
  <c r="F301" i="16"/>
  <c r="E301" i="16"/>
  <c r="D301" i="16"/>
  <c r="C301" i="16"/>
  <c r="K300" i="16"/>
  <c r="J300" i="16"/>
  <c r="I300" i="16"/>
  <c r="H300" i="16"/>
  <c r="G300" i="16"/>
  <c r="F300" i="16"/>
  <c r="E300" i="16"/>
  <c r="D300" i="16"/>
  <c r="C300" i="16"/>
  <c r="K299" i="16"/>
  <c r="J299" i="16"/>
  <c r="I299" i="16"/>
  <c r="H299" i="16"/>
  <c r="G299" i="16"/>
  <c r="F299" i="16"/>
  <c r="E299" i="16"/>
  <c r="D299" i="16"/>
  <c r="C299" i="16"/>
  <c r="K298" i="16"/>
  <c r="J298" i="16"/>
  <c r="I298" i="16"/>
  <c r="H298" i="16"/>
  <c r="G298" i="16"/>
  <c r="F298" i="16"/>
  <c r="E298" i="16"/>
  <c r="D298" i="16"/>
  <c r="C298" i="16"/>
  <c r="K297" i="16"/>
  <c r="J297" i="16"/>
  <c r="I297" i="16"/>
  <c r="H297" i="16"/>
  <c r="G297" i="16"/>
  <c r="F297" i="16"/>
  <c r="E297" i="16"/>
  <c r="D297" i="16"/>
  <c r="C297" i="16"/>
  <c r="K296" i="16"/>
  <c r="J296" i="16"/>
  <c r="I296" i="16"/>
  <c r="H296" i="16"/>
  <c r="G296" i="16"/>
  <c r="F296" i="16"/>
  <c r="E296" i="16"/>
  <c r="D296" i="16"/>
  <c r="C296" i="16"/>
  <c r="K295" i="16"/>
  <c r="J295" i="16"/>
  <c r="I295" i="16"/>
  <c r="H295" i="16"/>
  <c r="G295" i="16"/>
  <c r="F295" i="16"/>
  <c r="E295" i="16"/>
  <c r="D295" i="16"/>
  <c r="C295" i="16"/>
  <c r="K294" i="16"/>
  <c r="J294" i="16"/>
  <c r="I294" i="16"/>
  <c r="H294" i="16"/>
  <c r="G294" i="16"/>
  <c r="F294" i="16"/>
  <c r="E294" i="16"/>
  <c r="D294" i="16"/>
  <c r="C294" i="16"/>
  <c r="K293" i="16"/>
  <c r="J293" i="16"/>
  <c r="I293" i="16"/>
  <c r="H293" i="16"/>
  <c r="G293" i="16"/>
  <c r="F293" i="16"/>
  <c r="E293" i="16"/>
  <c r="D293" i="16"/>
  <c r="C293" i="16"/>
  <c r="K292" i="16"/>
  <c r="J292" i="16"/>
  <c r="I292" i="16"/>
  <c r="H292" i="16"/>
  <c r="G292" i="16"/>
  <c r="F292" i="16"/>
  <c r="E292" i="16"/>
  <c r="D292" i="16"/>
  <c r="C292" i="16"/>
  <c r="K291" i="16"/>
  <c r="J291" i="16"/>
  <c r="I291" i="16"/>
  <c r="H291" i="16"/>
  <c r="G291" i="16"/>
  <c r="F291" i="16"/>
  <c r="E291" i="16"/>
  <c r="D291" i="16"/>
  <c r="C291" i="16"/>
  <c r="K290" i="16"/>
  <c r="J290" i="16"/>
  <c r="I290" i="16"/>
  <c r="H290" i="16"/>
  <c r="G290" i="16"/>
  <c r="F290" i="16"/>
  <c r="E290" i="16"/>
  <c r="D290" i="16"/>
  <c r="C290" i="16"/>
  <c r="K289" i="16"/>
  <c r="J289" i="16"/>
  <c r="I289" i="16"/>
  <c r="H289" i="16"/>
  <c r="G289" i="16"/>
  <c r="F289" i="16"/>
  <c r="E289" i="16"/>
  <c r="D289" i="16"/>
  <c r="C289" i="16"/>
  <c r="K288" i="16"/>
  <c r="J288" i="16"/>
  <c r="I288" i="16"/>
  <c r="H288" i="16"/>
  <c r="G288" i="16"/>
  <c r="F288" i="16"/>
  <c r="E288" i="16"/>
  <c r="D288" i="16"/>
  <c r="C288" i="16"/>
  <c r="K287" i="16"/>
  <c r="J287" i="16"/>
  <c r="I287" i="16"/>
  <c r="H287" i="16"/>
  <c r="G287" i="16"/>
  <c r="F287" i="16"/>
  <c r="E287" i="16"/>
  <c r="D287" i="16"/>
  <c r="C287" i="16"/>
  <c r="K286" i="16"/>
  <c r="J286" i="16"/>
  <c r="I286" i="16"/>
  <c r="H286" i="16"/>
  <c r="G286" i="16"/>
  <c r="F286" i="16"/>
  <c r="E286" i="16"/>
  <c r="D286" i="16"/>
  <c r="C286" i="16"/>
  <c r="K285" i="16"/>
  <c r="J285" i="16"/>
  <c r="I285" i="16"/>
  <c r="H285" i="16"/>
  <c r="G285" i="16"/>
  <c r="F285" i="16"/>
  <c r="E285" i="16"/>
  <c r="D285" i="16"/>
  <c r="C285" i="16"/>
  <c r="K284" i="16"/>
  <c r="J284" i="16"/>
  <c r="I284" i="16"/>
  <c r="H284" i="16"/>
  <c r="G284" i="16"/>
  <c r="F284" i="16"/>
  <c r="E284" i="16"/>
  <c r="D284" i="16"/>
  <c r="C284" i="16"/>
  <c r="K283" i="16"/>
  <c r="J283" i="16"/>
  <c r="I283" i="16"/>
  <c r="H283" i="16"/>
  <c r="G283" i="16"/>
  <c r="F283" i="16"/>
  <c r="E283" i="16"/>
  <c r="D283" i="16"/>
  <c r="C283" i="16"/>
  <c r="K282" i="16"/>
  <c r="J282" i="16"/>
  <c r="I282" i="16"/>
  <c r="H282" i="16"/>
  <c r="G282" i="16"/>
  <c r="F282" i="16"/>
  <c r="E282" i="16"/>
  <c r="D282" i="16"/>
  <c r="C282" i="16"/>
  <c r="K281" i="16"/>
  <c r="J281" i="16"/>
  <c r="I281" i="16"/>
  <c r="H281" i="16"/>
  <c r="G281" i="16"/>
  <c r="F281" i="16"/>
  <c r="E281" i="16"/>
  <c r="D281" i="16"/>
  <c r="C281" i="16"/>
  <c r="K280" i="16"/>
  <c r="J280" i="16"/>
  <c r="I280" i="16"/>
  <c r="H280" i="16"/>
  <c r="G280" i="16"/>
  <c r="F280" i="16"/>
  <c r="E280" i="16"/>
  <c r="D280" i="16"/>
  <c r="C280" i="16"/>
  <c r="K279" i="16"/>
  <c r="J279" i="16"/>
  <c r="I279" i="16"/>
  <c r="H279" i="16"/>
  <c r="G279" i="16"/>
  <c r="F279" i="16"/>
  <c r="E279" i="16"/>
  <c r="D279" i="16"/>
  <c r="C279" i="16"/>
  <c r="K278" i="16"/>
  <c r="J278" i="16"/>
  <c r="I278" i="16"/>
  <c r="H278" i="16"/>
  <c r="G278" i="16"/>
  <c r="F278" i="16"/>
  <c r="E278" i="16"/>
  <c r="D278" i="16"/>
  <c r="C278" i="16"/>
  <c r="K277" i="16"/>
  <c r="J277" i="16"/>
  <c r="I277" i="16"/>
  <c r="H277" i="16"/>
  <c r="G277" i="16"/>
  <c r="F277" i="16"/>
  <c r="E277" i="16"/>
  <c r="D277" i="16"/>
  <c r="C277" i="16"/>
  <c r="K276" i="16"/>
  <c r="J276" i="16"/>
  <c r="I276" i="16"/>
  <c r="H276" i="16"/>
  <c r="G276" i="16"/>
  <c r="F276" i="16"/>
  <c r="E276" i="16"/>
  <c r="D276" i="16"/>
  <c r="C276" i="16"/>
  <c r="K275" i="16"/>
  <c r="J275" i="16"/>
  <c r="I275" i="16"/>
  <c r="H275" i="16"/>
  <c r="G275" i="16"/>
  <c r="F275" i="16"/>
  <c r="E275" i="16"/>
  <c r="D275" i="16"/>
  <c r="C275" i="16"/>
  <c r="K274" i="16"/>
  <c r="J274" i="16"/>
  <c r="I274" i="16"/>
  <c r="H274" i="16"/>
  <c r="G274" i="16"/>
  <c r="F274" i="16"/>
  <c r="E274" i="16"/>
  <c r="D274" i="16"/>
  <c r="C274" i="16"/>
  <c r="K273" i="16"/>
  <c r="J273" i="16"/>
  <c r="I273" i="16"/>
  <c r="H273" i="16"/>
  <c r="G273" i="16"/>
  <c r="F273" i="16"/>
  <c r="E273" i="16"/>
  <c r="D273" i="16"/>
  <c r="C273" i="16"/>
  <c r="K272" i="16"/>
  <c r="J272" i="16"/>
  <c r="I272" i="16"/>
  <c r="H272" i="16"/>
  <c r="G272" i="16"/>
  <c r="F272" i="16"/>
  <c r="E272" i="16"/>
  <c r="D272" i="16"/>
  <c r="C272" i="16"/>
  <c r="K271" i="16"/>
  <c r="J271" i="16"/>
  <c r="I271" i="16"/>
  <c r="H271" i="16"/>
  <c r="G271" i="16"/>
  <c r="F271" i="16"/>
  <c r="E271" i="16"/>
  <c r="D271" i="16"/>
  <c r="C271" i="16"/>
  <c r="K270" i="16"/>
  <c r="J270" i="16"/>
  <c r="I270" i="16"/>
  <c r="H270" i="16"/>
  <c r="G270" i="16"/>
  <c r="F270" i="16"/>
  <c r="E270" i="16"/>
  <c r="D270" i="16"/>
  <c r="C270" i="16"/>
  <c r="K269" i="16"/>
  <c r="J269" i="16"/>
  <c r="I269" i="16"/>
  <c r="H269" i="16"/>
  <c r="G269" i="16"/>
  <c r="F269" i="16"/>
  <c r="E269" i="16"/>
  <c r="D269" i="16"/>
  <c r="C269" i="16"/>
  <c r="K268" i="16"/>
  <c r="J268" i="16"/>
  <c r="I268" i="16"/>
  <c r="H268" i="16"/>
  <c r="G268" i="16"/>
  <c r="F268" i="16"/>
  <c r="E268" i="16"/>
  <c r="D268" i="16"/>
  <c r="C268" i="16"/>
  <c r="K267" i="16"/>
  <c r="J267" i="16"/>
  <c r="I267" i="16"/>
  <c r="H267" i="16"/>
  <c r="G267" i="16"/>
  <c r="F267" i="16"/>
  <c r="E267" i="16"/>
  <c r="D267" i="16"/>
  <c r="C267" i="16"/>
  <c r="K266" i="16"/>
  <c r="J266" i="16"/>
  <c r="I266" i="16"/>
  <c r="H266" i="16"/>
  <c r="G266" i="16"/>
  <c r="F266" i="16"/>
  <c r="E266" i="16"/>
  <c r="D266" i="16"/>
  <c r="C266" i="16"/>
  <c r="K265" i="16"/>
  <c r="J265" i="16"/>
  <c r="I265" i="16"/>
  <c r="H265" i="16"/>
  <c r="G265" i="16"/>
  <c r="F265" i="16"/>
  <c r="E265" i="16"/>
  <c r="D265" i="16"/>
  <c r="C265" i="16"/>
  <c r="K264" i="16"/>
  <c r="J264" i="16"/>
  <c r="I264" i="16"/>
  <c r="H264" i="16"/>
  <c r="G264" i="16"/>
  <c r="F264" i="16"/>
  <c r="E264" i="16"/>
  <c r="D264" i="16"/>
  <c r="C264" i="16"/>
  <c r="K263" i="16"/>
  <c r="J263" i="16"/>
  <c r="I263" i="16"/>
  <c r="H263" i="16"/>
  <c r="G263" i="16"/>
  <c r="F263" i="16"/>
  <c r="E263" i="16"/>
  <c r="D263" i="16"/>
  <c r="C263" i="16"/>
  <c r="K262" i="16"/>
  <c r="J262" i="16"/>
  <c r="I262" i="16"/>
  <c r="H262" i="16"/>
  <c r="G262" i="16"/>
  <c r="F262" i="16"/>
  <c r="E262" i="16"/>
  <c r="D262" i="16"/>
  <c r="C262" i="16"/>
  <c r="K261" i="16"/>
  <c r="J261" i="16"/>
  <c r="I261" i="16"/>
  <c r="H261" i="16"/>
  <c r="G261" i="16"/>
  <c r="F261" i="16"/>
  <c r="E261" i="16"/>
  <c r="D261" i="16"/>
  <c r="C261" i="16"/>
  <c r="K260" i="16"/>
  <c r="J260" i="16"/>
  <c r="I260" i="16"/>
  <c r="H260" i="16"/>
  <c r="G260" i="16"/>
  <c r="F260" i="16"/>
  <c r="E260" i="16"/>
  <c r="D260" i="16"/>
  <c r="C260" i="16"/>
  <c r="K259" i="16"/>
  <c r="J259" i="16"/>
  <c r="I259" i="16"/>
  <c r="H259" i="16"/>
  <c r="G259" i="16"/>
  <c r="F259" i="16"/>
  <c r="E259" i="16"/>
  <c r="D259" i="16"/>
  <c r="C259" i="16"/>
  <c r="K258" i="16"/>
  <c r="J258" i="16"/>
  <c r="I258" i="16"/>
  <c r="H258" i="16"/>
  <c r="G258" i="16"/>
  <c r="F258" i="16"/>
  <c r="E258" i="16"/>
  <c r="D258" i="16"/>
  <c r="C258" i="16"/>
  <c r="K257" i="16"/>
  <c r="J257" i="16"/>
  <c r="I257" i="16"/>
  <c r="H257" i="16"/>
  <c r="G257" i="16"/>
  <c r="F257" i="16"/>
  <c r="E257" i="16"/>
  <c r="D257" i="16"/>
  <c r="C257" i="16"/>
  <c r="K256" i="16"/>
  <c r="J256" i="16"/>
  <c r="I256" i="16"/>
  <c r="H256" i="16"/>
  <c r="G256" i="16"/>
  <c r="F256" i="16"/>
  <c r="E256" i="16"/>
  <c r="D256" i="16"/>
  <c r="C256" i="16"/>
  <c r="K255" i="16"/>
  <c r="J255" i="16"/>
  <c r="I255" i="16"/>
  <c r="H255" i="16"/>
  <c r="G255" i="16"/>
  <c r="F255" i="16"/>
  <c r="E255" i="16"/>
  <c r="D255" i="16"/>
  <c r="C255" i="16"/>
  <c r="K254" i="16"/>
  <c r="J254" i="16"/>
  <c r="I254" i="16"/>
  <c r="H254" i="16"/>
  <c r="G254" i="16"/>
  <c r="F254" i="16"/>
  <c r="E254" i="16"/>
  <c r="D254" i="16"/>
  <c r="C254" i="16"/>
  <c r="K253" i="16"/>
  <c r="J253" i="16"/>
  <c r="I253" i="16"/>
  <c r="H253" i="16"/>
  <c r="G253" i="16"/>
  <c r="F253" i="16"/>
  <c r="E253" i="16"/>
  <c r="D253" i="16"/>
  <c r="C253" i="16"/>
  <c r="K252" i="16"/>
  <c r="J252" i="16"/>
  <c r="I252" i="16"/>
  <c r="H252" i="16"/>
  <c r="G252" i="16"/>
  <c r="F252" i="16"/>
  <c r="E252" i="16"/>
  <c r="D252" i="16"/>
  <c r="C252" i="16"/>
  <c r="K251" i="16"/>
  <c r="J251" i="16"/>
  <c r="I251" i="16"/>
  <c r="H251" i="16"/>
  <c r="G251" i="16"/>
  <c r="F251" i="16"/>
  <c r="E251" i="16"/>
  <c r="D251" i="16"/>
  <c r="C251" i="16"/>
  <c r="K250" i="16"/>
  <c r="J250" i="16"/>
  <c r="I250" i="16"/>
  <c r="H250" i="16"/>
  <c r="G250" i="16"/>
  <c r="F250" i="16"/>
  <c r="E250" i="16"/>
  <c r="D250" i="16"/>
  <c r="C250" i="16"/>
  <c r="K249" i="16"/>
  <c r="J249" i="16"/>
  <c r="I249" i="16"/>
  <c r="H249" i="16"/>
  <c r="G249" i="16"/>
  <c r="F249" i="16"/>
  <c r="E249" i="16"/>
  <c r="D249" i="16"/>
  <c r="C249" i="16"/>
  <c r="K248" i="16"/>
  <c r="J248" i="16"/>
  <c r="I248" i="16"/>
  <c r="H248" i="16"/>
  <c r="G248" i="16"/>
  <c r="F248" i="16"/>
  <c r="E248" i="16"/>
  <c r="D248" i="16"/>
  <c r="C248" i="16"/>
  <c r="K247" i="16"/>
  <c r="J247" i="16"/>
  <c r="I247" i="16"/>
  <c r="H247" i="16"/>
  <c r="G247" i="16"/>
  <c r="F247" i="16"/>
  <c r="E247" i="16"/>
  <c r="D247" i="16"/>
  <c r="C247" i="16"/>
  <c r="K246" i="16"/>
  <c r="J246" i="16"/>
  <c r="I246" i="16"/>
  <c r="H246" i="16"/>
  <c r="G246" i="16"/>
  <c r="F246" i="16"/>
  <c r="E246" i="16"/>
  <c r="D246" i="16"/>
  <c r="C246" i="16"/>
  <c r="K245" i="16"/>
  <c r="J245" i="16"/>
  <c r="I245" i="16"/>
  <c r="H245" i="16"/>
  <c r="G245" i="16"/>
  <c r="F245" i="16"/>
  <c r="E245" i="16"/>
  <c r="D245" i="16"/>
  <c r="C245" i="16"/>
  <c r="K244" i="16"/>
  <c r="J244" i="16"/>
  <c r="I244" i="16"/>
  <c r="H244" i="16"/>
  <c r="G244" i="16"/>
  <c r="F244" i="16"/>
  <c r="E244" i="16"/>
  <c r="D244" i="16"/>
  <c r="C244" i="16"/>
  <c r="K243" i="16"/>
  <c r="J243" i="16"/>
  <c r="I243" i="16"/>
  <c r="H243" i="16"/>
  <c r="G243" i="16"/>
  <c r="F243" i="16"/>
  <c r="E243" i="16"/>
  <c r="D243" i="16"/>
  <c r="C243" i="16"/>
  <c r="K242" i="16"/>
  <c r="J242" i="16"/>
  <c r="I242" i="16"/>
  <c r="H242" i="16"/>
  <c r="G242" i="16"/>
  <c r="F242" i="16"/>
  <c r="E242" i="16"/>
  <c r="D242" i="16"/>
  <c r="C242" i="16"/>
  <c r="K241" i="16"/>
  <c r="J241" i="16"/>
  <c r="I241" i="16"/>
  <c r="H241" i="16"/>
  <c r="G241" i="16"/>
  <c r="F241" i="16"/>
  <c r="E241" i="16"/>
  <c r="D241" i="16"/>
  <c r="C241" i="16"/>
  <c r="K240" i="16"/>
  <c r="J240" i="16"/>
  <c r="I240" i="16"/>
  <c r="H240" i="16"/>
  <c r="G240" i="16"/>
  <c r="F240" i="16"/>
  <c r="E240" i="16"/>
  <c r="D240" i="16"/>
  <c r="C240" i="16"/>
  <c r="K239" i="16"/>
  <c r="J239" i="16"/>
  <c r="I239" i="16"/>
  <c r="H239" i="16"/>
  <c r="G239" i="16"/>
  <c r="F239" i="16"/>
  <c r="E239" i="16"/>
  <c r="D239" i="16"/>
  <c r="C239" i="16"/>
  <c r="K238" i="16"/>
  <c r="J238" i="16"/>
  <c r="I238" i="16"/>
  <c r="H238" i="16"/>
  <c r="G238" i="16"/>
  <c r="F238" i="16"/>
  <c r="E238" i="16"/>
  <c r="D238" i="16"/>
  <c r="C238" i="16"/>
  <c r="K237" i="16"/>
  <c r="J237" i="16"/>
  <c r="I237" i="16"/>
  <c r="H237" i="16"/>
  <c r="G237" i="16"/>
  <c r="F237" i="16"/>
  <c r="E237" i="16"/>
  <c r="D237" i="16"/>
  <c r="C237" i="16"/>
  <c r="K236" i="16"/>
  <c r="J236" i="16"/>
  <c r="I236" i="16"/>
  <c r="H236" i="16"/>
  <c r="G236" i="16"/>
  <c r="F236" i="16"/>
  <c r="E236" i="16"/>
  <c r="D236" i="16"/>
  <c r="C236" i="16"/>
  <c r="K235" i="16"/>
  <c r="J235" i="16"/>
  <c r="I235" i="16"/>
  <c r="H235" i="16"/>
  <c r="G235" i="16"/>
  <c r="F235" i="16"/>
  <c r="E235" i="16"/>
  <c r="D235" i="16"/>
  <c r="C235" i="16"/>
  <c r="K234" i="16"/>
  <c r="J234" i="16"/>
  <c r="I234" i="16"/>
  <c r="H234" i="16"/>
  <c r="G234" i="16"/>
  <c r="F234" i="16"/>
  <c r="E234" i="16"/>
  <c r="D234" i="16"/>
  <c r="C234" i="16"/>
  <c r="K233" i="16"/>
  <c r="J233" i="16"/>
  <c r="I233" i="16"/>
  <c r="H233" i="16"/>
  <c r="G233" i="16"/>
  <c r="F233" i="16"/>
  <c r="E233" i="16"/>
  <c r="D233" i="16"/>
  <c r="C233" i="16"/>
  <c r="K232" i="16"/>
  <c r="J232" i="16"/>
  <c r="I232" i="16"/>
  <c r="H232" i="16"/>
  <c r="G232" i="16"/>
  <c r="F232" i="16"/>
  <c r="E232" i="16"/>
  <c r="D232" i="16"/>
  <c r="C232" i="16"/>
  <c r="K231" i="16"/>
  <c r="J231" i="16"/>
  <c r="I231" i="16"/>
  <c r="H231" i="16"/>
  <c r="G231" i="16"/>
  <c r="F231" i="16"/>
  <c r="E231" i="16"/>
  <c r="D231" i="16"/>
  <c r="C231" i="16"/>
  <c r="K230" i="16"/>
  <c r="J230" i="16"/>
  <c r="I230" i="16"/>
  <c r="H230" i="16"/>
  <c r="G230" i="16"/>
  <c r="F230" i="16"/>
  <c r="E230" i="16"/>
  <c r="D230" i="16"/>
  <c r="C230" i="16"/>
  <c r="K229" i="16"/>
  <c r="J229" i="16"/>
  <c r="I229" i="16"/>
  <c r="H229" i="16"/>
  <c r="G229" i="16"/>
  <c r="F229" i="16"/>
  <c r="E229" i="16"/>
  <c r="D229" i="16"/>
  <c r="C229" i="16"/>
  <c r="K228" i="16"/>
  <c r="J228" i="16"/>
  <c r="I228" i="16"/>
  <c r="H228" i="16"/>
  <c r="G228" i="16"/>
  <c r="F228" i="16"/>
  <c r="E228" i="16"/>
  <c r="D228" i="16"/>
  <c r="C228" i="16"/>
  <c r="K227" i="16"/>
  <c r="J227" i="16"/>
  <c r="I227" i="16"/>
  <c r="H227" i="16"/>
  <c r="G227" i="16"/>
  <c r="F227" i="16"/>
  <c r="E227" i="16"/>
  <c r="D227" i="16"/>
  <c r="C227" i="16"/>
  <c r="K226" i="16"/>
  <c r="J226" i="16"/>
  <c r="I226" i="16"/>
  <c r="H226" i="16"/>
  <c r="G226" i="16"/>
  <c r="F226" i="16"/>
  <c r="E226" i="16"/>
  <c r="D226" i="16"/>
  <c r="C226" i="16"/>
  <c r="K225" i="16"/>
  <c r="J225" i="16"/>
  <c r="I225" i="16"/>
  <c r="H225" i="16"/>
  <c r="G225" i="16"/>
  <c r="F225" i="16"/>
  <c r="E225" i="16"/>
  <c r="D225" i="16"/>
  <c r="C225" i="16"/>
  <c r="K224" i="16"/>
  <c r="J224" i="16"/>
  <c r="I224" i="16"/>
  <c r="H224" i="16"/>
  <c r="G224" i="16"/>
  <c r="F224" i="16"/>
  <c r="E224" i="16"/>
  <c r="D224" i="16"/>
  <c r="C224" i="16"/>
  <c r="K223" i="16"/>
  <c r="J223" i="16"/>
  <c r="I223" i="16"/>
  <c r="H223" i="16"/>
  <c r="G223" i="16"/>
  <c r="F223" i="16"/>
  <c r="E223" i="16"/>
  <c r="D223" i="16"/>
  <c r="C223" i="16"/>
  <c r="K222" i="16"/>
  <c r="J222" i="16"/>
  <c r="I222" i="16"/>
  <c r="H222" i="16"/>
  <c r="G222" i="16"/>
  <c r="F222" i="16"/>
  <c r="E222" i="16"/>
  <c r="D222" i="16"/>
  <c r="C222" i="16"/>
  <c r="K221" i="16"/>
  <c r="J221" i="16"/>
  <c r="I221" i="16"/>
  <c r="H221" i="16"/>
  <c r="G221" i="16"/>
  <c r="F221" i="16"/>
  <c r="E221" i="16"/>
  <c r="D221" i="16"/>
  <c r="C221" i="16"/>
  <c r="K220" i="16"/>
  <c r="J220" i="16"/>
  <c r="I220" i="16"/>
  <c r="H220" i="16"/>
  <c r="G220" i="16"/>
  <c r="F220" i="16"/>
  <c r="E220" i="16"/>
  <c r="D220" i="16"/>
  <c r="C220" i="16"/>
  <c r="K219" i="16"/>
  <c r="J219" i="16"/>
  <c r="I219" i="16"/>
  <c r="H219" i="16"/>
  <c r="G219" i="16"/>
  <c r="F219" i="16"/>
  <c r="E219" i="16"/>
  <c r="D219" i="16"/>
  <c r="C219" i="16"/>
  <c r="K218" i="16"/>
  <c r="J218" i="16"/>
  <c r="I218" i="16"/>
  <c r="H218" i="16"/>
  <c r="G218" i="16"/>
  <c r="F218" i="16"/>
  <c r="E218" i="16"/>
  <c r="D218" i="16"/>
  <c r="C218" i="16"/>
  <c r="K217" i="16"/>
  <c r="J217" i="16"/>
  <c r="I217" i="16"/>
  <c r="H217" i="16"/>
  <c r="G217" i="16"/>
  <c r="F217" i="16"/>
  <c r="E217" i="16"/>
  <c r="D217" i="16"/>
  <c r="C217" i="16"/>
  <c r="K216" i="16"/>
  <c r="J216" i="16"/>
  <c r="I216" i="16"/>
  <c r="H216" i="16"/>
  <c r="G216" i="16"/>
  <c r="F216" i="16"/>
  <c r="E216" i="16"/>
  <c r="D216" i="16"/>
  <c r="C216" i="16"/>
  <c r="K215" i="16"/>
  <c r="J215" i="16"/>
  <c r="I215" i="16"/>
  <c r="H215" i="16"/>
  <c r="G215" i="16"/>
  <c r="F215" i="16"/>
  <c r="E215" i="16"/>
  <c r="D215" i="16"/>
  <c r="C215" i="16"/>
  <c r="K214" i="16"/>
  <c r="J214" i="16"/>
  <c r="I214" i="16"/>
  <c r="H214" i="16"/>
  <c r="G214" i="16"/>
  <c r="F214" i="16"/>
  <c r="E214" i="16"/>
  <c r="D214" i="16"/>
  <c r="C214" i="16"/>
  <c r="K213" i="16"/>
  <c r="J213" i="16"/>
  <c r="I213" i="16"/>
  <c r="H213" i="16"/>
  <c r="G213" i="16"/>
  <c r="F213" i="16"/>
  <c r="E213" i="16"/>
  <c r="D213" i="16"/>
  <c r="C213" i="16"/>
  <c r="K212" i="16"/>
  <c r="J212" i="16"/>
  <c r="I212" i="16"/>
  <c r="H212" i="16"/>
  <c r="G212" i="16"/>
  <c r="F212" i="16"/>
  <c r="E212" i="16"/>
  <c r="D212" i="16"/>
  <c r="C212" i="16"/>
  <c r="K211" i="16"/>
  <c r="J211" i="16"/>
  <c r="I211" i="16"/>
  <c r="H211" i="16"/>
  <c r="G211" i="16"/>
  <c r="F211" i="16"/>
  <c r="E211" i="16"/>
  <c r="D211" i="16"/>
  <c r="C211" i="16"/>
  <c r="K210" i="16"/>
  <c r="J210" i="16"/>
  <c r="I210" i="16"/>
  <c r="H210" i="16"/>
  <c r="G210" i="16"/>
  <c r="F210" i="16"/>
  <c r="E210" i="16"/>
  <c r="D210" i="16"/>
  <c r="C210" i="16"/>
  <c r="K209" i="16"/>
  <c r="J209" i="16"/>
  <c r="I209" i="16"/>
  <c r="H209" i="16"/>
  <c r="G209" i="16"/>
  <c r="F209" i="16"/>
  <c r="E209" i="16"/>
  <c r="D209" i="16"/>
  <c r="C209" i="16"/>
  <c r="K208" i="16"/>
  <c r="J208" i="16"/>
  <c r="I208" i="16"/>
  <c r="H208" i="16"/>
  <c r="G208" i="16"/>
  <c r="F208" i="16"/>
  <c r="E208" i="16"/>
  <c r="D208" i="16"/>
  <c r="C208" i="16"/>
  <c r="K207" i="16"/>
  <c r="J207" i="16"/>
  <c r="I207" i="16"/>
  <c r="H207" i="16"/>
  <c r="G207" i="16"/>
  <c r="F207" i="16"/>
  <c r="E207" i="16"/>
  <c r="D207" i="16"/>
  <c r="C207" i="16"/>
  <c r="K206" i="16"/>
  <c r="J206" i="16"/>
  <c r="I206" i="16"/>
  <c r="H206" i="16"/>
  <c r="G206" i="16"/>
  <c r="F206" i="16"/>
  <c r="E206" i="16"/>
  <c r="D206" i="16"/>
  <c r="C206" i="16"/>
  <c r="K205" i="16"/>
  <c r="J205" i="16"/>
  <c r="I205" i="16"/>
  <c r="H205" i="16"/>
  <c r="G205" i="16"/>
  <c r="F205" i="16"/>
  <c r="E205" i="16"/>
  <c r="D205" i="16"/>
  <c r="C205" i="16"/>
  <c r="K204" i="16"/>
  <c r="J204" i="16"/>
  <c r="I204" i="16"/>
  <c r="H204" i="16"/>
  <c r="G204" i="16"/>
  <c r="F204" i="16"/>
  <c r="E204" i="16"/>
  <c r="D204" i="16"/>
  <c r="C204" i="16"/>
  <c r="K203" i="16"/>
  <c r="J203" i="16"/>
  <c r="I203" i="16"/>
  <c r="H203" i="16"/>
  <c r="G203" i="16"/>
  <c r="F203" i="16"/>
  <c r="E203" i="16"/>
  <c r="D203" i="16"/>
  <c r="C203" i="16"/>
  <c r="K202" i="16"/>
  <c r="J202" i="16"/>
  <c r="I202" i="16"/>
  <c r="H202" i="16"/>
  <c r="G202" i="16"/>
  <c r="F202" i="16"/>
  <c r="E202" i="16"/>
  <c r="D202" i="16"/>
  <c r="C202" i="16"/>
  <c r="K201" i="16"/>
  <c r="J201" i="16"/>
  <c r="I201" i="16"/>
  <c r="H201" i="16"/>
  <c r="G201" i="16"/>
  <c r="F201" i="16"/>
  <c r="E201" i="16"/>
  <c r="D201" i="16"/>
  <c r="C201" i="16"/>
  <c r="K200" i="16"/>
  <c r="J200" i="16"/>
  <c r="I200" i="16"/>
  <c r="H200" i="16"/>
  <c r="G200" i="16"/>
  <c r="F200" i="16"/>
  <c r="E200" i="16"/>
  <c r="D200" i="16"/>
  <c r="C200" i="16"/>
  <c r="K199" i="16"/>
  <c r="J199" i="16"/>
  <c r="I199" i="16"/>
  <c r="H199" i="16"/>
  <c r="G199" i="16"/>
  <c r="F199" i="16"/>
  <c r="E199" i="16"/>
  <c r="D199" i="16"/>
  <c r="C199" i="16"/>
  <c r="K198" i="16"/>
  <c r="J198" i="16"/>
  <c r="I198" i="16"/>
  <c r="H198" i="16"/>
  <c r="G198" i="16"/>
  <c r="F198" i="16"/>
  <c r="E198" i="16"/>
  <c r="D198" i="16"/>
  <c r="C198" i="16"/>
  <c r="K197" i="16"/>
  <c r="J197" i="16"/>
  <c r="I197" i="16"/>
  <c r="H197" i="16"/>
  <c r="G197" i="16"/>
  <c r="F197" i="16"/>
  <c r="E197" i="16"/>
  <c r="D197" i="16"/>
  <c r="C197" i="16"/>
  <c r="K196" i="16"/>
  <c r="J196" i="16"/>
  <c r="I196" i="16"/>
  <c r="H196" i="16"/>
  <c r="G196" i="16"/>
  <c r="F196" i="16"/>
  <c r="E196" i="16"/>
  <c r="D196" i="16"/>
  <c r="C196" i="16"/>
  <c r="K195" i="16"/>
  <c r="J195" i="16"/>
  <c r="I195" i="16"/>
  <c r="H195" i="16"/>
  <c r="G195" i="16"/>
  <c r="F195" i="16"/>
  <c r="E195" i="16"/>
  <c r="D195" i="16"/>
  <c r="C195" i="16"/>
  <c r="K194" i="16"/>
  <c r="J194" i="16"/>
  <c r="I194" i="16"/>
  <c r="H194" i="16"/>
  <c r="G194" i="16"/>
  <c r="F194" i="16"/>
  <c r="E194" i="16"/>
  <c r="D194" i="16"/>
  <c r="C194" i="16"/>
  <c r="K193" i="16"/>
  <c r="J193" i="16"/>
  <c r="I193" i="16"/>
  <c r="H193" i="16"/>
  <c r="G193" i="16"/>
  <c r="F193" i="16"/>
  <c r="E193" i="16"/>
  <c r="D193" i="16"/>
  <c r="C193" i="16"/>
  <c r="K192" i="16"/>
  <c r="J192" i="16"/>
  <c r="I192" i="16"/>
  <c r="H192" i="16"/>
  <c r="G192" i="16"/>
  <c r="F192" i="16"/>
  <c r="E192" i="16"/>
  <c r="D192" i="16"/>
  <c r="C192" i="16"/>
  <c r="K191" i="16"/>
  <c r="J191" i="16"/>
  <c r="I191" i="16"/>
  <c r="H191" i="16"/>
  <c r="G191" i="16"/>
  <c r="F191" i="16"/>
  <c r="E191" i="16"/>
  <c r="D191" i="16"/>
  <c r="C191" i="16"/>
  <c r="K190" i="16"/>
  <c r="J190" i="16"/>
  <c r="I190" i="16"/>
  <c r="H190" i="16"/>
  <c r="G190" i="16"/>
  <c r="F190" i="16"/>
  <c r="E190" i="16"/>
  <c r="D190" i="16"/>
  <c r="C190" i="16"/>
  <c r="K189" i="16"/>
  <c r="J189" i="16"/>
  <c r="I189" i="16"/>
  <c r="H189" i="16"/>
  <c r="G189" i="16"/>
  <c r="F189" i="16"/>
  <c r="E189" i="16"/>
  <c r="D189" i="16"/>
  <c r="C189" i="16"/>
  <c r="K188" i="16"/>
  <c r="J188" i="16"/>
  <c r="I188" i="16"/>
  <c r="H188" i="16"/>
  <c r="G188" i="16"/>
  <c r="F188" i="16"/>
  <c r="E188" i="16"/>
  <c r="D188" i="16"/>
  <c r="C188" i="16"/>
  <c r="K187" i="16"/>
  <c r="J187" i="16"/>
  <c r="I187" i="16"/>
  <c r="H187" i="16"/>
  <c r="G187" i="16"/>
  <c r="F187" i="16"/>
  <c r="E187" i="16"/>
  <c r="D187" i="16"/>
  <c r="C187" i="16"/>
  <c r="K186" i="16"/>
  <c r="J186" i="16"/>
  <c r="I186" i="16"/>
  <c r="H186" i="16"/>
  <c r="G186" i="16"/>
  <c r="F186" i="16"/>
  <c r="E186" i="16"/>
  <c r="D186" i="16"/>
  <c r="C186" i="16"/>
  <c r="K185" i="16"/>
  <c r="J185" i="16"/>
  <c r="I185" i="16"/>
  <c r="H185" i="16"/>
  <c r="G185" i="16"/>
  <c r="F185" i="16"/>
  <c r="E185" i="16"/>
  <c r="D185" i="16"/>
  <c r="C185" i="16"/>
  <c r="K184" i="16"/>
  <c r="J184" i="16"/>
  <c r="I184" i="16"/>
  <c r="H184" i="16"/>
  <c r="G184" i="16"/>
  <c r="F184" i="16"/>
  <c r="E184" i="16"/>
  <c r="D184" i="16"/>
  <c r="C184" i="16"/>
  <c r="K183" i="16"/>
  <c r="J183" i="16"/>
  <c r="I183" i="16"/>
  <c r="H183" i="16"/>
  <c r="G183" i="16"/>
  <c r="F183" i="16"/>
  <c r="E183" i="16"/>
  <c r="D183" i="16"/>
  <c r="C183" i="16"/>
  <c r="K182" i="16"/>
  <c r="J182" i="16"/>
  <c r="I182" i="16"/>
  <c r="H182" i="16"/>
  <c r="G182" i="16"/>
  <c r="F182" i="16"/>
  <c r="E182" i="16"/>
  <c r="D182" i="16"/>
  <c r="C182" i="16"/>
  <c r="K181" i="16"/>
  <c r="J181" i="16"/>
  <c r="I181" i="16"/>
  <c r="H181" i="16"/>
  <c r="G181" i="16"/>
  <c r="F181" i="16"/>
  <c r="E181" i="16"/>
  <c r="D181" i="16"/>
  <c r="C181" i="16"/>
  <c r="K180" i="16"/>
  <c r="J180" i="16"/>
  <c r="I180" i="16"/>
  <c r="H180" i="16"/>
  <c r="G180" i="16"/>
  <c r="F180" i="16"/>
  <c r="E180" i="16"/>
  <c r="D180" i="16"/>
  <c r="C180" i="16"/>
  <c r="K179" i="16"/>
  <c r="J179" i="16"/>
  <c r="I179" i="16"/>
  <c r="H179" i="16"/>
  <c r="G179" i="16"/>
  <c r="F179" i="16"/>
  <c r="E179" i="16"/>
  <c r="D179" i="16"/>
  <c r="C179" i="16"/>
  <c r="K178" i="16"/>
  <c r="J178" i="16"/>
  <c r="I178" i="16"/>
  <c r="H178" i="16"/>
  <c r="G178" i="16"/>
  <c r="F178" i="16"/>
  <c r="E178" i="16"/>
  <c r="D178" i="16"/>
  <c r="C178" i="16"/>
  <c r="K177" i="16"/>
  <c r="J177" i="16"/>
  <c r="I177" i="16"/>
  <c r="H177" i="16"/>
  <c r="G177" i="16"/>
  <c r="F177" i="16"/>
  <c r="E177" i="16"/>
  <c r="D177" i="16"/>
  <c r="C177" i="16"/>
  <c r="K176" i="16"/>
  <c r="J176" i="16"/>
  <c r="I176" i="16"/>
  <c r="H176" i="16"/>
  <c r="G176" i="16"/>
  <c r="F176" i="16"/>
  <c r="E176" i="16"/>
  <c r="D176" i="16"/>
  <c r="C176" i="16"/>
  <c r="K175" i="16"/>
  <c r="J175" i="16"/>
  <c r="I175" i="16"/>
  <c r="H175" i="16"/>
  <c r="G175" i="16"/>
  <c r="F175" i="16"/>
  <c r="E175" i="16"/>
  <c r="D175" i="16"/>
  <c r="C175" i="16"/>
  <c r="K174" i="16"/>
  <c r="J174" i="16"/>
  <c r="I174" i="16"/>
  <c r="H174" i="16"/>
  <c r="G174" i="16"/>
  <c r="F174" i="16"/>
  <c r="E174" i="16"/>
  <c r="D174" i="16"/>
  <c r="C174" i="16"/>
  <c r="K173" i="16"/>
  <c r="J173" i="16"/>
  <c r="I173" i="16"/>
  <c r="H173" i="16"/>
  <c r="G173" i="16"/>
  <c r="F173" i="16"/>
  <c r="E173" i="16"/>
  <c r="D173" i="16"/>
  <c r="C173" i="16"/>
  <c r="K172" i="16"/>
  <c r="J172" i="16"/>
  <c r="I172" i="16"/>
  <c r="H172" i="16"/>
  <c r="G172" i="16"/>
  <c r="F172" i="16"/>
  <c r="E172" i="16"/>
  <c r="D172" i="16"/>
  <c r="C172" i="16"/>
  <c r="K171" i="16"/>
  <c r="J171" i="16"/>
  <c r="I171" i="16"/>
  <c r="H171" i="16"/>
  <c r="G171" i="16"/>
  <c r="F171" i="16"/>
  <c r="E171" i="16"/>
  <c r="D171" i="16"/>
  <c r="C171" i="16"/>
  <c r="K170" i="16"/>
  <c r="J170" i="16"/>
  <c r="I170" i="16"/>
  <c r="H170" i="16"/>
  <c r="G170" i="16"/>
  <c r="F170" i="16"/>
  <c r="E170" i="16"/>
  <c r="D170" i="16"/>
  <c r="C170" i="16"/>
  <c r="K169" i="16"/>
  <c r="J169" i="16"/>
  <c r="I169" i="16"/>
  <c r="H169" i="16"/>
  <c r="G169" i="16"/>
  <c r="F169" i="16"/>
  <c r="E169" i="16"/>
  <c r="D169" i="16"/>
  <c r="C169" i="16"/>
  <c r="K168" i="16"/>
  <c r="J168" i="16"/>
  <c r="I168" i="16"/>
  <c r="H168" i="16"/>
  <c r="G168" i="16"/>
  <c r="F168" i="16"/>
  <c r="E168" i="16"/>
  <c r="D168" i="16"/>
  <c r="C168" i="16"/>
  <c r="K167" i="16"/>
  <c r="J167" i="16"/>
  <c r="I167" i="16"/>
  <c r="H167" i="16"/>
  <c r="G167" i="16"/>
  <c r="F167" i="16"/>
  <c r="E167" i="16"/>
  <c r="D167" i="16"/>
  <c r="C167" i="16"/>
  <c r="K166" i="16"/>
  <c r="J166" i="16"/>
  <c r="I166" i="16"/>
  <c r="H166" i="16"/>
  <c r="G166" i="16"/>
  <c r="F166" i="16"/>
  <c r="E166" i="16"/>
  <c r="D166" i="16"/>
  <c r="C166" i="16"/>
  <c r="K165" i="16"/>
  <c r="J165" i="16"/>
  <c r="I165" i="16"/>
  <c r="H165" i="16"/>
  <c r="G165" i="16"/>
  <c r="F165" i="16"/>
  <c r="E165" i="16"/>
  <c r="D165" i="16"/>
  <c r="C165" i="16"/>
  <c r="K164" i="16"/>
  <c r="J164" i="16"/>
  <c r="I164" i="16"/>
  <c r="H164" i="16"/>
  <c r="G164" i="16"/>
  <c r="F164" i="16"/>
  <c r="E164" i="16"/>
  <c r="D164" i="16"/>
  <c r="C164" i="16"/>
  <c r="K163" i="16"/>
  <c r="J163" i="16"/>
  <c r="I163" i="16"/>
  <c r="H163" i="16"/>
  <c r="G163" i="16"/>
  <c r="F163" i="16"/>
  <c r="E163" i="16"/>
  <c r="D163" i="16"/>
  <c r="C163" i="16"/>
  <c r="K162" i="16"/>
  <c r="J162" i="16"/>
  <c r="I162" i="16"/>
  <c r="H162" i="16"/>
  <c r="G162" i="16"/>
  <c r="F162" i="16"/>
  <c r="E162" i="16"/>
  <c r="D162" i="16"/>
  <c r="C162" i="16"/>
  <c r="K161" i="16"/>
  <c r="J161" i="16"/>
  <c r="I161" i="16"/>
  <c r="H161" i="16"/>
  <c r="G161" i="16"/>
  <c r="F161" i="16"/>
  <c r="E161" i="16"/>
  <c r="D161" i="16"/>
  <c r="C161" i="16"/>
  <c r="K160" i="16"/>
  <c r="J160" i="16"/>
  <c r="I160" i="16"/>
  <c r="H160" i="16"/>
  <c r="G160" i="16"/>
  <c r="F160" i="16"/>
  <c r="E160" i="16"/>
  <c r="D160" i="16"/>
  <c r="C160" i="16"/>
  <c r="K159" i="16"/>
  <c r="J159" i="16"/>
  <c r="I159" i="16"/>
  <c r="H159" i="16"/>
  <c r="G159" i="16"/>
  <c r="F159" i="16"/>
  <c r="E159" i="16"/>
  <c r="D159" i="16"/>
  <c r="C159" i="16"/>
  <c r="K158" i="16"/>
  <c r="J158" i="16"/>
  <c r="I158" i="16"/>
  <c r="H158" i="16"/>
  <c r="G158" i="16"/>
  <c r="F158" i="16"/>
  <c r="E158" i="16"/>
  <c r="D158" i="16"/>
  <c r="C158" i="16"/>
  <c r="K157" i="16"/>
  <c r="J157" i="16"/>
  <c r="I157" i="16"/>
  <c r="H157" i="16"/>
  <c r="G157" i="16"/>
  <c r="F157" i="16"/>
  <c r="E157" i="16"/>
  <c r="D157" i="16"/>
  <c r="C157" i="16"/>
  <c r="K156" i="16"/>
  <c r="J156" i="16"/>
  <c r="I156" i="16"/>
  <c r="H156" i="16"/>
  <c r="G156" i="16"/>
  <c r="F156" i="16"/>
  <c r="E156" i="16"/>
  <c r="D156" i="16"/>
  <c r="C156" i="16"/>
  <c r="K155" i="16"/>
  <c r="J155" i="16"/>
  <c r="I155" i="16"/>
  <c r="H155" i="16"/>
  <c r="G155" i="16"/>
  <c r="F155" i="16"/>
  <c r="E155" i="16"/>
  <c r="D155" i="16"/>
  <c r="C155" i="16"/>
  <c r="K154" i="16"/>
  <c r="J154" i="16"/>
  <c r="I154" i="16"/>
  <c r="H154" i="16"/>
  <c r="G154" i="16"/>
  <c r="F154" i="16"/>
  <c r="E154" i="16"/>
  <c r="D154" i="16"/>
  <c r="C154" i="16"/>
  <c r="K153" i="16"/>
  <c r="J153" i="16"/>
  <c r="I153" i="16"/>
  <c r="H153" i="16"/>
  <c r="G153" i="16"/>
  <c r="F153" i="16"/>
  <c r="E153" i="16"/>
  <c r="D153" i="16"/>
  <c r="C153" i="16"/>
  <c r="K152" i="16"/>
  <c r="J152" i="16"/>
  <c r="I152" i="16"/>
  <c r="H152" i="16"/>
  <c r="G152" i="16"/>
  <c r="F152" i="16"/>
  <c r="E152" i="16"/>
  <c r="D152" i="16"/>
  <c r="C152" i="16"/>
  <c r="K151" i="16"/>
  <c r="J151" i="16"/>
  <c r="I151" i="16"/>
  <c r="H151" i="16"/>
  <c r="G151" i="16"/>
  <c r="F151" i="16"/>
  <c r="E151" i="16"/>
  <c r="D151" i="16"/>
  <c r="C151" i="16"/>
  <c r="K150" i="16"/>
  <c r="J150" i="16"/>
  <c r="I150" i="16"/>
  <c r="H150" i="16"/>
  <c r="G150" i="16"/>
  <c r="F150" i="16"/>
  <c r="E150" i="16"/>
  <c r="D150" i="16"/>
  <c r="C150" i="16"/>
  <c r="K149" i="16"/>
  <c r="J149" i="16"/>
  <c r="I149" i="16"/>
  <c r="H149" i="16"/>
  <c r="G149" i="16"/>
  <c r="F149" i="16"/>
  <c r="E149" i="16"/>
  <c r="D149" i="16"/>
  <c r="C149" i="16"/>
  <c r="K148" i="16"/>
  <c r="J148" i="16"/>
  <c r="I148" i="16"/>
  <c r="H148" i="16"/>
  <c r="G148" i="16"/>
  <c r="F148" i="16"/>
  <c r="E148" i="16"/>
  <c r="D148" i="16"/>
  <c r="C148" i="16"/>
  <c r="K147" i="16"/>
  <c r="J147" i="16"/>
  <c r="I147" i="16"/>
  <c r="H147" i="16"/>
  <c r="G147" i="16"/>
  <c r="F147" i="16"/>
  <c r="E147" i="16"/>
  <c r="D147" i="16"/>
  <c r="C147" i="16"/>
  <c r="K146" i="16"/>
  <c r="J146" i="16"/>
  <c r="I146" i="16"/>
  <c r="H146" i="16"/>
  <c r="G146" i="16"/>
  <c r="F146" i="16"/>
  <c r="E146" i="16"/>
  <c r="D146" i="16"/>
  <c r="C146" i="16"/>
  <c r="K145" i="16"/>
  <c r="J145" i="16"/>
  <c r="I145" i="16"/>
  <c r="H145" i="16"/>
  <c r="G145" i="16"/>
  <c r="F145" i="16"/>
  <c r="E145" i="16"/>
  <c r="D145" i="16"/>
  <c r="C145" i="16"/>
  <c r="K144" i="16"/>
  <c r="J144" i="16"/>
  <c r="I144" i="16"/>
  <c r="H144" i="16"/>
  <c r="G144" i="16"/>
  <c r="F144" i="16"/>
  <c r="E144" i="16"/>
  <c r="D144" i="16"/>
  <c r="C144" i="16"/>
  <c r="K143" i="16"/>
  <c r="J143" i="16"/>
  <c r="I143" i="16"/>
  <c r="H143" i="16"/>
  <c r="G143" i="16"/>
  <c r="F143" i="16"/>
  <c r="E143" i="16"/>
  <c r="D143" i="16"/>
  <c r="C143" i="16"/>
  <c r="K142" i="16"/>
  <c r="J142" i="16"/>
  <c r="I142" i="16"/>
  <c r="H142" i="16"/>
  <c r="G142" i="16"/>
  <c r="F142" i="16"/>
  <c r="E142" i="16"/>
  <c r="D142" i="16"/>
  <c r="C142" i="16"/>
  <c r="K141" i="16"/>
  <c r="J141" i="16"/>
  <c r="I141" i="16"/>
  <c r="H141" i="16"/>
  <c r="G141" i="16"/>
  <c r="F141" i="16"/>
  <c r="E141" i="16"/>
  <c r="D141" i="16"/>
  <c r="C141" i="16"/>
  <c r="K140" i="16"/>
  <c r="J140" i="16"/>
  <c r="I140" i="16"/>
  <c r="H140" i="16"/>
  <c r="G140" i="16"/>
  <c r="F140" i="16"/>
  <c r="E140" i="16"/>
  <c r="D140" i="16"/>
  <c r="C140" i="16"/>
  <c r="K139" i="16"/>
  <c r="J139" i="16"/>
  <c r="I139" i="16"/>
  <c r="H139" i="16"/>
  <c r="G139" i="16"/>
  <c r="F139" i="16"/>
  <c r="E139" i="16"/>
  <c r="D139" i="16"/>
  <c r="C139" i="16"/>
  <c r="K138" i="16"/>
  <c r="J138" i="16"/>
  <c r="I138" i="16"/>
  <c r="H138" i="16"/>
  <c r="G138" i="16"/>
  <c r="F138" i="16"/>
  <c r="E138" i="16"/>
  <c r="D138" i="16"/>
  <c r="C138" i="16"/>
  <c r="K137" i="16"/>
  <c r="J137" i="16"/>
  <c r="I137" i="16"/>
  <c r="H137" i="16"/>
  <c r="G137" i="16"/>
  <c r="F137" i="16"/>
  <c r="E137" i="16"/>
  <c r="D137" i="16"/>
  <c r="C137" i="16"/>
  <c r="K136" i="16"/>
  <c r="J136" i="16"/>
  <c r="I136" i="16"/>
  <c r="H136" i="16"/>
  <c r="G136" i="16"/>
  <c r="F136" i="16"/>
  <c r="E136" i="16"/>
  <c r="D136" i="16"/>
  <c r="C136" i="16"/>
  <c r="K135" i="16"/>
  <c r="J135" i="16"/>
  <c r="I135" i="16"/>
  <c r="H135" i="16"/>
  <c r="G135" i="16"/>
  <c r="F135" i="16"/>
  <c r="E135" i="16"/>
  <c r="D135" i="16"/>
  <c r="C135" i="16"/>
  <c r="K134" i="16"/>
  <c r="J134" i="16"/>
  <c r="I134" i="16"/>
  <c r="H134" i="16"/>
  <c r="G134" i="16"/>
  <c r="F134" i="16"/>
  <c r="E134" i="16"/>
  <c r="D134" i="16"/>
  <c r="C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K126" i="16"/>
  <c r="J126" i="16"/>
  <c r="I126" i="16"/>
  <c r="H126" i="16"/>
  <c r="G126" i="16"/>
  <c r="F126" i="16"/>
  <c r="E126" i="16"/>
  <c r="D126" i="16"/>
  <c r="C126" i="16"/>
  <c r="K125" i="16"/>
  <c r="J125" i="16"/>
  <c r="I125" i="16"/>
  <c r="H125" i="16"/>
  <c r="G125" i="16"/>
  <c r="F125" i="16"/>
  <c r="E125" i="16"/>
  <c r="D125" i="16"/>
  <c r="C125" i="16"/>
  <c r="K124" i="16"/>
  <c r="J124" i="16"/>
  <c r="I124" i="16"/>
  <c r="H124" i="16"/>
  <c r="G124" i="16"/>
  <c r="F124" i="16"/>
  <c r="E124" i="16"/>
  <c r="D124" i="16"/>
  <c r="C124" i="16"/>
  <c r="K123" i="16"/>
  <c r="J123" i="16"/>
  <c r="I123" i="16"/>
  <c r="H123" i="16"/>
  <c r="G123" i="16"/>
  <c r="F123" i="16"/>
  <c r="E123" i="16"/>
  <c r="D123" i="16"/>
  <c r="C123" i="16"/>
  <c r="K122" i="16"/>
  <c r="J122" i="16"/>
  <c r="I122" i="16"/>
  <c r="H122" i="16"/>
  <c r="G122" i="16"/>
  <c r="F122" i="16"/>
  <c r="E122" i="16"/>
  <c r="D122" i="16"/>
  <c r="C122" i="16"/>
  <c r="K121" i="16"/>
  <c r="J121" i="16"/>
  <c r="I121" i="16"/>
  <c r="H121" i="16"/>
  <c r="G121" i="16"/>
  <c r="F121" i="16"/>
  <c r="E121" i="16"/>
  <c r="D121" i="16"/>
  <c r="C121" i="16"/>
  <c r="K120" i="16"/>
  <c r="J120" i="16"/>
  <c r="I120" i="16"/>
  <c r="H120" i="16"/>
  <c r="G120" i="16"/>
  <c r="F120" i="16"/>
  <c r="E120" i="16"/>
  <c r="D120" i="16"/>
  <c r="C120" i="16"/>
  <c r="K119" i="16"/>
  <c r="J119" i="16"/>
  <c r="I119" i="16"/>
  <c r="H119" i="16"/>
  <c r="G119" i="16"/>
  <c r="F119" i="16"/>
  <c r="E119" i="16"/>
  <c r="D119" i="16"/>
  <c r="C119" i="16"/>
  <c r="K118" i="16"/>
  <c r="J118" i="16"/>
  <c r="I118" i="16"/>
  <c r="H118" i="16"/>
  <c r="G118" i="16"/>
  <c r="F118" i="16"/>
  <c r="E118" i="16"/>
  <c r="D118" i="16"/>
  <c r="C118" i="16"/>
  <c r="K117" i="16"/>
  <c r="J117" i="16"/>
  <c r="I117" i="16"/>
  <c r="H117" i="16"/>
  <c r="G117" i="16"/>
  <c r="F117" i="16"/>
  <c r="E117" i="16"/>
  <c r="D117" i="16"/>
  <c r="C117" i="16"/>
  <c r="K116" i="16"/>
  <c r="J116" i="16"/>
  <c r="I116" i="16"/>
  <c r="H116" i="16"/>
  <c r="G116" i="16"/>
  <c r="F116" i="16"/>
  <c r="E116" i="16"/>
  <c r="D116" i="16"/>
  <c r="C116" i="16"/>
  <c r="K115" i="16"/>
  <c r="J115" i="16"/>
  <c r="I115" i="16"/>
  <c r="H115" i="16"/>
  <c r="G115" i="16"/>
  <c r="F115" i="16"/>
  <c r="E115" i="16"/>
  <c r="D115" i="16"/>
  <c r="C115" i="16"/>
  <c r="K114" i="16"/>
  <c r="J114" i="16"/>
  <c r="I114" i="16"/>
  <c r="H114" i="16"/>
  <c r="G114" i="16"/>
  <c r="F114" i="16"/>
  <c r="E114" i="16"/>
  <c r="D114" i="16"/>
  <c r="C114" i="16"/>
  <c r="K113" i="16"/>
  <c r="J113" i="16"/>
  <c r="I113" i="16"/>
  <c r="H113" i="16"/>
  <c r="G113" i="16"/>
  <c r="F113" i="16"/>
  <c r="E113" i="16"/>
  <c r="D113" i="16"/>
  <c r="C113" i="16"/>
  <c r="K112" i="16"/>
  <c r="J112" i="16"/>
  <c r="I112" i="16"/>
  <c r="H112" i="16"/>
  <c r="G112" i="16"/>
  <c r="F112" i="16"/>
  <c r="E112" i="16"/>
  <c r="D112" i="16"/>
  <c r="C112" i="16"/>
  <c r="K111" i="16"/>
  <c r="J111" i="16"/>
  <c r="I111" i="16"/>
  <c r="H111" i="16"/>
  <c r="G111" i="16"/>
  <c r="F111" i="16"/>
  <c r="E111" i="16"/>
  <c r="D111" i="16"/>
  <c r="C111" i="16"/>
  <c r="K110" i="16"/>
  <c r="J110" i="16"/>
  <c r="I110" i="16"/>
  <c r="H110" i="16"/>
  <c r="G110" i="16"/>
  <c r="F110" i="16"/>
  <c r="E110" i="16"/>
  <c r="D110" i="16"/>
  <c r="C110" i="16"/>
  <c r="K109" i="16"/>
  <c r="J109" i="16"/>
  <c r="I109" i="16"/>
  <c r="H109" i="16"/>
  <c r="G109" i="16"/>
  <c r="F109" i="16"/>
  <c r="E109" i="16"/>
  <c r="D109" i="16"/>
  <c r="C109" i="16"/>
  <c r="K108" i="16"/>
  <c r="J108" i="16"/>
  <c r="I108" i="16"/>
  <c r="H108" i="16"/>
  <c r="G108" i="16"/>
  <c r="F108" i="16"/>
  <c r="E108" i="16"/>
  <c r="D108" i="16"/>
  <c r="C108" i="16"/>
  <c r="K107" i="16"/>
  <c r="J107" i="16"/>
  <c r="I107" i="16"/>
  <c r="H107" i="16"/>
  <c r="G107" i="16"/>
  <c r="F107" i="16"/>
  <c r="E107" i="16"/>
  <c r="D107" i="16"/>
  <c r="C107" i="16"/>
  <c r="K106" i="16"/>
  <c r="J106" i="16"/>
  <c r="I106" i="16"/>
  <c r="H106" i="16"/>
  <c r="G106" i="16"/>
  <c r="F106" i="16"/>
  <c r="E106" i="16"/>
  <c r="D106" i="16"/>
  <c r="C106" i="16"/>
  <c r="K105" i="16"/>
  <c r="J105" i="16"/>
  <c r="I105" i="16"/>
  <c r="H105" i="16"/>
  <c r="G105" i="16"/>
  <c r="F105" i="16"/>
  <c r="E105" i="16"/>
  <c r="D105" i="16"/>
  <c r="C105" i="16"/>
  <c r="K104" i="16"/>
  <c r="J104" i="16"/>
  <c r="I104" i="16"/>
  <c r="H104" i="16"/>
  <c r="G104" i="16"/>
  <c r="F104" i="16"/>
  <c r="E104" i="16"/>
  <c r="D104" i="16"/>
  <c r="C104" i="16"/>
  <c r="K103" i="16"/>
  <c r="J103" i="16"/>
  <c r="I103" i="16"/>
  <c r="H103" i="16"/>
  <c r="G103" i="16"/>
  <c r="F103" i="16"/>
  <c r="E103" i="16"/>
  <c r="D103" i="16"/>
  <c r="C103" i="16"/>
  <c r="K102" i="16"/>
  <c r="J102" i="16"/>
  <c r="I102" i="16"/>
  <c r="H102" i="16"/>
  <c r="G102" i="16"/>
  <c r="F102" i="16"/>
  <c r="E102" i="16"/>
  <c r="D102" i="16"/>
  <c r="C102" i="16"/>
  <c r="K101" i="16"/>
  <c r="J101" i="16"/>
  <c r="I101" i="16"/>
  <c r="H101" i="16"/>
  <c r="G101" i="16"/>
  <c r="F101" i="16"/>
  <c r="E101" i="16"/>
  <c r="D101" i="16"/>
  <c r="C101" i="16"/>
  <c r="K100" i="16"/>
  <c r="J100" i="16"/>
  <c r="I100" i="16"/>
  <c r="H100" i="16"/>
  <c r="G100" i="16"/>
  <c r="F100" i="16"/>
  <c r="E100" i="16"/>
  <c r="D100" i="16"/>
  <c r="C100" i="16"/>
  <c r="K99" i="16"/>
  <c r="J99" i="16"/>
  <c r="I99" i="16"/>
  <c r="H99" i="16"/>
  <c r="G99" i="16"/>
  <c r="F99" i="16"/>
  <c r="E99" i="16"/>
  <c r="D99" i="16"/>
  <c r="C99" i="16"/>
  <c r="K98" i="16"/>
  <c r="J98" i="16"/>
  <c r="I98" i="16"/>
  <c r="H98" i="16"/>
  <c r="G98" i="16"/>
  <c r="F98" i="16"/>
  <c r="E98" i="16"/>
  <c r="D98" i="16"/>
  <c r="C98" i="16"/>
  <c r="K97" i="16"/>
  <c r="J97" i="16"/>
  <c r="I97" i="16"/>
  <c r="H97" i="16"/>
  <c r="G97" i="16"/>
  <c r="F97" i="16"/>
  <c r="E97" i="16"/>
  <c r="D97" i="16"/>
  <c r="C97" i="16"/>
  <c r="K96" i="16"/>
  <c r="J96" i="16"/>
  <c r="I96" i="16"/>
  <c r="H96" i="16"/>
  <c r="G96" i="16"/>
  <c r="F96" i="16"/>
  <c r="E96" i="16"/>
  <c r="D96" i="16"/>
  <c r="C96" i="16"/>
  <c r="K95" i="16"/>
  <c r="J95" i="16"/>
  <c r="I95" i="16"/>
  <c r="H95" i="16"/>
  <c r="G95" i="16"/>
  <c r="F95" i="16"/>
  <c r="E95" i="16"/>
  <c r="D95" i="16"/>
  <c r="C95" i="16"/>
  <c r="K94" i="16"/>
  <c r="J94" i="16"/>
  <c r="I94" i="16"/>
  <c r="H94" i="16"/>
  <c r="G94" i="16"/>
  <c r="F94" i="16"/>
  <c r="E94" i="16"/>
  <c r="D94" i="16"/>
  <c r="C94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K90" i="16"/>
  <c r="J90" i="16"/>
  <c r="I90" i="16"/>
  <c r="H90" i="16"/>
  <c r="G90" i="16"/>
  <c r="F90" i="16"/>
  <c r="E90" i="16"/>
  <c r="D90" i="16"/>
  <c r="C90" i="16"/>
  <c r="K89" i="16"/>
  <c r="J89" i="16"/>
  <c r="I89" i="16"/>
  <c r="H89" i="16"/>
  <c r="G89" i="16"/>
  <c r="F89" i="16"/>
  <c r="E89" i="16"/>
  <c r="D89" i="16"/>
  <c r="C89" i="16"/>
  <c r="K88" i="16"/>
  <c r="J88" i="16"/>
  <c r="I88" i="16"/>
  <c r="H88" i="16"/>
  <c r="G88" i="16"/>
  <c r="F88" i="16"/>
  <c r="E88" i="16"/>
  <c r="D88" i="16"/>
  <c r="C88" i="16"/>
  <c r="K87" i="16"/>
  <c r="J87" i="16"/>
  <c r="I87" i="16"/>
  <c r="H87" i="16"/>
  <c r="G87" i="16"/>
  <c r="F87" i="16"/>
  <c r="E87" i="16"/>
  <c r="D87" i="16"/>
  <c r="C87" i="16"/>
  <c r="K86" i="16"/>
  <c r="J86" i="16"/>
  <c r="I86" i="16"/>
  <c r="H86" i="16"/>
  <c r="G86" i="16"/>
  <c r="F86" i="16"/>
  <c r="E86" i="16"/>
  <c r="D86" i="16"/>
  <c r="C86" i="16"/>
  <c r="K85" i="16"/>
  <c r="J85" i="16"/>
  <c r="I85" i="16"/>
  <c r="H85" i="16"/>
  <c r="G85" i="16"/>
  <c r="F85" i="16"/>
  <c r="E85" i="16"/>
  <c r="D85" i="16"/>
  <c r="C85" i="16"/>
  <c r="K84" i="16"/>
  <c r="J84" i="16"/>
  <c r="I84" i="16"/>
  <c r="H84" i="16"/>
  <c r="G84" i="16"/>
  <c r="F84" i="16"/>
  <c r="E84" i="16"/>
  <c r="D84" i="16"/>
  <c r="C84" i="16"/>
  <c r="K83" i="16"/>
  <c r="J83" i="16"/>
  <c r="I83" i="16"/>
  <c r="H83" i="16"/>
  <c r="G83" i="16"/>
  <c r="F83" i="16"/>
  <c r="E83" i="16"/>
  <c r="D83" i="16"/>
  <c r="C83" i="16"/>
  <c r="K82" i="16"/>
  <c r="J82" i="16"/>
  <c r="I82" i="16"/>
  <c r="H82" i="16"/>
  <c r="G82" i="16"/>
  <c r="F82" i="16"/>
  <c r="E82" i="16"/>
  <c r="D82" i="16"/>
  <c r="C82" i="16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K78" i="16"/>
  <c r="J78" i="16"/>
  <c r="I78" i="16"/>
  <c r="H78" i="16"/>
  <c r="G78" i="16"/>
  <c r="F78" i="16"/>
  <c r="E78" i="16"/>
  <c r="D78" i="16"/>
  <c r="C78" i="16"/>
  <c r="K77" i="16"/>
  <c r="J77" i="16"/>
  <c r="I77" i="16"/>
  <c r="H77" i="16"/>
  <c r="G77" i="16"/>
  <c r="F77" i="16"/>
  <c r="E77" i="16"/>
  <c r="D77" i="16"/>
  <c r="C77" i="16"/>
  <c r="K76" i="16"/>
  <c r="J76" i="16"/>
  <c r="I76" i="16"/>
  <c r="H76" i="16"/>
  <c r="G76" i="16"/>
  <c r="F76" i="16"/>
  <c r="E76" i="16"/>
  <c r="D76" i="16"/>
  <c r="C76" i="16"/>
  <c r="K75" i="16"/>
  <c r="J75" i="16"/>
  <c r="I75" i="16"/>
  <c r="H75" i="16"/>
  <c r="G75" i="16"/>
  <c r="F75" i="16"/>
  <c r="E75" i="16"/>
  <c r="D75" i="16"/>
  <c r="C75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K72" i="16"/>
  <c r="J72" i="16"/>
  <c r="I72" i="16"/>
  <c r="H72" i="16"/>
  <c r="G72" i="16"/>
  <c r="F72" i="16"/>
  <c r="E72" i="16"/>
  <c r="D72" i="16"/>
  <c r="C72" i="16"/>
  <c r="K71" i="16"/>
  <c r="J71" i="16"/>
  <c r="I71" i="16"/>
  <c r="H71" i="16"/>
  <c r="G71" i="16"/>
  <c r="F71" i="16"/>
  <c r="E71" i="16"/>
  <c r="D71" i="16"/>
  <c r="C71" i="16"/>
  <c r="K70" i="16"/>
  <c r="J70" i="16"/>
  <c r="I70" i="16"/>
  <c r="H70" i="16"/>
  <c r="G70" i="16"/>
  <c r="F70" i="16"/>
  <c r="E70" i="16"/>
  <c r="D70" i="16"/>
  <c r="C70" i="16"/>
  <c r="K69" i="16"/>
  <c r="J69" i="16"/>
  <c r="I69" i="16"/>
  <c r="H69" i="16"/>
  <c r="G69" i="16"/>
  <c r="F69" i="16"/>
  <c r="E69" i="16"/>
  <c r="D69" i="16"/>
  <c r="C69" i="16"/>
  <c r="K68" i="16"/>
  <c r="J68" i="16"/>
  <c r="I68" i="16"/>
  <c r="H68" i="16"/>
  <c r="G68" i="16"/>
  <c r="F68" i="16"/>
  <c r="E68" i="16"/>
  <c r="D68" i="16"/>
  <c r="C68" i="16"/>
  <c r="K67" i="16"/>
  <c r="J67" i="16"/>
  <c r="I67" i="16"/>
  <c r="H67" i="16"/>
  <c r="G67" i="16"/>
  <c r="F67" i="16"/>
  <c r="E67" i="16"/>
  <c r="D67" i="16"/>
  <c r="C67" i="16"/>
  <c r="K66" i="16"/>
  <c r="J66" i="16"/>
  <c r="I66" i="16"/>
  <c r="H66" i="16"/>
  <c r="G66" i="16"/>
  <c r="F66" i="16"/>
  <c r="E66" i="16"/>
  <c r="D66" i="16"/>
  <c r="C66" i="16"/>
  <c r="K65" i="16"/>
  <c r="J65" i="16"/>
  <c r="I65" i="16"/>
  <c r="H65" i="16"/>
  <c r="G65" i="16"/>
  <c r="F65" i="16"/>
  <c r="E65" i="16"/>
  <c r="D65" i="16"/>
  <c r="C65" i="16"/>
  <c r="K64" i="16"/>
  <c r="J64" i="16"/>
  <c r="I64" i="16"/>
  <c r="H64" i="16"/>
  <c r="G64" i="16"/>
  <c r="F64" i="16"/>
  <c r="E64" i="16"/>
  <c r="D64" i="16"/>
  <c r="C64" i="16"/>
  <c r="K63" i="16"/>
  <c r="J63" i="16"/>
  <c r="I63" i="16"/>
  <c r="H63" i="16"/>
  <c r="G63" i="16"/>
  <c r="F63" i="16"/>
  <c r="E63" i="16"/>
  <c r="D63" i="16"/>
  <c r="C63" i="16"/>
  <c r="K62" i="16"/>
  <c r="J62" i="16"/>
  <c r="I62" i="16"/>
  <c r="H62" i="16"/>
  <c r="G62" i="16"/>
  <c r="F62" i="16"/>
  <c r="E62" i="16"/>
  <c r="D62" i="16"/>
  <c r="C62" i="16"/>
  <c r="K61" i="16"/>
  <c r="J61" i="16"/>
  <c r="I61" i="16"/>
  <c r="H61" i="16"/>
  <c r="G61" i="16"/>
  <c r="F61" i="16"/>
  <c r="E61" i="16"/>
  <c r="D61" i="16"/>
  <c r="C61" i="16"/>
  <c r="K60" i="16"/>
  <c r="J60" i="16"/>
  <c r="I60" i="16"/>
  <c r="H60" i="16"/>
  <c r="G60" i="16"/>
  <c r="F60" i="16"/>
  <c r="E60" i="16"/>
  <c r="D60" i="16"/>
  <c r="C60" i="16"/>
  <c r="K59" i="16"/>
  <c r="J59" i="16"/>
  <c r="I59" i="16"/>
  <c r="H59" i="16"/>
  <c r="G59" i="16"/>
  <c r="F59" i="16"/>
  <c r="E59" i="16"/>
  <c r="D59" i="16"/>
  <c r="C59" i="16"/>
  <c r="K58" i="16"/>
  <c r="J58" i="16"/>
  <c r="I58" i="16"/>
  <c r="H58" i="16"/>
  <c r="G58" i="16"/>
  <c r="F58" i="16"/>
  <c r="E58" i="16"/>
  <c r="D58" i="16"/>
  <c r="C58" i="16"/>
  <c r="K57" i="16"/>
  <c r="J57" i="16"/>
  <c r="I57" i="16"/>
  <c r="H57" i="16"/>
  <c r="G57" i="16"/>
  <c r="F57" i="16"/>
  <c r="E57" i="16"/>
  <c r="D57" i="16"/>
  <c r="C57" i="16"/>
  <c r="K56" i="16"/>
  <c r="J56" i="16"/>
  <c r="I56" i="16"/>
  <c r="H56" i="16"/>
  <c r="G56" i="16"/>
  <c r="F56" i="16"/>
  <c r="E56" i="16"/>
  <c r="D56" i="16"/>
  <c r="C56" i="16"/>
  <c r="K55" i="16"/>
  <c r="J55" i="16"/>
  <c r="I55" i="16"/>
  <c r="H55" i="16"/>
  <c r="G55" i="16"/>
  <c r="F55" i="16"/>
  <c r="E55" i="16"/>
  <c r="D55" i="16"/>
  <c r="C55" i="16"/>
  <c r="K54" i="16"/>
  <c r="J54" i="16"/>
  <c r="I54" i="16"/>
  <c r="H54" i="16"/>
  <c r="G54" i="16"/>
  <c r="F54" i="16"/>
  <c r="E54" i="16"/>
  <c r="D54" i="16"/>
  <c r="C54" i="16"/>
  <c r="K53" i="16"/>
  <c r="J53" i="16"/>
  <c r="I53" i="16"/>
  <c r="H53" i="16"/>
  <c r="G53" i="16"/>
  <c r="F53" i="16"/>
  <c r="E53" i="16"/>
  <c r="D53" i="16"/>
  <c r="C53" i="16"/>
  <c r="K52" i="16"/>
  <c r="J52" i="16"/>
  <c r="I52" i="16"/>
  <c r="H52" i="16"/>
  <c r="G52" i="16"/>
  <c r="F52" i="16"/>
  <c r="E52" i="16"/>
  <c r="D52" i="16"/>
  <c r="C52" i="16"/>
  <c r="K51" i="16"/>
  <c r="J51" i="16"/>
  <c r="I51" i="16"/>
  <c r="H51" i="16"/>
  <c r="G51" i="16"/>
  <c r="F51" i="16"/>
  <c r="E51" i="16"/>
  <c r="D51" i="16"/>
  <c r="C51" i="16"/>
  <c r="K50" i="16"/>
  <c r="J50" i="16"/>
  <c r="I50" i="16"/>
  <c r="H50" i="16"/>
  <c r="G50" i="16"/>
  <c r="F50" i="16"/>
  <c r="E50" i="16"/>
  <c r="D50" i="16"/>
  <c r="C50" i="16"/>
  <c r="K49" i="16"/>
  <c r="J49" i="16"/>
  <c r="I49" i="16"/>
  <c r="H49" i="16"/>
  <c r="G49" i="16"/>
  <c r="F49" i="16"/>
  <c r="E49" i="16"/>
  <c r="D49" i="16"/>
  <c r="C49" i="16"/>
  <c r="K48" i="16"/>
  <c r="J48" i="16"/>
  <c r="I48" i="16"/>
  <c r="H48" i="16"/>
  <c r="G48" i="16"/>
  <c r="F48" i="16"/>
  <c r="E48" i="16"/>
  <c r="D48" i="16"/>
  <c r="C48" i="16"/>
  <c r="K47" i="16"/>
  <c r="J47" i="16"/>
  <c r="I47" i="16"/>
  <c r="H47" i="16"/>
  <c r="G47" i="16"/>
  <c r="F47" i="16"/>
  <c r="E47" i="16"/>
  <c r="D47" i="16"/>
  <c r="C47" i="16"/>
  <c r="K46" i="16"/>
  <c r="J46" i="16"/>
  <c r="I46" i="16"/>
  <c r="H46" i="16"/>
  <c r="G46" i="16"/>
  <c r="F46" i="16"/>
  <c r="E46" i="16"/>
  <c r="D46" i="16"/>
  <c r="C46" i="16"/>
  <c r="K45" i="16"/>
  <c r="J45" i="16"/>
  <c r="I45" i="16"/>
  <c r="H45" i="16"/>
  <c r="G45" i="16"/>
  <c r="F45" i="16"/>
  <c r="E45" i="16"/>
  <c r="D45" i="16"/>
  <c r="C45" i="16"/>
  <c r="K44" i="16"/>
  <c r="J44" i="16"/>
  <c r="I44" i="16"/>
  <c r="H44" i="16"/>
  <c r="G44" i="16"/>
  <c r="F44" i="16"/>
  <c r="E44" i="16"/>
  <c r="D44" i="16"/>
  <c r="C44" i="16"/>
  <c r="K43" i="16"/>
  <c r="J43" i="16"/>
  <c r="I43" i="16"/>
  <c r="H43" i="16"/>
  <c r="G43" i="16"/>
  <c r="F43" i="16"/>
  <c r="E43" i="16"/>
  <c r="D43" i="16"/>
  <c r="C43" i="16"/>
  <c r="K42" i="16"/>
  <c r="J42" i="16"/>
  <c r="I42" i="16"/>
  <c r="H42" i="16"/>
  <c r="G42" i="16"/>
  <c r="F42" i="16"/>
  <c r="E42" i="16"/>
  <c r="D42" i="16"/>
  <c r="C42" i="16"/>
  <c r="K41" i="16"/>
  <c r="J41" i="16"/>
  <c r="I41" i="16"/>
  <c r="H41" i="16"/>
  <c r="G41" i="16"/>
  <c r="F41" i="16"/>
  <c r="E41" i="16"/>
  <c r="D41" i="16"/>
  <c r="C41" i="16"/>
  <c r="K40" i="16"/>
  <c r="J40" i="16"/>
  <c r="I40" i="16"/>
  <c r="H40" i="16"/>
  <c r="G40" i="16"/>
  <c r="F40" i="16"/>
  <c r="E40" i="16"/>
  <c r="D40" i="16"/>
  <c r="C40" i="16"/>
  <c r="K39" i="16"/>
  <c r="J39" i="16"/>
  <c r="I39" i="16"/>
  <c r="H39" i="16"/>
  <c r="G39" i="16"/>
  <c r="F39" i="16"/>
  <c r="E39" i="16"/>
  <c r="D39" i="16"/>
  <c r="C39" i="16"/>
  <c r="K38" i="16"/>
  <c r="J38" i="16"/>
  <c r="I38" i="16"/>
  <c r="H38" i="16"/>
  <c r="G38" i="16"/>
  <c r="F38" i="16"/>
  <c r="E38" i="16"/>
  <c r="D38" i="16"/>
  <c r="C38" i="16"/>
  <c r="K37" i="16"/>
  <c r="J37" i="16"/>
  <c r="I37" i="16"/>
  <c r="H37" i="16"/>
  <c r="G37" i="16"/>
  <c r="F37" i="16"/>
  <c r="E37" i="16"/>
  <c r="D37" i="16"/>
  <c r="C37" i="16"/>
  <c r="K36" i="16"/>
  <c r="J36" i="16"/>
  <c r="I36" i="16"/>
  <c r="H36" i="16"/>
  <c r="G36" i="16"/>
  <c r="F36" i="16"/>
  <c r="E36" i="16"/>
  <c r="D36" i="16"/>
  <c r="C36" i="16"/>
  <c r="K35" i="16"/>
  <c r="J35" i="16"/>
  <c r="I35" i="16"/>
  <c r="H35" i="16"/>
  <c r="G35" i="16"/>
  <c r="F35" i="16"/>
  <c r="E35" i="16"/>
  <c r="D35" i="16"/>
  <c r="C35" i="16"/>
  <c r="K34" i="16"/>
  <c r="J34" i="16"/>
  <c r="I34" i="16"/>
  <c r="H34" i="16"/>
  <c r="G34" i="16"/>
  <c r="F34" i="16"/>
  <c r="E34" i="16"/>
  <c r="D34" i="16"/>
  <c r="C34" i="16"/>
  <c r="K33" i="16"/>
  <c r="J33" i="16"/>
  <c r="I33" i="16"/>
  <c r="H33" i="16"/>
  <c r="G33" i="16"/>
  <c r="F33" i="16"/>
  <c r="E33" i="16"/>
  <c r="D33" i="16"/>
  <c r="C33" i="16"/>
  <c r="K32" i="16"/>
  <c r="J32" i="16"/>
  <c r="I32" i="16"/>
  <c r="H32" i="16"/>
  <c r="G32" i="16"/>
  <c r="F32" i="16"/>
  <c r="E32" i="16"/>
  <c r="D32" i="16"/>
  <c r="C32" i="16"/>
  <c r="K31" i="16"/>
  <c r="J31" i="16"/>
  <c r="I31" i="16"/>
  <c r="H31" i="16"/>
  <c r="G31" i="16"/>
  <c r="F31" i="16"/>
  <c r="E31" i="16"/>
  <c r="D31" i="16"/>
  <c r="C31" i="16"/>
  <c r="K30" i="16"/>
  <c r="J30" i="16"/>
  <c r="I30" i="16"/>
  <c r="H30" i="16"/>
  <c r="G30" i="16"/>
  <c r="F30" i="16"/>
  <c r="E30" i="16"/>
  <c r="D30" i="16"/>
  <c r="C30" i="16"/>
  <c r="K29" i="16"/>
  <c r="J29" i="16"/>
  <c r="I29" i="16"/>
  <c r="H29" i="16"/>
  <c r="G29" i="16"/>
  <c r="F29" i="16"/>
  <c r="E29" i="16"/>
  <c r="D29" i="16"/>
  <c r="C29" i="16"/>
  <c r="K28" i="16"/>
  <c r="J28" i="16"/>
  <c r="I28" i="16"/>
  <c r="H28" i="16"/>
  <c r="G28" i="16"/>
  <c r="F28" i="16"/>
  <c r="E28" i="16"/>
  <c r="D28" i="16"/>
  <c r="C28" i="16"/>
  <c r="K27" i="16"/>
  <c r="J27" i="16"/>
  <c r="I27" i="16"/>
  <c r="H27" i="16"/>
  <c r="G27" i="16"/>
  <c r="F27" i="16"/>
  <c r="E27" i="16"/>
  <c r="D27" i="16"/>
  <c r="C27" i="16"/>
  <c r="K26" i="16"/>
  <c r="J26" i="16"/>
  <c r="I26" i="16"/>
  <c r="H26" i="16"/>
  <c r="G26" i="16"/>
  <c r="F26" i="16"/>
  <c r="E26" i="16"/>
  <c r="D26" i="16"/>
  <c r="C26" i="16"/>
  <c r="K25" i="16"/>
  <c r="J25" i="16"/>
  <c r="I25" i="16"/>
  <c r="H25" i="16"/>
  <c r="G25" i="16"/>
  <c r="F25" i="16"/>
  <c r="E25" i="16"/>
  <c r="D25" i="16"/>
  <c r="C25" i="16"/>
  <c r="K24" i="16"/>
  <c r="J24" i="16"/>
  <c r="I24" i="16"/>
  <c r="H24" i="16"/>
  <c r="G24" i="16"/>
  <c r="F24" i="16"/>
  <c r="E24" i="16"/>
  <c r="D24" i="16"/>
  <c r="C24" i="16"/>
  <c r="K23" i="16"/>
  <c r="J23" i="16"/>
  <c r="I23" i="16"/>
  <c r="H23" i="16"/>
  <c r="G23" i="16"/>
  <c r="F23" i="16"/>
  <c r="E23" i="16"/>
  <c r="D23" i="16"/>
  <c r="C23" i="16"/>
  <c r="K22" i="16"/>
  <c r="J22" i="16"/>
  <c r="I22" i="16"/>
  <c r="H22" i="16"/>
  <c r="G22" i="16"/>
  <c r="F22" i="16"/>
  <c r="E22" i="16"/>
  <c r="D22" i="16"/>
  <c r="C22" i="16"/>
  <c r="K21" i="16"/>
  <c r="J21" i="16"/>
  <c r="I21" i="16"/>
  <c r="H21" i="16"/>
  <c r="G21" i="16"/>
  <c r="F21" i="16"/>
  <c r="E21" i="16"/>
  <c r="D21" i="16"/>
  <c r="C21" i="16"/>
  <c r="K20" i="16"/>
  <c r="J20" i="16"/>
  <c r="I20" i="16"/>
  <c r="H20" i="16"/>
  <c r="G20" i="16"/>
  <c r="F20" i="16"/>
  <c r="E20" i="16"/>
  <c r="D20" i="16"/>
  <c r="C20" i="16"/>
  <c r="K19" i="16"/>
  <c r="J19" i="16"/>
  <c r="I19" i="16"/>
  <c r="H19" i="16"/>
  <c r="G19" i="16"/>
  <c r="F19" i="16"/>
  <c r="E19" i="16"/>
  <c r="D19" i="16"/>
  <c r="C19" i="16"/>
  <c r="K18" i="16"/>
  <c r="J18" i="16"/>
  <c r="I18" i="16"/>
  <c r="H18" i="16"/>
  <c r="G18" i="16"/>
  <c r="F18" i="16"/>
  <c r="E18" i="16"/>
  <c r="D18" i="16"/>
  <c r="C18" i="16"/>
  <c r="K17" i="16"/>
  <c r="J17" i="16"/>
  <c r="I17" i="16"/>
  <c r="H17" i="16"/>
  <c r="G17" i="16"/>
  <c r="F17" i="16"/>
  <c r="E17" i="16"/>
  <c r="D17" i="16"/>
  <c r="C17" i="16"/>
  <c r="K16" i="16"/>
  <c r="J16" i="16"/>
  <c r="I16" i="16"/>
  <c r="H16" i="16"/>
  <c r="G16" i="16"/>
  <c r="F16" i="16"/>
  <c r="E16" i="16"/>
  <c r="D16" i="16"/>
  <c r="C16" i="16"/>
  <c r="K15" i="16"/>
  <c r="J15" i="16"/>
  <c r="I15" i="16"/>
  <c r="H15" i="16"/>
  <c r="G15" i="16"/>
  <c r="F15" i="16"/>
  <c r="E15" i="16"/>
  <c r="D15" i="16"/>
  <c r="C15" i="16"/>
  <c r="K14" i="16"/>
  <c r="J14" i="16"/>
  <c r="I14" i="16"/>
  <c r="H14" i="16"/>
  <c r="G14" i="16"/>
  <c r="F14" i="16"/>
  <c r="E14" i="16"/>
  <c r="D14" i="16"/>
  <c r="C14" i="16"/>
  <c r="K13" i="16"/>
  <c r="J13" i="16"/>
  <c r="I13" i="16"/>
  <c r="H13" i="16"/>
  <c r="G13" i="16"/>
  <c r="F13" i="16"/>
  <c r="E13" i="16"/>
  <c r="D13" i="16"/>
  <c r="C13" i="16"/>
  <c r="K12" i="16"/>
  <c r="J12" i="16"/>
  <c r="I12" i="16"/>
  <c r="H12" i="16"/>
  <c r="G12" i="16"/>
  <c r="F12" i="16"/>
  <c r="E12" i="16"/>
  <c r="D12" i="16"/>
  <c r="C12" i="16"/>
  <c r="K11" i="16"/>
  <c r="J11" i="16"/>
  <c r="I11" i="16"/>
  <c r="H11" i="16"/>
  <c r="G11" i="16"/>
  <c r="F11" i="16"/>
  <c r="E11" i="16"/>
  <c r="D11" i="16"/>
  <c r="C11" i="16"/>
  <c r="K10" i="16"/>
  <c r="J10" i="16"/>
  <c r="I10" i="16"/>
  <c r="H10" i="16"/>
  <c r="G10" i="16"/>
  <c r="F10" i="16"/>
  <c r="E10" i="16"/>
  <c r="D10" i="16"/>
  <c r="C10" i="16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K7" i="16"/>
  <c r="J7" i="16"/>
  <c r="I7" i="16"/>
  <c r="H7" i="16"/>
  <c r="G7" i="16"/>
  <c r="F7" i="16"/>
  <c r="E7" i="16"/>
  <c r="D7" i="16"/>
  <c r="C7" i="16"/>
  <c r="K6" i="16"/>
  <c r="J6" i="16"/>
  <c r="I6" i="16"/>
  <c r="H6" i="16"/>
  <c r="G6" i="16"/>
  <c r="F6" i="16"/>
  <c r="E6" i="16"/>
  <c r="D6" i="16"/>
  <c r="C6" i="16"/>
  <c r="K5" i="16"/>
  <c r="J5" i="16"/>
  <c r="I5" i="16"/>
  <c r="H5" i="16"/>
  <c r="G5" i="16"/>
  <c r="F5" i="16"/>
  <c r="E5" i="16"/>
  <c r="D5" i="16"/>
  <c r="C5" i="16"/>
  <c r="K4" i="16"/>
  <c r="J4" i="16"/>
  <c r="I4" i="16"/>
  <c r="H4" i="16"/>
  <c r="G4" i="16"/>
  <c r="F4" i="16"/>
  <c r="E4" i="16"/>
  <c r="D4" i="16"/>
  <c r="C4" i="16"/>
  <c r="K3" i="16"/>
  <c r="J3" i="16"/>
  <c r="I3" i="16"/>
  <c r="H3" i="16"/>
  <c r="G3" i="16"/>
  <c r="F3" i="16"/>
  <c r="E3" i="16"/>
  <c r="D3" i="16"/>
  <c r="C3" i="16"/>
  <c r="K2" i="16"/>
  <c r="J2" i="16"/>
  <c r="I2" i="16"/>
  <c r="H2" i="16"/>
  <c r="G2" i="16"/>
  <c r="F2" i="16"/>
  <c r="E2" i="16"/>
  <c r="D2" i="16"/>
  <c r="C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7BE7B95C-A512-4256-B168-4483C4FD6881}" keepAlive="1" name="クエリ - infoTable (11)" description="ブック内の 'infoTable (11)' クエリへの接続です。" type="5" refreshedVersion="8" background="1" saveData="1">
    <dbPr connection="Provider=Microsoft.Mashup.OleDb.1;Data Source=$Workbook$;Location=&quot;infoTable (11)&quot;;Extended Properties=&quot;&quot;" command="SELECT * FROM [infoTable (11)]"/>
  </connection>
  <connection id="4" xr16:uid="{7153E06D-3C4D-4611-A171-B2B995E9D2AA}" keepAlive="1" name="クエリ - infoTable (12)" description="ブック内の 'infoTable (12)' クエリへの接続です。" type="5" refreshedVersion="8" background="1" saveData="1">
    <dbPr connection="Provider=Microsoft.Mashup.OleDb.1;Data Source=$Workbook$;Location=&quot;infoTable (12)&quot;;Extended Properties=&quot;&quot;" command="SELECT * FROM [infoTable (12)]"/>
  </connection>
  <connection id="5" xr16:uid="{A0572496-17A9-4FE3-8914-8A421D3C4230}" keepAlive="1" name="クエリ - infoTable (13)" description="ブック内の 'infoTable (13)' クエリへの接続です。" type="5" refreshedVersion="8" background="1" saveData="1">
    <dbPr connection="Provider=Microsoft.Mashup.OleDb.1;Data Source=$Workbook$;Location=&quot;infoTable (13)&quot;;Extended Properties=&quot;&quot;" command="SELECT * FROM [infoTable (13)]"/>
  </connection>
  <connection id="6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7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8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9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10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11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12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3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  <connection id="14" xr16:uid="{F1C11881-224D-4A0A-9137-517B557EC829}" keepAlive="1" name="クエリ - primary_doc" description="ブック内の 'primary_doc' クエリへの接続です。" type="5" refreshedVersion="0" background="1">
    <dbPr connection="Provider=Microsoft.Mashup.OleDb.1;Data Source=$Workbook$;Location=primary_doc;Extended Properties=&quot;&quot;" command="SELECT * FROM [primary_doc]"/>
  </connection>
  <connection id="15" xr16:uid="{E638292B-8516-4C79-9808-D5AADB13CB1A}" keepAlive="1" name="クエリ - テーブル 4" description="ブック内の 'テーブル 4' クエリへの接続です。" type="5" refreshedVersion="8" background="1" saveData="1">
    <dbPr connection="Provider=Microsoft.Mashup.OleDb.1;Data Source=$Workbook$;Location=&quot;テーブル 4&quot;;Extended Properties=&quot;&quot;" command="SELECT * FROM [テーブル 4]"/>
  </connection>
</connections>
</file>

<file path=xl/sharedStrings.xml><?xml version="1.0" encoding="utf-8"?>
<sst xmlns="http://schemas.openxmlformats.org/spreadsheetml/2006/main" count="14996" uniqueCount="2641">
  <si>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</si>
  <si>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</si>
  <si>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</si>
  <si>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</si>
  <si>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</si>
  <si>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</si>
  <si>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</si>
  <si>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</si>
  <si>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</si>
  <si>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</si>
  <si>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</si>
  <si>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</si>
  <si>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</si>
  <si>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</si>
  <si>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</si>
  <si>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</si>
  <si>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</si>
  <si>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</si>
  <si>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</si>
  <si>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</si>
  <si>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</si>
  <si>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</si>
  <si>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</si>
  <si>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</si>
  <si>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</si>
  <si>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</si>
  <si>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</si>
  <si>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</si>
  <si>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</si>
  <si>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</si>
  <si>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</si>
  <si>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</si>
  <si>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</si>
  <si>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</si>
  <si>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</si>
  <si>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</si>
  <si>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</si>
  <si>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</si>
  <si>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</si>
  <si>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</si>
  <si>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</si>
  <si>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</si>
  <si>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</si>
  <si>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</si>
  <si>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</si>
  <si>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</si>
  <si>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</si>
  <si>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</si>
  <si>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</si>
  <si>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</si>
  <si>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</si>
  <si>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</si>
  <si>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</si>
  <si>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</si>
  <si>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</si>
  <si>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</si>
  <si>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</si>
  <si>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</si>
  <si>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</si>
  <si>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</si>
  <si>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</si>
  <si>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</si>
  <si>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</si>
  <si>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</si>
  <si>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</si>
  <si>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</si>
  <si>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</si>
  <si>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</si>
  <si>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</si>
  <si>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</si>
  <si>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</si>
  <si>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</si>
  <si>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</si>
  <si>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</si>
  <si>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</si>
  <si>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</si>
  <si>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</si>
  <si>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</si>
  <si>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</si>
  <si>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</si>
  <si>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</si>
  <si>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</si>
  <si>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</si>
  <si>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</si>
  <si>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</si>
  <si>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</si>
  <si>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</si>
  <si>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</si>
  <si>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</si>
  <si>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</si>
  <si>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</si>
  <si>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</si>
  <si>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</si>
  <si>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</si>
  <si>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</si>
  <si>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</si>
  <si>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</si>
  <si>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</si>
  <si>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</si>
  <si>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</si>
  <si>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</si>
  <si>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</si>
  <si>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</si>
  <si>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</si>
  <si>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</si>
  <si>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</si>
  <si>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</si>
  <si>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</si>
  <si>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</si>
  <si>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</si>
  <si>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</si>
  <si>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</si>
  <si>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</si>
  <si>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</si>
  <si>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</si>
  <si>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</si>
  <si>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</si>
  <si>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</si>
  <si>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</si>
  <si>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</si>
  <si>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</si>
  <si>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</si>
  <si>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</si>
  <si>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</si>
  <si>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</si>
  <si>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</si>
  <si>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</si>
  <si>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</si>
  <si>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</si>
  <si>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</si>
  <si>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</si>
  <si>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</si>
  <si>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</si>
  <si>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</si>
  <si>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</si>
  <si>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</si>
  <si>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</si>
  <si>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</si>
  <si>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</si>
  <si>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</si>
  <si>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</si>
  <si>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</si>
  <si>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</si>
  <si>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</si>
  <si>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</si>
  <si>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</si>
  <si>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</si>
  <si>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</si>
  <si>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</si>
  <si>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</si>
  <si>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</si>
  <si>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</si>
  <si>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</si>
  <si>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</si>
  <si>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</si>
  <si>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</si>
  <si>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</si>
  <si>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</si>
  <si>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</si>
  <si>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</si>
  <si>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</si>
  <si>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</si>
  <si>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</si>
  <si>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</si>
  <si>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</si>
  <si>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</si>
  <si>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</si>
  <si>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</si>
  <si>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</si>
  <si>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</si>
  <si>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</si>
  <si>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</si>
  <si>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</si>
  <si>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</si>
  <si>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</si>
  <si>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</si>
  <si>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</si>
  <si>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</si>
  <si>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</si>
  <si>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</si>
  <si>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</si>
  <si>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</si>
  <si>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</si>
  <si>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</si>
  <si>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</si>
  <si>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</si>
  <si>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</si>
  <si>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</si>
  <si>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</si>
  <si>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</si>
  <si>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</si>
  <si>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</si>
  <si>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</si>
  <si>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</si>
  <si>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</si>
  <si>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</si>
  <si>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</si>
  <si>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</si>
  <si>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</si>
  <si>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</si>
  <si>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</si>
  <si>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</si>
  <si>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</si>
  <si>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</si>
  <si>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</si>
  <si>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</si>
  <si>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</si>
  <si>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</si>
  <si>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</si>
  <si>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</si>
  <si>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</si>
  <si>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</si>
  <si>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</si>
  <si>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</si>
  <si>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</si>
  <si>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</si>
  <si>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</si>
  <si>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</si>
  <si>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</si>
  <si>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</si>
  <si>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</si>
  <si>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</si>
  <si>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</si>
  <si>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</si>
  <si>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</si>
  <si>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</si>
  <si>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</si>
  <si>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</si>
  <si>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</si>
  <si>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</si>
  <si>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</si>
  <si>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</si>
  <si>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</si>
  <si>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</si>
  <si>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</si>
  <si>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</si>
  <si>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</si>
  <si>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</si>
  <si>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</si>
  <si>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</si>
  <si>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</si>
  <si>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</si>
  <si>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</si>
  <si>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</si>
  <si>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</si>
  <si>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</si>
  <si>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</si>
  <si>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</si>
  <si>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</si>
  <si>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</si>
  <si>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</si>
  <si>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</si>
  <si>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</si>
  <si>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</si>
  <si>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</si>
  <si>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</si>
  <si>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</si>
  <si>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</si>
  <si>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</si>
  <si>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</si>
  <si>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</si>
  <si>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</si>
  <si>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</si>
  <si>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</si>
  <si>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</si>
  <si>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</si>
  <si>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</si>
  <si>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</si>
  <si>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</si>
  <si>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</si>
  <si>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</si>
  <si>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</si>
  <si>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</si>
  <si>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</si>
  <si>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</si>
  <si>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</si>
  <si>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</si>
  <si>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</si>
  <si>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</si>
  <si>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</si>
  <si>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</si>
  <si>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</si>
  <si>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</si>
  <si>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</si>
  <si>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</si>
  <si>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</si>
  <si>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</si>
  <si>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</si>
  <si>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</si>
  <si>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</si>
  <si>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</si>
  <si>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</si>
  <si>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</si>
  <si>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</si>
  <si>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</si>
  <si>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</si>
  <si>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</si>
  <si>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</si>
  <si>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</si>
  <si>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</si>
  <si>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</si>
  <si>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</si>
  <si>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</si>
  <si>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</si>
  <si>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</si>
  <si>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</si>
  <si>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</si>
  <si>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</si>
  <si>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</si>
  <si>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</si>
  <si>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</si>
  <si>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</si>
  <si>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</si>
  <si>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</si>
  <si>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</si>
  <si>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</si>
  <si>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</si>
  <si>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</si>
  <si>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</si>
  <si>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</si>
  <si>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</si>
  <si>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</si>
  <si>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</si>
  <si>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</si>
  <si>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</si>
  <si>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</si>
  <si>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</si>
  <si>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</si>
  <si>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</si>
  <si>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</si>
  <si>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</si>
  <si>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</si>
  <si>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</si>
  <si>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</si>
  <si>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</si>
  <si>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</si>
  <si>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</si>
  <si>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</si>
  <si>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</si>
  <si>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</si>
  <si>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</si>
  <si>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</si>
  <si>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</si>
  <si>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</si>
  <si>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</si>
  <si>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</si>
  <si>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</si>
  <si>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</si>
  <si>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</si>
  <si>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</si>
  <si>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</si>
  <si>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</si>
  <si>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</si>
  <si>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</si>
  <si>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</si>
  <si>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</si>
  <si>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</si>
  <si>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</si>
  <si>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</si>
  <si>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</si>
  <si>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</si>
  <si>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</si>
  <si>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</si>
  <si>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</si>
  <si>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</si>
  <si>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</si>
  <si>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</si>
  <si>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</si>
  <si>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</si>
  <si>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</si>
  <si>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</si>
  <si>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</si>
  <si>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</si>
  <si>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</si>
  <si>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</si>
  <si>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</si>
  <si>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</si>
  <si>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</si>
  <si>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</si>
  <si>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</si>
  <si>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</si>
  <si>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</si>
  <si>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</si>
  <si>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</si>
  <si>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</si>
  <si>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</si>
  <si>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</si>
  <si>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</si>
  <si>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</si>
  <si>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</si>
  <si>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</si>
  <si>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</si>
  <si>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</si>
  <si>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</si>
  <si>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</si>
  <si>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</si>
  <si>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</si>
  <si>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</si>
  <si>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</si>
  <si>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</si>
  <si>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</si>
  <si>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</si>
  <si>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</si>
  <si>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</si>
  <si>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</si>
  <si>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</si>
  <si>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</si>
  <si>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</si>
  <si>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</si>
  <si>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</si>
  <si>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</si>
  <si>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</si>
  <si>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</si>
  <si>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</si>
  <si>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</si>
  <si>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</si>
  <si>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</si>
  <si>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</si>
  <si>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</si>
  <si>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</si>
  <si>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</si>
  <si>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</si>
  <si>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</si>
  <si>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</si>
  <si>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</si>
  <si>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</si>
  <si>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</si>
  <si>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</si>
  <si>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</si>
  <si>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</si>
  <si>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</si>
  <si>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</si>
  <si>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</si>
  <si>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</si>
  <si>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</si>
  <si>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</si>
  <si>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</si>
  <si>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</si>
  <si>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</si>
  <si>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</si>
  <si>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</si>
  <si>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</si>
  <si>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</si>
  <si>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</si>
  <si>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</si>
  <si>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</si>
  <si>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</si>
  <si>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</si>
  <si>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</si>
  <si>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</si>
  <si>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</si>
  <si>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</si>
  <si>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</si>
  <si>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</si>
  <si>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</si>
  <si>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</si>
  <si>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</si>
  <si>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</si>
  <si>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</si>
  <si>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</si>
  <si>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</si>
  <si>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</si>
  <si>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</si>
  <si>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</si>
  <si>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</si>
  <si>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</si>
  <si>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</si>
  <si>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</si>
  <si>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</si>
  <si>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</si>
  <si>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</si>
  <si>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</si>
  <si>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</si>
  <si>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</si>
  <si>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</si>
  <si>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</si>
  <si>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</si>
  <si>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</si>
  <si>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</si>
  <si>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</si>
  <si>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</si>
  <si>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</si>
  <si>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</si>
  <si>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</si>
  <si>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</si>
  <si>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</si>
  <si>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</si>
  <si>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</si>
  <si>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</si>
  <si>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</si>
  <si>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</si>
  <si>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</si>
  <si>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</si>
  <si>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</si>
  <si>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</si>
  <si>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</si>
  <si>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</si>
  <si>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</si>
  <si>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</si>
  <si>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</si>
  <si>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</si>
  <si>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</si>
  <si>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</si>
  <si>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</si>
  <si>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</si>
  <si>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</si>
  <si>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</si>
  <si>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</si>
  <si>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</si>
  <si>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</si>
  <si>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</si>
  <si>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</si>
  <si>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</si>
  <si>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</si>
  <si>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</si>
  <si>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</si>
  <si>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</si>
  <si>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</si>
  <si>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</si>
  <si>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</si>
  <si>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</si>
  <si>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</si>
  <si>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</si>
  <si>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</si>
  <si>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</si>
  <si>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</si>
  <si>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</si>
  <si>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</si>
  <si>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</si>
  <si>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</si>
  <si>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</si>
  <si>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</si>
  <si>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</si>
  <si>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</si>
  <si>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</si>
  <si>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</si>
  <si>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</si>
  <si>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</si>
  <si>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</si>
  <si>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</si>
  <si>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</si>
  <si>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</si>
  <si>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</si>
  <si>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</si>
  <si>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</si>
  <si>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</si>
  <si>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</si>
  <si>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</si>
  <si>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</si>
  <si>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</si>
  <si>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</si>
  <si>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</si>
  <si>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</si>
  <si>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</si>
  <si>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</si>
  <si>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</si>
  <si>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</si>
  <si>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</si>
  <si>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</si>
  <si>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</si>
  <si>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</si>
  <si>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</si>
  <si>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</si>
  <si>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</si>
  <si>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</si>
  <si>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</si>
  <si>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</si>
  <si>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</si>
  <si>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</si>
  <si>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</si>
  <si>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</si>
  <si>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</si>
  <si>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</si>
  <si>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</si>
  <si>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</si>
  <si>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</si>
  <si>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</si>
  <si>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</si>
  <si>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</si>
  <si>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</si>
  <si>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</si>
  <si>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</si>
  <si>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</si>
  <si>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</si>
  <si>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</si>
  <si>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</si>
  <si>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</si>
  <si>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</si>
  <si>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</si>
  <si>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</si>
  <si>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</si>
  <si>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</si>
  <si>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</si>
  <si>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</si>
  <si>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</si>
  <si>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</si>
  <si>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</si>
  <si>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</si>
  <si>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</si>
  <si>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</si>
  <si>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</si>
  <si>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</si>
  <si>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</si>
  <si>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</si>
  <si>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</si>
  <si>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</si>
  <si>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</si>
  <si>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</si>
  <si>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</si>
  <si>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</si>
  <si>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</si>
  <si>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</si>
  <si>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</si>
  <si>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</si>
  <si>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</si>
  <si>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</si>
  <si>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</si>
  <si>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</si>
  <si>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</si>
  <si>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</si>
  <si>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</si>
  <si>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</si>
  <si>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</si>
  <si>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</si>
  <si>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</si>
  <si>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</si>
  <si>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</si>
  <si>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</si>
  <si>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</si>
  <si>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</si>
  <si>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</si>
  <si>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</si>
  <si>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</si>
  <si>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</si>
  <si>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</si>
  <si>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</si>
  <si>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</si>
  <si>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</si>
  <si>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</si>
  <si>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</si>
  <si>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</si>
  <si>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</si>
  <si>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</si>
  <si>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</si>
  <si>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</si>
  <si>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</si>
  <si>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</si>
  <si>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</si>
  <si>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</si>
  <si>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</si>
  <si>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</si>
  <si>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</si>
  <si>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</si>
  <si>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</si>
  <si>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</si>
  <si>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</si>
  <si>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</si>
  <si>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</si>
  <si>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</si>
  <si>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</si>
  <si>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</si>
  <si>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</si>
  <si>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</si>
  <si>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</si>
  <si>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</si>
  <si>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</si>
  <si>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</si>
  <si>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</si>
  <si>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</si>
  <si>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</si>
  <si>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</si>
  <si>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</si>
  <si>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</si>
  <si>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</si>
  <si>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</si>
  <si>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</si>
  <si>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</si>
  <si>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</si>
  <si>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</si>
  <si>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</si>
  <si>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</si>
  <si>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</si>
  <si>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</si>
  <si>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</si>
  <si>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</si>
  <si>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</si>
  <si>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</si>
  <si>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</si>
  <si>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</si>
  <si>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</si>
  <si>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</si>
  <si>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</si>
  <si>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</si>
  <si>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</si>
  <si>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</si>
  <si>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</si>
  <si>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</si>
  <si>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</si>
  <si>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</si>
  <si>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</si>
  <si>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</si>
  <si>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</si>
  <si>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</si>
  <si>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</si>
  <si>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</si>
  <si>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</si>
  <si>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</si>
  <si>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</si>
  <si>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</si>
  <si>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</si>
  <si>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</si>
  <si>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</si>
  <si>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</si>
  <si>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</si>
  <si>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</si>
  <si>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</si>
  <si>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</si>
  <si>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</si>
  <si>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</si>
  <si>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</si>
  <si>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</si>
  <si>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</si>
  <si>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</si>
  <si>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</si>
  <si>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</si>
  <si>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</si>
  <si>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</si>
  <si>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</si>
  <si>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</si>
  <si>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</si>
  <si>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</si>
  <si>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</si>
  <si>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</si>
  <si>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</si>
  <si>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</si>
  <si>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</si>
  <si>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</si>
  <si>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</si>
  <si>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</si>
  <si>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</si>
  <si>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</si>
  <si>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</si>
  <si>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</si>
  <si>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</si>
  <si>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</si>
  <si>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</si>
  <si>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</si>
  <si>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</si>
  <si>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</si>
  <si>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</si>
  <si>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</si>
  <si>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</si>
  <si>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</si>
  <si>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</si>
  <si>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</si>
  <si>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</si>
  <si>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</si>
  <si>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</si>
  <si>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</si>
  <si>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</si>
  <si>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</si>
  <si>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</si>
  <si>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</si>
  <si>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</si>
  <si>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</si>
  <si>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</si>
  <si>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</si>
  <si>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</si>
  <si>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</si>
  <si>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</si>
  <si>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</si>
  <si>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</si>
  <si>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</si>
  <si>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</si>
  <si>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</si>
  <si>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</si>
  <si>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</si>
  <si>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</si>
  <si>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</si>
  <si>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</si>
  <si>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</si>
  <si>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</si>
  <si>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</si>
  <si>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</si>
  <si>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</si>
  <si>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</si>
  <si>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</si>
  <si>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</si>
  <si>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</si>
  <si>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</si>
  <si>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</si>
  <si>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</si>
  <si>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</si>
  <si>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</si>
  <si>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</si>
  <si>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</si>
  <si>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</si>
  <si>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</si>
  <si>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</si>
  <si>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</si>
  <si>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</si>
  <si>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</si>
  <si>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</si>
  <si>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</si>
  <si>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</si>
  <si>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</si>
  <si>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</si>
  <si>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</si>
  <si>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</si>
  <si>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</si>
  <si>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</si>
  <si>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</si>
  <si>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</si>
  <si>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</si>
  <si>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</si>
  <si>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</si>
  <si>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</si>
  <si>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</si>
  <si>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</si>
  <si>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</si>
  <si>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</si>
  <si>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</si>
  <si>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</si>
  <si>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</si>
  <si>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</si>
  <si>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</si>
  <si>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</si>
  <si>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</si>
  <si>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</si>
  <si>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</si>
  <si>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</si>
  <si>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</si>
  <si>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</si>
  <si>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</si>
  <si>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</si>
  <si>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</si>
  <si>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</si>
  <si>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</si>
  <si>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</si>
  <si>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</si>
  <si>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</si>
  <si>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</si>
  <si>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</si>
  <si>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</si>
  <si>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</si>
  <si>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</si>
  <si>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</si>
  <si>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</si>
  <si>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</si>
  <si>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</si>
  <si>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</si>
  <si>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</si>
  <si>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</si>
  <si>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</si>
  <si>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</si>
  <si>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</si>
  <si>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</si>
  <si>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</si>
  <si>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</si>
  <si>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</si>
  <si>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</si>
  <si>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</si>
  <si>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</si>
  <si>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</si>
  <si>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</si>
  <si>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</si>
  <si>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</si>
  <si>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</si>
  <si>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</si>
  <si>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</si>
  <si>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</si>
  <si>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</si>
  <si>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</si>
  <si>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</si>
  <si>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</si>
  <si>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</si>
  <si>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</si>
  <si>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</si>
  <si>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</si>
  <si>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</si>
  <si>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</si>
  <si>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</si>
  <si>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</si>
  <si>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</si>
  <si>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</si>
  <si>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</si>
  <si>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</si>
  <si>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</si>
  <si>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</si>
  <si>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</si>
  <si>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</si>
  <si>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</si>
  <si>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</si>
  <si>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</si>
  <si>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</si>
  <si>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</si>
  <si>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</si>
  <si>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</si>
  <si>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</si>
  <si>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</si>
  <si>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</si>
  <si>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</si>
  <si>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</si>
  <si>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</si>
  <si>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</si>
  <si>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</si>
  <si>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</si>
  <si>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</si>
  <si>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</si>
  <si>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</si>
  <si>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</si>
  <si>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</si>
  <si>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</si>
  <si>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</si>
  <si>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</si>
  <si>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</si>
  <si>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</si>
  <si>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</si>
  <si>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</si>
  <si>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</si>
  <si>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</si>
  <si>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</si>
  <si>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</si>
  <si>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</si>
  <si>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</si>
  <si>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</si>
  <si>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</si>
  <si>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</si>
  <si>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</si>
  <si>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</si>
  <si>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</si>
  <si>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</si>
  <si>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</si>
  <si>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</si>
  <si>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</si>
  <si>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</si>
  <si>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</si>
  <si>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</si>
  <si>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</si>
  <si>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</si>
  <si>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</si>
  <si>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</si>
  <si>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</si>
  <si>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</si>
  <si>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</si>
  <si>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</si>
  <si>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</si>
  <si>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</si>
  <si>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</si>
  <si>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</si>
  <si>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</si>
  <si>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</si>
  <si>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</si>
  <si>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</si>
  <si>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</si>
  <si>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</si>
  <si>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</si>
  <si>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</si>
  <si>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</si>
  <si>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</si>
  <si>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</si>
  <si>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</si>
  <si>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</si>
  <si>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</si>
  <si>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</si>
  <si>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</si>
  <si>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</si>
  <si>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</si>
  <si>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</si>
  <si>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</si>
  <si>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</si>
  <si>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</si>
  <si>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</si>
  <si>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</si>
  <si>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</si>
  <si>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</si>
  <si>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</si>
  <si>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</si>
  <si>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</si>
  <si>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</si>
  <si>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</si>
  <si>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</si>
  <si>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</si>
  <si>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</si>
  <si>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</si>
  <si>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</si>
  <si>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</si>
  <si>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</si>
  <si>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</si>
  <si>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</si>
  <si>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</si>
  <si>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</si>
  <si>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</si>
  <si>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</si>
  <si>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</si>
  <si>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</si>
  <si>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</si>
  <si>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</si>
  <si>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</si>
  <si>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</si>
  <si>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</si>
  <si>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</si>
  <si>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</si>
  <si>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</si>
  <si>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</si>
  <si>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</si>
  <si>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</si>
  <si>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</si>
  <si>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</si>
  <si>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</si>
  <si>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</si>
  <si>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</si>
  <si>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</si>
  <si>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</si>
  <si>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</si>
  <si>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</si>
  <si>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</si>
  <si>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</si>
  <si>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</si>
  <si>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</si>
  <si>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</si>
  <si>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</si>
  <si>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</si>
  <si>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</si>
  <si>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</si>
  <si>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</si>
  <si>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</si>
  <si>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</si>
  <si>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</si>
  <si>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</si>
  <si>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</si>
  <si>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</si>
  <si>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</si>
  <si>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</si>
  <si>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</si>
  <si>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</si>
  <si>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</si>
  <si>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</si>
  <si>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</si>
  <si>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</si>
  <si>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</si>
  <si>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</si>
  <si>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</si>
  <si>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</si>
  <si>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</si>
  <si>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</si>
  <si>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</si>
  <si>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</si>
  <si>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</si>
  <si>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</si>
  <si>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</si>
  <si>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</si>
  <si>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</si>
  <si>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</si>
  <si>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</si>
  <si>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</si>
  <si>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</si>
  <si>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</si>
  <si>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</si>
  <si>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</si>
  <si>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</si>
  <si>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</si>
  <si>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</si>
  <si>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</si>
  <si>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</si>
  <si>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</si>
  <si>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</si>
  <si>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</si>
  <si>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</si>
  <si>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</si>
  <si>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</si>
  <si>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</si>
  <si>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</si>
  <si>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</si>
  <si>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</si>
  <si>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</si>
  <si>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</si>
  <si>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</si>
  <si>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</si>
  <si>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</si>
  <si>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</si>
  <si>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</si>
  <si>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</si>
  <si>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</si>
  <si>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</si>
  <si>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</si>
  <si>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</si>
  <si>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</si>
  <si>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</si>
  <si>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</si>
  <si>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</si>
  <si>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</si>
  <si>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</si>
  <si>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</si>
  <si>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</si>
  <si>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</si>
  <si>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</si>
  <si>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</si>
  <si>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</si>
  <si>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</si>
  <si>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</si>
  <si>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</si>
  <si>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</si>
  <si>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</si>
  <si>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</si>
  <si>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</si>
  <si>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</si>
  <si>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</si>
  <si>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</si>
  <si>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</si>
  <si>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</si>
  <si>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</si>
  <si>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</si>
  <si>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</si>
  <si>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</si>
  <si>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</si>
  <si>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</si>
  <si>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</si>
  <si>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</si>
  <si>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</si>
  <si>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</si>
  <si>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</si>
  <si>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</si>
  <si>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</si>
  <si>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</si>
  <si>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</si>
  <si>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</si>
  <si>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</si>
  <si>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</si>
  <si>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</si>
  <si>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</si>
  <si>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</si>
  <si>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</si>
  <si>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</si>
  <si>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</si>
  <si>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</si>
  <si>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</si>
  <si>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</si>
  <si>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</si>
  <si>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</si>
  <si>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</si>
  <si>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</si>
  <si>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</si>
  <si>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</si>
  <si>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</si>
  <si>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</si>
  <si>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</si>
  <si>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</si>
  <si>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</si>
  <si>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</si>
  <si>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</si>
  <si>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</si>
  <si>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</si>
  <si>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</si>
  <si>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</si>
  <si>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</si>
  <si>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</si>
  <si>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</si>
  <si>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</si>
  <si>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</si>
  <si>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</si>
  <si>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</si>
  <si>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</si>
  <si>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</si>
  <si>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</si>
  <si>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</si>
  <si>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</si>
  <si>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</si>
  <si>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</si>
  <si>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</si>
  <si>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</si>
  <si>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</si>
  <si>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</si>
  <si>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</si>
  <si>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</si>
  <si>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</si>
  <si>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</si>
  <si>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</si>
  <si>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</si>
  <si>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</si>
  <si>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</si>
  <si>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</si>
  <si>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</si>
  <si>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</si>
  <si>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</si>
  <si>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</si>
  <si>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</si>
  <si>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</si>
  <si>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</si>
  <si>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</si>
  <si>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</si>
  <si>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</si>
  <si>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</si>
  <si>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</si>
  <si>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</si>
  <si>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</si>
  <si>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</si>
  <si>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</si>
  <si>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</si>
  <si>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</si>
  <si>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</si>
  <si>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</si>
  <si>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</si>
  <si>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</si>
  <si>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</si>
  <si>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</si>
  <si>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</si>
  <si>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</si>
  <si>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</si>
  <si>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</si>
  <si>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</si>
  <si>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</si>
  <si>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</si>
  <si>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</si>
  <si>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</si>
  <si>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</si>
  <si>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</si>
  <si>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</si>
  <si>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</si>
  <si>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</si>
  <si>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</si>
  <si>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</si>
  <si>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</si>
  <si>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</si>
  <si>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</si>
  <si>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</si>
  <si>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</si>
  <si>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</si>
  <si>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</si>
  <si>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</si>
  <si>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</si>
  <si>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</si>
  <si>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</si>
  <si>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</si>
  <si>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</si>
  <si>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</si>
  <si>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</si>
  <si>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</si>
  <si>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</si>
  <si>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</si>
  <si>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</si>
  <si>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</si>
  <si>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</si>
  <si>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</si>
  <si>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</si>
  <si>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</si>
  <si>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</si>
  <si>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</si>
  <si>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</si>
  <si>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</si>
  <si>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</si>
  <si>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</si>
  <si>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</si>
  <si>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</si>
  <si>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</si>
  <si>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</si>
  <si>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</si>
  <si>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</si>
  <si>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</si>
  <si>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</si>
  <si>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</si>
  <si>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</si>
  <si>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</si>
  <si>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</si>
  <si>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</si>
  <si>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</si>
  <si>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</si>
  <si>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</si>
  <si>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</si>
  <si>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</si>
  <si>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</si>
  <si>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</si>
  <si>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</si>
  <si>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</si>
  <si>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</si>
  <si>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</si>
  <si>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</si>
  <si>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</si>
  <si>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</si>
  <si>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</si>
  <si>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</si>
  <si>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</si>
  <si>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</si>
  <si>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</si>
  <si>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</si>
  <si>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</si>
  <si>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</si>
  <si>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</si>
  <si>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</si>
  <si>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</si>
  <si>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</si>
  <si>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</si>
  <si>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</si>
  <si>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</si>
  <si>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</si>
  <si>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</si>
  <si>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</si>
  <si>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</si>
  <si>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</si>
  <si>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</si>
  <si>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</si>
  <si>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</si>
  <si>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</si>
  <si>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</si>
  <si>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</si>
  <si>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</si>
  <si>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</si>
  <si>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</si>
  <si>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</si>
  <si>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</si>
  <si>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</si>
  <si>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</si>
  <si>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</si>
  <si>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</si>
  <si>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</si>
  <si>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</si>
  <si>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</si>
  <si>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</si>
  <si>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</si>
  <si>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</si>
  <si>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</si>
  <si>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</si>
  <si>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</si>
  <si>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</si>
  <si>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</si>
  <si>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</si>
  <si>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</si>
  <si>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</si>
  <si>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</si>
  <si>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</si>
  <si>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</si>
  <si>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</si>
  <si>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</si>
  <si>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</si>
  <si>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</si>
  <si>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</si>
  <si>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</si>
  <si>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</si>
  <si>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</si>
  <si>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</si>
  <si>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</si>
  <si>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</si>
  <si>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</si>
  <si>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</si>
  <si>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</si>
  <si>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</si>
  <si>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</si>
  <si>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</si>
  <si>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</si>
  <si>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</si>
  <si>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</si>
  <si>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</si>
  <si>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</si>
  <si>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</si>
  <si>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</si>
  <si>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</si>
  <si>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</si>
  <si>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</si>
  <si>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</si>
  <si>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</si>
  <si>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</si>
  <si>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</si>
  <si>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</si>
  <si>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</si>
  <si>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</si>
  <si>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</si>
  <si>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</si>
  <si>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</si>
  <si>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</si>
  <si>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</si>
  <si>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</si>
  <si>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</si>
  <si>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</si>
  <si>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</si>
  <si>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</si>
  <si>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</si>
  <si>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</si>
  <si>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</si>
  <si>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</si>
  <si>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</si>
  <si>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</si>
  <si>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</si>
  <si>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</si>
  <si>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</si>
  <si>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</si>
  <si>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</si>
  <si>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</si>
  <si>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</si>
  <si>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</si>
  <si>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</si>
  <si>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</si>
  <si>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</si>
  <si>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</si>
  <si>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</si>
  <si>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</si>
  <si>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</si>
  <si>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</si>
  <si>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</si>
  <si>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</si>
  <si>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</si>
  <si>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</si>
  <si>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</si>
  <si>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</si>
  <si>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</si>
  <si>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</si>
  <si>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</si>
  <si>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</si>
  <si>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</si>
  <si>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</si>
  <si>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</si>
  <si>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</si>
  <si>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</si>
  <si>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</si>
  <si>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</si>
  <si>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</si>
  <si>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</si>
  <si>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</si>
  <si>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</si>
  <si>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</si>
  <si>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</si>
  <si>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</si>
  <si>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</si>
  <si>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</si>
  <si>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</si>
  <si>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</si>
  <si>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</si>
  <si>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</si>
  <si>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</si>
  <si>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</si>
  <si>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</si>
  <si>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</si>
  <si>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</si>
  <si>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</si>
  <si>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</si>
  <si>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</si>
  <si>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</si>
  <si>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</si>
  <si>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</si>
  <si>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</si>
  <si>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</si>
  <si>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</si>
  <si>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</si>
  <si>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</si>
  <si>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</si>
  <si>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</si>
  <si>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</si>
  <si>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</si>
  <si>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</si>
  <si>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</si>
  <si>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</si>
  <si>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</si>
  <si>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</si>
  <si>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</si>
  <si>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</si>
  <si>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</si>
  <si>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</si>
  <si>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</si>
  <si>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</si>
  <si>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</si>
  <si>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</si>
  <si>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</si>
  <si>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</si>
  <si>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</si>
  <si>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</si>
  <si>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</si>
  <si>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</si>
  <si>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</si>
  <si>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</si>
  <si>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</si>
  <si>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</si>
  <si>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</si>
  <si>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</si>
  <si>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</si>
  <si>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</si>
  <si>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</si>
  <si>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</si>
  <si>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</si>
  <si>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</si>
  <si>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</si>
  <si>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</si>
  <si>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</si>
  <si>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</si>
  <si>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</si>
  <si>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</si>
  <si>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</si>
  <si>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</si>
  <si>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</si>
  <si>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</si>
  <si>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</si>
  <si>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</si>
  <si>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</si>
  <si>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</si>
  <si>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</si>
  <si>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</si>
  <si>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</si>
  <si>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</si>
  <si>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</si>
  <si>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</si>
  <si>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</si>
  <si>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</si>
  <si>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</si>
  <si>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</si>
  <si>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</si>
  <si>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</si>
  <si>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</si>
  <si>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</si>
  <si>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</si>
  <si>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</si>
  <si>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</si>
  <si>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</si>
  <si>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</si>
  <si>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</si>
  <si>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</si>
  <si>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</si>
  <si>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</si>
  <si>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</si>
  <si>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</si>
  <si>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</si>
  <si>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</si>
  <si>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</si>
  <si>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</si>
  <si>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</si>
  <si>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</si>
  <si>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</si>
  <si>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</si>
  <si>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</si>
  <si>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</si>
  <si>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</si>
  <si>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</si>
  <si>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</si>
  <si>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</si>
  <si>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</si>
  <si>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</si>
  <si>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</si>
  <si>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</si>
  <si>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</si>
  <si>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</si>
  <si>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</si>
  <si>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</si>
  <si>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</si>
  <si>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</si>
  <si>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</si>
  <si>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</si>
  <si>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</si>
  <si>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</si>
  <si>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</si>
  <si>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</si>
  <si>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</si>
  <si>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</si>
  <si>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</si>
  <si>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</si>
  <si>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</si>
  <si>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</si>
  <si>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</si>
  <si>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</si>
  <si>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</si>
  <si>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</si>
  <si>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</si>
  <si>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</si>
  <si>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</si>
  <si>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</si>
  <si>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</si>
  <si>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</si>
  <si>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</si>
  <si>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</si>
  <si>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</si>
  <si>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</si>
  <si>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</si>
  <si>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</si>
  <si>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</si>
  <si>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</si>
  <si>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</si>
  <si>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</si>
  <si>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</si>
  <si>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</si>
  <si>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</si>
  <si>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</si>
  <si>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</si>
  <si>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</si>
  <si>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</si>
  <si>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</si>
  <si>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</si>
  <si>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</si>
  <si>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</si>
  <si>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</si>
  <si>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</si>
  <si>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</si>
  <si>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</si>
  <si>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</si>
  <si>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</si>
  <si>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</si>
  <si>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</si>
  <si>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</si>
  <si>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</si>
  <si>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</si>
  <si>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</si>
  <si>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</si>
  <si>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</si>
  <si>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</si>
  <si>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</si>
  <si>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</si>
  <si>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</si>
  <si>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</si>
  <si>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</si>
  <si>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</si>
  <si>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</si>
  <si>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</si>
  <si>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</si>
  <si>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</si>
  <si>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</si>
  <si>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</si>
  <si>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</si>
  <si>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</si>
  <si>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</si>
  <si>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</si>
  <si>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</si>
  <si>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</si>
  <si>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</si>
  <si>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</si>
  <si>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</si>
  <si>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</si>
  <si>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</si>
  <si>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</si>
  <si>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</si>
  <si>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</si>
  <si>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</si>
  <si>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</si>
  <si>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</si>
  <si>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</si>
  <si>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</si>
  <si>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</si>
  <si>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</si>
  <si>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</si>
  <si>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</si>
  <si>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</si>
  <si>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</si>
  <si>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</si>
  <si>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</si>
  <si>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</si>
  <si>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</si>
  <si>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</si>
  <si>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</si>
  <si>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</si>
  <si>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</si>
  <si>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</si>
  <si>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</si>
  <si>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</si>
  <si>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</si>
  <si>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</si>
  <si>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</si>
  <si>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</si>
  <si>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</si>
  <si>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</si>
  <si>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</si>
  <si>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</si>
  <si>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</si>
  <si>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</si>
  <si>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</si>
  <si>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</si>
  <si>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</si>
  <si>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</si>
  <si>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</si>
  <si>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</si>
  <si>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</si>
  <si>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</si>
  <si>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</si>
  <si>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</si>
  <si>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</si>
  <si>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</si>
  <si>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</si>
  <si>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</si>
  <si>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</si>
  <si>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</si>
  <si>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</si>
  <si>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</si>
  <si>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</si>
  <si>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</si>
  <si>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</si>
  <si>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</si>
  <si>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</si>
  <si>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</si>
  <si>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</si>
  <si>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</si>
  <si>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</si>
  <si>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</si>
  <si>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</si>
  <si>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</si>
  <si>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</si>
  <si>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</si>
  <si>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</si>
  <si>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</si>
  <si>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</si>
  <si>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</si>
  <si>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</si>
  <si>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</si>
  <si>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</si>
  <si>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</si>
  <si>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</si>
  <si>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</si>
  <si>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</si>
  <si>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</si>
  <si>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</si>
  <si>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</si>
  <si>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</si>
  <si>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</si>
  <si>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</si>
  <si>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</si>
  <si>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</si>
  <si>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</si>
  <si>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</si>
  <si>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</si>
  <si>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</si>
  <si>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</si>
  <si>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</si>
  <si>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</si>
  <si>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</si>
  <si>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</si>
  <si>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</si>
  <si>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</si>
  <si>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</si>
  <si>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</si>
  <si>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</si>
  <si>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</si>
  <si>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</si>
  <si>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</si>
  <si>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</si>
  <si>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</si>
  <si>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</si>
  <si>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</si>
  <si>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</si>
  <si>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</si>
  <si>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</si>
  <si>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</si>
  <si>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</si>
  <si>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</si>
  <si>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</si>
  <si>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</si>
  <si>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</si>
  <si>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</si>
  <si>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</si>
  <si>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</si>
  <si>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</si>
  <si>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</si>
  <si>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</si>
  <si>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</si>
  <si>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</si>
  <si>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</si>
  <si>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</si>
  <si>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</si>
  <si>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</si>
  <si>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</si>
  <si>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</si>
  <si>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</si>
  <si>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</si>
  <si>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</si>
  <si>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</si>
  <si>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</si>
  <si>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</si>
  <si>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</si>
  <si>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</si>
  <si>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</si>
  <si>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</si>
  <si>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</si>
  <si>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</si>
  <si>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</si>
  <si>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</si>
  <si>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</si>
  <si>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</si>
  <si>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</si>
  <si>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</si>
  <si>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</si>
  <si>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</si>
  <si>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</si>
  <si>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</si>
  <si>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</si>
  <si>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</si>
  <si>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</si>
  <si>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</si>
  <si>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</si>
  <si>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</si>
  <si>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</si>
  <si>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</si>
  <si>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</si>
  <si>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</si>
  <si>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</si>
  <si>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</si>
  <si>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</si>
  <si>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</si>
  <si>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</si>
  <si>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</si>
  <si>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</si>
  <si>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</si>
  <si>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</si>
  <si>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</si>
  <si>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</si>
  <si>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</si>
  <si>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</si>
  <si>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</si>
  <si>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</si>
  <si>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</si>
  <si>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</si>
  <si>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</si>
  <si>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</si>
  <si>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</si>
  <si>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</si>
  <si>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</si>
  <si>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</si>
  <si>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</si>
  <si>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</si>
  <si>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</si>
  <si>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</si>
  <si>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</si>
  <si>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</si>
  <si>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</si>
  <si>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</si>
  <si>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</si>
  <si>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</si>
  <si>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</si>
  <si>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ADOBE INC</t>
  </si>
  <si>
    <t>00724F101</t>
  </si>
  <si>
    <t>AGILON HEALTH INC</t>
  </si>
  <si>
    <t>00857U107</t>
  </si>
  <si>
    <t>AMC NETWORKS INC</t>
  </si>
  <si>
    <t>00164V103</t>
  </si>
  <si>
    <t>AMER SPORTS INC</t>
  </si>
  <si>
    <t>G0260P102</t>
  </si>
  <si>
    <t>040413205</t>
  </si>
  <si>
    <t>ARM HOLDINGS PLC</t>
  </si>
  <si>
    <t>042068205</t>
  </si>
  <si>
    <t>ASTERA LABS INC</t>
  </si>
  <si>
    <t>04626A103</t>
  </si>
  <si>
    <t>AXCELIS TECHNOLOGIES INC</t>
  </si>
  <si>
    <t>054540208</t>
  </si>
  <si>
    <t>BAYTEX ENERGY CORP</t>
  </si>
  <si>
    <t>07317Q105</t>
  </si>
  <si>
    <t>BBB FOODS INC</t>
  </si>
  <si>
    <t>G0896C103</t>
  </si>
  <si>
    <t>BECTON DICKINSON &amp; CO</t>
  </si>
  <si>
    <t>075887109</t>
  </si>
  <si>
    <t>BEST BUY INC</t>
  </si>
  <si>
    <t>086516101</t>
  </si>
  <si>
    <t>BIO-TECHNE CORP</t>
  </si>
  <si>
    <t>09073M104</t>
  </si>
  <si>
    <t>BLEND LABS INC</t>
  </si>
  <si>
    <t>09352U108</t>
  </si>
  <si>
    <t>BRIGHTSPRING HEALTH SVCS INC</t>
  </si>
  <si>
    <t>10950A106</t>
  </si>
  <si>
    <t>CBIZ INC</t>
  </si>
  <si>
    <t>124805102</t>
  </si>
  <si>
    <t>CDW CORP</t>
  </si>
  <si>
    <t>12514G108</t>
  </si>
  <si>
    <t>CENCORA INC</t>
  </si>
  <si>
    <t>03073E105</t>
  </si>
  <si>
    <t>CENTRAL GARDEN &amp; PET CO</t>
  </si>
  <si>
    <t>CL A NON-VTG</t>
  </si>
  <si>
    <t>153527205</t>
  </si>
  <si>
    <t>CHARLES RIV LABS INTL INC</t>
  </si>
  <si>
    <t>159864107</t>
  </si>
  <si>
    <t>COCA COLA CONS INC</t>
  </si>
  <si>
    <t>191098102</t>
  </si>
  <si>
    <t>CONCENTRIX CORP</t>
  </si>
  <si>
    <t>20602D101</t>
  </si>
  <si>
    <t>CONSTELLIUM SE</t>
  </si>
  <si>
    <t>F21107101</t>
  </si>
  <si>
    <t>COPART INC</t>
  </si>
  <si>
    <t>217204106</t>
  </si>
  <si>
    <t>CORE SCIENTIFIC INC NEW</t>
  </si>
  <si>
    <t>21874A106</t>
  </si>
  <si>
    <t>CRITEO S A</t>
  </si>
  <si>
    <t>SPONS ADS</t>
  </si>
  <si>
    <t>226718104</t>
  </si>
  <si>
    <t>CROWN HLDGS INC</t>
  </si>
  <si>
    <t>228368106</t>
  </si>
  <si>
    <t>CSW INDUSTRIALS INC</t>
  </si>
  <si>
    <t>126402106</t>
  </si>
  <si>
    <t>DANAHER CORPORATION</t>
  </si>
  <si>
    <t>235851102</t>
  </si>
  <si>
    <t>DIAMOND HILL INVT GROUP INC</t>
  </si>
  <si>
    <t>25264R207</t>
  </si>
  <si>
    <t>DIVERSIFIED ENERGY COMPANY P</t>
  </si>
  <si>
    <t>G2891G204</t>
  </si>
  <si>
    <t>ELEMENT SOLUTIONS INC</t>
  </si>
  <si>
    <t>28618M106</t>
  </si>
  <si>
    <t>ELEVANCE HEALTH INC</t>
  </si>
  <si>
    <t>036752103</t>
  </si>
  <si>
    <t>EVEREST GROUP LTD</t>
  </si>
  <si>
    <t>G3223R108</t>
  </si>
  <si>
    <t>EXPEDITORS INTL WASH INC</t>
  </si>
  <si>
    <t>302130109</t>
  </si>
  <si>
    <t>FIDELIS INSURANCE HOLDINGS L</t>
  </si>
  <si>
    <t>G3398L118</t>
  </si>
  <si>
    <t>FIRST FNDTN INC</t>
  </si>
  <si>
    <t>32026V104</t>
  </si>
  <si>
    <t>FULL TRUCK ALLIANCE CO LTD</t>
  </si>
  <si>
    <t>35969L108</t>
  </si>
  <si>
    <t>GAMBLING COM GROUP LIMITED</t>
  </si>
  <si>
    <t>G3R239101</t>
  </si>
  <si>
    <t>GENERAL DYNAMICS CORP</t>
  </si>
  <si>
    <t>369550108</t>
  </si>
  <si>
    <t>GENTEX CORP</t>
  </si>
  <si>
    <t>371901109</t>
  </si>
  <si>
    <t>GENWORTH FINL INC</t>
  </si>
  <si>
    <t>37247D106</t>
  </si>
  <si>
    <t>GIBRALTAR INDS INC</t>
  </si>
  <si>
    <t>374689107</t>
  </si>
  <si>
    <t>GLOBAL INDUSTRIAL COMPANY</t>
  </si>
  <si>
    <t>37892E102</t>
  </si>
  <si>
    <t>GOLAR LNG LTD</t>
  </si>
  <si>
    <t>G9456A100</t>
  </si>
  <si>
    <t>GOLDMAN SACHS GROUP INC</t>
  </si>
  <si>
    <t>38141G104</t>
  </si>
  <si>
    <t>GRAFTECH INTL LTD</t>
  </si>
  <si>
    <t>384313508</t>
  </si>
  <si>
    <t>Y2990R101</t>
  </si>
  <si>
    <t>HCA HEALTHCARE INC</t>
  </si>
  <si>
    <t>40412C101</t>
  </si>
  <si>
    <t>HERTZ GLOBAL HLDGS INC</t>
  </si>
  <si>
    <t>42806J700</t>
  </si>
  <si>
    <t>HESAI GROUP</t>
  </si>
  <si>
    <t>428050108</t>
  </si>
  <si>
    <t>HEWLETT PACKARD ENTERPRISE C</t>
  </si>
  <si>
    <t>42824C109</t>
  </si>
  <si>
    <t>IDEXX LABS INC</t>
  </si>
  <si>
    <t>45168D104</t>
  </si>
  <si>
    <t>INTERCONTINENTAL EXCHANGE IN</t>
  </si>
  <si>
    <t>45866F104</t>
  </si>
  <si>
    <t>INTERPARFUMS INC</t>
  </si>
  <si>
    <t>INTUITIVE MACHINES INC</t>
  </si>
  <si>
    <t>46125A100</t>
  </si>
  <si>
    <t>JELD-WEN HLDG INC</t>
  </si>
  <si>
    <t>47580P103</t>
  </si>
  <si>
    <t>KAISER ALUMINUM CORP</t>
  </si>
  <si>
    <t>COM PAR $0.01</t>
  </si>
  <si>
    <t>483007704</t>
  </si>
  <si>
    <t>KEURIG DR PEPPER INC</t>
  </si>
  <si>
    <t>49271V100</t>
  </si>
  <si>
    <t>KINETIK HOLDINGS INC</t>
  </si>
  <si>
    <t>COM NEW CL A</t>
  </si>
  <si>
    <t>02215L209</t>
  </si>
  <si>
    <t>KLA CORP</t>
  </si>
  <si>
    <t>482480100</t>
  </si>
  <si>
    <t>LIBERTY MEDIA CORP DEL</t>
  </si>
  <si>
    <t>COM LBTY LIV S C</t>
  </si>
  <si>
    <t>531229722</t>
  </si>
  <si>
    <t>LITTELFUSE INC</t>
  </si>
  <si>
    <t>537008104</t>
  </si>
  <si>
    <t>LOGILITY SUPPLY CHAIN SOLUTI</t>
  </si>
  <si>
    <t>MARQETA INC</t>
  </si>
  <si>
    <t>57142B104</t>
  </si>
  <si>
    <t>MERCK &amp; CO INC</t>
  </si>
  <si>
    <t>58933Y105</t>
  </si>
  <si>
    <t>METROPOLITAN BK HLDG CORP</t>
  </si>
  <si>
    <t>591774104</t>
  </si>
  <si>
    <t>MICROSOFT CORP</t>
  </si>
  <si>
    <t>594918104</t>
  </si>
  <si>
    <t>MIDWESTONE FINL GROUP INC NE</t>
  </si>
  <si>
    <t>598511103</t>
  </si>
  <si>
    <t>MOLINA HEALTHCARE INC</t>
  </si>
  <si>
    <t>60855R100</t>
  </si>
  <si>
    <t>MOVADO GROUP INC</t>
  </si>
  <si>
    <t>624580106</t>
  </si>
  <si>
    <t>NEW YORK TIMES CO</t>
  </si>
  <si>
    <t>650111107</t>
  </si>
  <si>
    <t>NEXTNAV INC</t>
  </si>
  <si>
    <t>65345N106</t>
  </si>
  <si>
    <t>NEXXEN INTERNATIONAL LTD</t>
  </si>
  <si>
    <t>SPON ADR</t>
  </si>
  <si>
    <t>89484T104</t>
  </si>
  <si>
    <t>OKTA INC</t>
  </si>
  <si>
    <t>679295105</t>
  </si>
  <si>
    <t>OLD REP INTL CORP</t>
  </si>
  <si>
    <t>680223104</t>
  </si>
  <si>
    <t>ORIGIN BANCORP INC</t>
  </si>
  <si>
    <t>68621T102</t>
  </si>
  <si>
    <t>ORTHOPEDIATRICS CORP</t>
  </si>
  <si>
    <t>68752L100</t>
  </si>
  <si>
    <t>PACIRA BIOSCIENCES INC</t>
  </si>
  <si>
    <t>695127100</t>
  </si>
  <si>
    <t>PALO ALTO NETWORKS INC</t>
  </si>
  <si>
    <t>697435105</t>
  </si>
  <si>
    <t>PEDIATRIX MEDICAL GROUP INC</t>
  </si>
  <si>
    <t>58502B106</t>
  </si>
  <si>
    <t>PERDOCEO ED CORP</t>
  </si>
  <si>
    <t>71363P106</t>
  </si>
  <si>
    <t>PHILIP MORRIS INTL INC</t>
  </si>
  <si>
    <t>718172109</t>
  </si>
  <si>
    <t>POWERFLEET INC</t>
  </si>
  <si>
    <t>73931J109</t>
  </si>
  <si>
    <t>QUAD / GRAPHICS INC</t>
  </si>
  <si>
    <t>747301109</t>
  </si>
  <si>
    <t>REPAY HLDGS CORP</t>
  </si>
  <si>
    <t>76029L100</t>
  </si>
  <si>
    <t>ROCKET COS INC</t>
  </si>
  <si>
    <t>77311W101</t>
  </si>
  <si>
    <t>ROCKET LAB USA INC</t>
  </si>
  <si>
    <t>773122106</t>
  </si>
  <si>
    <t>SHENANDOAH TELECOMMUNICATION</t>
  </si>
  <si>
    <t>82312B106</t>
  </si>
  <si>
    <t>SHIFT4 PMTS INC</t>
  </si>
  <si>
    <t>82452J109</t>
  </si>
  <si>
    <t>SIMPSON MFG INC</t>
  </si>
  <si>
    <t>829073105</t>
  </si>
  <si>
    <t>SKYWARD SPECIALTY INS GROUP</t>
  </si>
  <si>
    <t>830940102</t>
  </si>
  <si>
    <t>SMITH A O CORP</t>
  </si>
  <si>
    <t>831865209</t>
  </si>
  <si>
    <t>SPIRE GLOBAL INC</t>
  </si>
  <si>
    <t>COM CL A NEW</t>
  </si>
  <si>
    <t>848560306</t>
  </si>
  <si>
    <t>STEPAN CO</t>
  </si>
  <si>
    <t>858586100</t>
  </si>
  <si>
    <t>STONERIDGE INC</t>
  </si>
  <si>
    <t>86183P102</t>
  </si>
  <si>
    <t>SUNCOKE ENERGY INC</t>
  </si>
  <si>
    <t>86722A103</t>
  </si>
  <si>
    <t>SUPER GROUP SGHC LIMITED</t>
  </si>
  <si>
    <t>G8588X103</t>
  </si>
  <si>
    <t>TALOS ENERGY INC</t>
  </si>
  <si>
    <t>87484T108</t>
  </si>
  <si>
    <t>TARSUS PHARMACEUTICALS INC</t>
  </si>
  <si>
    <t>87650L103</t>
  </si>
  <si>
    <t>G8726X106</t>
  </si>
  <si>
    <t>TELEFLEX INCORPORATED</t>
  </si>
  <si>
    <t>879369106</t>
  </si>
  <si>
    <t>TESLA INC</t>
  </si>
  <si>
    <t>88160R101</t>
  </si>
  <si>
    <t>TEXTRON INC</t>
  </si>
  <si>
    <t>883203101</t>
  </si>
  <si>
    <t>THE REALREAL INC</t>
  </si>
  <si>
    <t>88339P101</t>
  </si>
  <si>
    <t>THIRD COAST BANCSHARES INC</t>
  </si>
  <si>
    <t>88422P109</t>
  </si>
  <si>
    <t>THOMSON REUTERS CORP</t>
  </si>
  <si>
    <t>884903808</t>
  </si>
  <si>
    <t>TIMKEN CO</t>
  </si>
  <si>
    <t>887389104</t>
  </si>
  <si>
    <t>TUYA INC</t>
  </si>
  <si>
    <t>SPONSERED ADS</t>
  </si>
  <si>
    <t>90114C107</t>
  </si>
  <si>
    <t>UFP TECHNOLOGIES INC</t>
  </si>
  <si>
    <t>902673102</t>
  </si>
  <si>
    <t>UP FINTECH HLDG LTD</t>
  </si>
  <si>
    <t>91531W106</t>
  </si>
  <si>
    <t>URBAN OUTFITTERS INC</t>
  </si>
  <si>
    <t>917047102</t>
  </si>
  <si>
    <t>VALERO ENERGY CORP</t>
  </si>
  <si>
    <t>91913Y100</t>
  </si>
  <si>
    <t>VULCAN MATLS CO</t>
  </si>
  <si>
    <t>929160109</t>
  </si>
  <si>
    <t>WARRIOR MET COAL INC</t>
  </si>
  <si>
    <t>93627C101</t>
  </si>
  <si>
    <t>WD 40 CO</t>
  </si>
  <si>
    <t>929236107</t>
  </si>
  <si>
    <t>WIX COM LTD</t>
  </si>
  <si>
    <t>M98068105</t>
  </si>
  <si>
    <t>WOODWARD INC</t>
  </si>
  <si>
    <t>980745103</t>
  </si>
  <si>
    <t>WORKDAY INC</t>
  </si>
  <si>
    <t>98138H101</t>
  </si>
  <si>
    <t>ZOETIS INC</t>
  </si>
  <si>
    <t>98978V103</t>
  </si>
  <si>
    <t>Delete unnecessary data because 2024/12/31 cannot be aggregated correctly from sheet "ALL"</t>
    <phoneticPr fontId="1"/>
  </si>
  <si>
    <t>1ST SOURCE CORP</t>
  </si>
  <si>
    <t>336901103</t>
  </si>
  <si>
    <t>ACADIA HEALTHCARE COMPANY IN</t>
  </si>
  <si>
    <t>00404A109</t>
  </si>
  <si>
    <t>ADT INC DEL</t>
  </si>
  <si>
    <t>00090Q103</t>
  </si>
  <si>
    <t>ALBEMARLE CORP</t>
  </si>
  <si>
    <t>012653101</t>
  </si>
  <si>
    <t>ALBERTSONS COS INC</t>
  </si>
  <si>
    <t>013091103</t>
  </si>
  <si>
    <t>ALERUS FINL CORP</t>
  </si>
  <si>
    <t>01446U103</t>
  </si>
  <si>
    <t>ALLEGIANT TRAVEL CO</t>
  </si>
  <si>
    <t>01748X102</t>
  </si>
  <si>
    <t>ALLEGION PLC</t>
  </si>
  <si>
    <t>G0176J109</t>
  </si>
  <si>
    <t>AMERICAN EAGLE OUTFITTERS IN</t>
  </si>
  <si>
    <t>02553E106</t>
  </si>
  <si>
    <t>AMERICAN WOODMARK CORPORATIO</t>
  </si>
  <si>
    <t>030506109</t>
  </si>
  <si>
    <t>AMKOR TECHNOLOGY INC</t>
  </si>
  <si>
    <t>031652100</t>
  </si>
  <si>
    <t>AMNEAL PHARMACEUTICALS INC</t>
  </si>
  <si>
    <t>COM STK CL A</t>
  </si>
  <si>
    <t>03168L105</t>
  </si>
  <si>
    <t>AMPHASTAR PHARMACEUTICALS IN</t>
  </si>
  <si>
    <t>03209R103</t>
  </si>
  <si>
    <t>ANALOG DEVICES INC</t>
  </si>
  <si>
    <t>032654105</t>
  </si>
  <si>
    <t>ANDERSONS INC</t>
  </si>
  <si>
    <t>034164103</t>
  </si>
  <si>
    <t>APTARGROUP INC</t>
  </si>
  <si>
    <t>038336103</t>
  </si>
  <si>
    <t>ARES MANAGEMENT CORPORATION</t>
  </si>
  <si>
    <t>03990B101</t>
  </si>
  <si>
    <t>ASHLAND INC</t>
  </si>
  <si>
    <t>044186104</t>
  </si>
  <si>
    <t>AUTODESK INC</t>
  </si>
  <si>
    <t>052769106</t>
  </si>
  <si>
    <t>BALCHEM CORP</t>
  </si>
  <si>
    <t>057665200</t>
  </si>
  <si>
    <t>BALL CORP</t>
  </si>
  <si>
    <t>058498106</t>
  </si>
  <si>
    <t>BARRICK GOLD CORP</t>
  </si>
  <si>
    <t>067901108</t>
  </si>
  <si>
    <t>BERKSHIRE HILLS BANCORP INC</t>
  </si>
  <si>
    <t>084680107</t>
  </si>
  <si>
    <t>BERRY CORP</t>
  </si>
  <si>
    <t>08579X101</t>
  </si>
  <si>
    <t>BIRKENSTOCK HOLDING PLC</t>
  </si>
  <si>
    <t>M2029K104</t>
  </si>
  <si>
    <t>BLOOM ENERGY CORP</t>
  </si>
  <si>
    <t>093712107</t>
  </si>
  <si>
    <t>BOISE CASCADE CO DEL</t>
  </si>
  <si>
    <t>09739D100</t>
  </si>
  <si>
    <t>BOOKING HOLDINGS INC</t>
  </si>
  <si>
    <t>09857L108</t>
  </si>
  <si>
    <t>BOOZ ALLEN HAMILTON HLDG COR</t>
  </si>
  <si>
    <t>099502106</t>
  </si>
  <si>
    <t>BOWHEAD SPECIALTY HLDGS INC</t>
  </si>
  <si>
    <t>10240L102</t>
  </si>
  <si>
    <t>BUNGE GLOBAL SA</t>
  </si>
  <si>
    <t>H11356104</t>
  </si>
  <si>
    <t>BW LPG LTD</t>
  </si>
  <si>
    <t>Y10230103</t>
  </si>
  <si>
    <t>CADENCE DESIGN SYSTEM INC</t>
  </si>
  <si>
    <t>127387108</t>
  </si>
  <si>
    <t>CAMECO CORP</t>
  </si>
  <si>
    <t>13321L108</t>
  </si>
  <si>
    <t>CANADIAN IMPERIAL BK COMM</t>
  </si>
  <si>
    <t>136069101</t>
  </si>
  <si>
    <t>CAPITAL BANCORP INC MD</t>
  </si>
  <si>
    <t>139737100</t>
  </si>
  <si>
    <t>CENTURI HOLDINGS INC</t>
  </si>
  <si>
    <t>155923105</t>
  </si>
  <si>
    <t>CHARTER COMMUNICATIONS INC N</t>
  </si>
  <si>
    <t>16119P108</t>
  </si>
  <si>
    <t>CHUBB LIMITED</t>
  </si>
  <si>
    <t>H1467J104</t>
  </si>
  <si>
    <t>CNA FINL CORP</t>
  </si>
  <si>
    <t>126117100</t>
  </si>
  <si>
    <t>COLUMBUS MCKINNON CORP N Y</t>
  </si>
  <si>
    <t>199333105</t>
  </si>
  <si>
    <t>COMCAST CORP NEW</t>
  </si>
  <si>
    <t>20030N101</t>
  </si>
  <si>
    <t>COMMSCOPE HLDG CO INC</t>
  </si>
  <si>
    <t>20337X109</t>
  </si>
  <si>
    <t>COMPASS MINERALS INTL INC</t>
  </si>
  <si>
    <t>20451N101</t>
  </si>
  <si>
    <t>CRANE NXT CO</t>
  </si>
  <si>
    <t>224441105</t>
  </si>
  <si>
    <t>DAVITA INC</t>
  </si>
  <si>
    <t>23918K108</t>
  </si>
  <si>
    <t>DIME CMNTY BANCSHARES INC</t>
  </si>
  <si>
    <t>25432X102</t>
  </si>
  <si>
    <t>DONNELLEY FINL SOLUTIONS INC</t>
  </si>
  <si>
    <t>25787G100</t>
  </si>
  <si>
    <t>DROPBOX INC</t>
  </si>
  <si>
    <t>26210C104</t>
  </si>
  <si>
    <t>EAGLE MATLS INC</t>
  </si>
  <si>
    <t>26969P108</t>
  </si>
  <si>
    <t>EHANG HLDGS LTD</t>
  </si>
  <si>
    <t>26853E102</t>
  </si>
  <si>
    <t>ENERFLEX LTD</t>
  </si>
  <si>
    <t>29269R105</t>
  </si>
  <si>
    <t>EPLUS INC</t>
  </si>
  <si>
    <t>294268107</t>
  </si>
  <si>
    <t>EQUITABLE HLDGS INC</t>
  </si>
  <si>
    <t>29452E101</t>
  </si>
  <si>
    <t>EQUITY BANCSHARES INC</t>
  </si>
  <si>
    <t>29460X109</t>
  </si>
  <si>
    <t>EXLSERVICE HOLDINGS INC</t>
  </si>
  <si>
    <t>302081104</t>
  </si>
  <si>
    <t>EXPAND ENERGY CORPORATION</t>
  </si>
  <si>
    <t>165167735</t>
  </si>
  <si>
    <t>EXPONENT INC</t>
  </si>
  <si>
    <t>30214U102</t>
  </si>
  <si>
    <t>FEDEX CORP</t>
  </si>
  <si>
    <t>31428X106</t>
  </si>
  <si>
    <t>FERRARI N V</t>
  </si>
  <si>
    <t>N3167Y103</t>
  </si>
  <si>
    <t>FIRST BANCORP P R</t>
  </si>
  <si>
    <t>318672706</t>
  </si>
  <si>
    <t>FIRST BUSEY CORP</t>
  </si>
  <si>
    <t>319383204</t>
  </si>
  <si>
    <t>FIRST COMWLTH FINL CORP PA</t>
  </si>
  <si>
    <t>319829107</t>
  </si>
  <si>
    <t>FIRST FINANCIAL CORPORATION</t>
  </si>
  <si>
    <t>FLOOR &amp; DECOR HLDGS INC</t>
  </si>
  <si>
    <t>339750101</t>
  </si>
  <si>
    <t>FLUSHING FINL CORP</t>
  </si>
  <si>
    <t>343873105</t>
  </si>
  <si>
    <t>FRONTIER GROUP HLDGS INC</t>
  </si>
  <si>
    <t>35909R108</t>
  </si>
  <si>
    <t>FULGENT GENETICS INC</t>
  </si>
  <si>
    <t>359664109</t>
  </si>
  <si>
    <t>FUTU HLDGS LTD</t>
  </si>
  <si>
    <t>SPON ADS CL A</t>
  </si>
  <si>
    <t>36118L106</t>
  </si>
  <si>
    <t>GARTNER INC</t>
  </si>
  <si>
    <t>366651107</t>
  </si>
  <si>
    <t>GCM GROSVENOR INC</t>
  </si>
  <si>
    <t>36831E108</t>
  </si>
  <si>
    <t>GE VERNOVA INC</t>
  </si>
  <si>
    <t>36828A101</t>
  </si>
  <si>
    <t>GENERAC HLDGS INC</t>
  </si>
  <si>
    <t>368736104</t>
  </si>
  <si>
    <t>GENIUS SPORTS LIMITED</t>
  </si>
  <si>
    <t>SHARES CL A</t>
  </si>
  <si>
    <t>G3934V109</t>
  </si>
  <si>
    <t>GETTY IMAGES HOLDINGS INC</t>
  </si>
  <si>
    <t>374275105</t>
  </si>
  <si>
    <t>GLOBAL BUSINESS TRAVEL GROUP</t>
  </si>
  <si>
    <t>37890B100</t>
  </si>
  <si>
    <t>GOOSEHEAD INS INC</t>
  </si>
  <si>
    <t>38267D109</t>
  </si>
  <si>
    <t>GORMAN RUPP CO</t>
  </si>
  <si>
    <t>383082104</t>
  </si>
  <si>
    <t>GREAT SOUTHN BANCORP INC</t>
  </si>
  <si>
    <t>390905107</t>
  </si>
  <si>
    <t>GUARDANT HEALTH INC</t>
  </si>
  <si>
    <t>40131M109</t>
  </si>
  <si>
    <t>HILTON WORLDWIDE HLDGS INC</t>
  </si>
  <si>
    <t>43300A203</t>
  </si>
  <si>
    <t>HYSTER-YALE INC</t>
  </si>
  <si>
    <t>449172105</t>
  </si>
  <si>
    <t>IBEX LTD</t>
  </si>
  <si>
    <t>G4690M101</t>
  </si>
  <si>
    <t>ICF INTL INC</t>
  </si>
  <si>
    <t>44925C103</t>
  </si>
  <si>
    <t>IHS HOLDING LIMITED</t>
  </si>
  <si>
    <t>G4701H109</t>
  </si>
  <si>
    <t>INFORMATICA INC</t>
  </si>
  <si>
    <t>45674M101</t>
  </si>
  <si>
    <t>INGREDION INC</t>
  </si>
  <si>
    <t>457187102</t>
  </si>
  <si>
    <t>INTUITIVE SURGICAL INC</t>
  </si>
  <si>
    <t>46120E602</t>
  </si>
  <si>
    <t>ITT INC</t>
  </si>
  <si>
    <t>45073V108</t>
  </si>
  <si>
    <t>JAZZ PHARMACEUTICALS PLC</t>
  </si>
  <si>
    <t>G50871105</t>
  </si>
  <si>
    <t>JBT MAREL CORPORATION</t>
  </si>
  <si>
    <t>KELLY SVCS INC</t>
  </si>
  <si>
    <t>488152208</t>
  </si>
  <si>
    <t>LENNAR CORP</t>
  </si>
  <si>
    <t>526057104</t>
  </si>
  <si>
    <t>LIVE OAK BANCSHARES INC</t>
  </si>
  <si>
    <t>53803X105</t>
  </si>
  <si>
    <t>LUMENTUM HLDGS INC</t>
  </si>
  <si>
    <t>55024U109</t>
  </si>
  <si>
    <t>M/I HOMES INC</t>
  </si>
  <si>
    <t>55305B101</t>
  </si>
  <si>
    <t>MACOM TECH SOLUTIONS HLDGS I</t>
  </si>
  <si>
    <t>55405Y100</t>
  </si>
  <si>
    <t>MANHATTAN ASSOCIATES INC</t>
  </si>
  <si>
    <t>562750109</t>
  </si>
  <si>
    <t>MAREX GROUP PLC</t>
  </si>
  <si>
    <t>ORD</t>
  </si>
  <si>
    <t>G5S37H101</t>
  </si>
  <si>
    <t>MARKEL GROUP INC</t>
  </si>
  <si>
    <t>570535104</t>
  </si>
  <si>
    <t>MARRIOTT INTL INC NEW</t>
  </si>
  <si>
    <t>571903202</t>
  </si>
  <si>
    <t>MATERION CORP</t>
  </si>
  <si>
    <t>576690101</t>
  </si>
  <si>
    <t>MELCO RESORTS AND ENTMNT LTD</t>
  </si>
  <si>
    <t>ADR</t>
  </si>
  <si>
    <t>585464100</t>
  </si>
  <si>
    <t>MOODYS CORP</t>
  </si>
  <si>
    <t>615369105</t>
  </si>
  <si>
    <t>MOTOROLA SOLUTIONS INC</t>
  </si>
  <si>
    <t>620076307</t>
  </si>
  <si>
    <t>NATIONAL BK HLDGS CORP</t>
  </si>
  <si>
    <t>633707104</t>
  </si>
  <si>
    <t>NIU TECHNOLOGIES</t>
  </si>
  <si>
    <t>65481N100</t>
  </si>
  <si>
    <t>NLIGHT INC</t>
  </si>
  <si>
    <t>65487K100</t>
  </si>
  <si>
    <t>NORDSON CORP</t>
  </si>
  <si>
    <t>655663102</t>
  </si>
  <si>
    <t>NOV INC</t>
  </si>
  <si>
    <t>62955J103</t>
  </si>
  <si>
    <t>OCEANEERING INTL INC</t>
  </si>
  <si>
    <t>675232102</t>
  </si>
  <si>
    <t>ODDITY TECH LTD</t>
  </si>
  <si>
    <t>M7518J104</t>
  </si>
  <si>
    <t>OFG BANCORP</t>
  </si>
  <si>
    <t>67103X102</t>
  </si>
  <si>
    <t>OMNICOM GROUP INC</t>
  </si>
  <si>
    <t>681919106</t>
  </si>
  <si>
    <t>OREILLY AUTOMOTIVE INC</t>
  </si>
  <si>
    <t>67103H107</t>
  </si>
  <si>
    <t>PAGERDUTY INC</t>
  </si>
  <si>
    <t>69553P100</t>
  </si>
  <si>
    <t>PAR TECHNOLOGY CORP</t>
  </si>
  <si>
    <t>698884103</t>
  </si>
  <si>
    <t>PARSONS CORP DEL</t>
  </si>
  <si>
    <t>70202L102</t>
  </si>
  <si>
    <t>PENGUIN SOLUTIONS INC</t>
  </si>
  <si>
    <t>G8232Y101</t>
  </si>
  <si>
    <t>PLAYTIKA HLDG CORP</t>
  </si>
  <si>
    <t>72815L107</t>
  </si>
  <si>
    <t>PLEXUS CORP</t>
  </si>
  <si>
    <t>729132100</t>
  </si>
  <si>
    <t>PRIMERICA INC</t>
  </si>
  <si>
    <t>74164M108</t>
  </si>
  <si>
    <t>RADIAN GROUP INC</t>
  </si>
  <si>
    <t>750236101</t>
  </si>
  <si>
    <t>RANGE RES CORP</t>
  </si>
  <si>
    <t>75281A109</t>
  </si>
  <si>
    <t>REDWIRE CORPORATION</t>
  </si>
  <si>
    <t>75776W103</t>
  </si>
  <si>
    <t>REGAL REXNORD CORPORATION</t>
  </si>
  <si>
    <t>758750103</t>
  </si>
  <si>
    <t>REGIONAL MGMT CORP</t>
  </si>
  <si>
    <t>75902K106</t>
  </si>
  <si>
    <t>REMITLY GLOBAL INC</t>
  </si>
  <si>
    <t>75960P104</t>
  </si>
  <si>
    <t>RMR GROUP INC</t>
  </si>
  <si>
    <t>74967R106</t>
  </si>
  <si>
    <t>SAPIENS INTL CORP N V</t>
  </si>
  <si>
    <t>G7T16G103</t>
  </si>
  <si>
    <t>SEABOARD CORP DEL</t>
  </si>
  <si>
    <t>811543107</t>
  </si>
  <si>
    <t>SELECTIVE INS GROUP INC</t>
  </si>
  <si>
    <t>816300107</t>
  </si>
  <si>
    <t>SHERWIN WILLIAMS CO</t>
  </si>
  <si>
    <t>824348106</t>
  </si>
  <si>
    <t>SIRIUSXM HOLDINGS INC</t>
  </si>
  <si>
    <t>829933100</t>
  </si>
  <si>
    <t>SKYWORKS SOLUTIONS INC</t>
  </si>
  <si>
    <t>83088M102</t>
  </si>
  <si>
    <t>SOFI TECHNOLOGIES INC</t>
  </si>
  <si>
    <t>83406F102</t>
  </si>
  <si>
    <t>SOLARIS ENERGY INFRAS INC</t>
  </si>
  <si>
    <t>SPORTRADAR GROUP AG</t>
  </si>
  <si>
    <t>H8088L103</t>
  </si>
  <si>
    <t>STEELCASE INC</t>
  </si>
  <si>
    <t>858155203</t>
  </si>
  <si>
    <t>STELLAR BANCORP INC</t>
  </si>
  <si>
    <t>858927106</t>
  </si>
  <si>
    <t>STERIS PLC</t>
  </si>
  <si>
    <t>G8473T100</t>
  </si>
  <si>
    <t>STRIDE INC</t>
  </si>
  <si>
    <t>86333M108</t>
  </si>
  <si>
    <t>SUNCOR ENERGY INC NEW</t>
  </si>
  <si>
    <t>867224107</t>
  </si>
  <si>
    <t>SYNCHRONY FINANCIAL</t>
  </si>
  <si>
    <t>87165B103</t>
  </si>
  <si>
    <t>SYNOPSYS INC</t>
  </si>
  <si>
    <t>871607107</t>
  </si>
  <si>
    <t>T-MOBILE US INC</t>
  </si>
  <si>
    <t>872590104</t>
  </si>
  <si>
    <t>TARGET CORP</t>
  </si>
  <si>
    <t>87612E106</t>
  </si>
  <si>
    <t>TAYLOR MORRISON HOME CORP</t>
  </si>
  <si>
    <t>87724P106</t>
  </si>
  <si>
    <t>TEEKAY CORPORATION LTD</t>
  </si>
  <si>
    <t>G8726T105</t>
  </si>
  <si>
    <t>TENNANT CO</t>
  </si>
  <si>
    <t>880345103</t>
  </si>
  <si>
    <t>TETRA TECH INC NEW</t>
  </si>
  <si>
    <t>88162G103</t>
  </si>
  <si>
    <t>TJX COS INC NEW</t>
  </si>
  <si>
    <t>872540109</t>
  </si>
  <si>
    <t>TRACTOR SUPPLY CO</t>
  </si>
  <si>
    <t>892356106</t>
  </si>
  <si>
    <t>TRANSCAT INC</t>
  </si>
  <si>
    <t>893529107</t>
  </si>
  <si>
    <t>TRIUMPH FINANCIAL INC</t>
  </si>
  <si>
    <t>89679E300</t>
  </si>
  <si>
    <t>UNITEDHEALTH GROUP INC</t>
  </si>
  <si>
    <t>91324P102</t>
  </si>
  <si>
    <t>VEECO INSTRS INC DEL</t>
  </si>
  <si>
    <t>922417100</t>
  </si>
  <si>
    <t>VIRTUS INVT PARTNERS INC</t>
  </si>
  <si>
    <t>92828Q109</t>
  </si>
  <si>
    <t>VITESSE ENERGY INC</t>
  </si>
  <si>
    <t>92852X103</t>
  </si>
  <si>
    <t>VIVID SEATS INC</t>
  </si>
  <si>
    <t>92854T100</t>
  </si>
  <si>
    <t>VNET GROUP INC</t>
  </si>
  <si>
    <t>90138A103</t>
  </si>
  <si>
    <t>WARBY PARKER INC</t>
  </si>
  <si>
    <t>93403J106</t>
  </si>
  <si>
    <t>WASHINGTON TR BANCORP INC</t>
  </si>
  <si>
    <t>940610108</t>
  </si>
  <si>
    <t>WESCO INTL INC</t>
  </si>
  <si>
    <t>95082P105</t>
  </si>
  <si>
    <t>WYNDHAM HOTELS &amp; RESORTS INC</t>
  </si>
  <si>
    <t>98311A105</t>
  </si>
  <si>
    <t>YEXT INC</t>
  </si>
  <si>
    <t>98585N106</t>
  </si>
  <si>
    <t>ZEEKR INTELLIGENT TECHNOLOGY</t>
  </si>
  <si>
    <t>98923K103</t>
  </si>
  <si>
    <t>AERCAP HOLDINGS NV</t>
  </si>
  <si>
    <t>N00985106</t>
  </si>
  <si>
    <t>AEVA TECHNOLOGIES INC</t>
  </si>
  <si>
    <t>00835Q202</t>
  </si>
  <si>
    <t>AFLAC INC</t>
  </si>
  <si>
    <t>001055102</t>
  </si>
  <si>
    <t>AGILENT TECHNOLOGIES INC</t>
  </si>
  <si>
    <t>00846U101</t>
  </si>
  <si>
    <t>AMERANT BANCORP INC</t>
  </si>
  <si>
    <t>023576101</t>
  </si>
  <si>
    <t>AMERICAN AIRLS GROUP INC</t>
  </si>
  <si>
    <t>02376R102</t>
  </si>
  <si>
    <t>AMERICAN FINL GROUP INC OHIO</t>
  </si>
  <si>
    <t>025932104</t>
  </si>
  <si>
    <t>AMN HEALTHCARE SVCS INC</t>
  </si>
  <si>
    <t>001744101</t>
  </si>
  <si>
    <t>APPLIED INDL TECHNOLOGIES IN</t>
  </si>
  <si>
    <t>03820C105</t>
  </si>
  <si>
    <t>ATLASSIAN CORPORATION</t>
  </si>
  <si>
    <t>049468101</t>
  </si>
  <si>
    <t>BACKBLAZE INC</t>
  </si>
  <si>
    <t>05637B105</t>
  </si>
  <si>
    <t>BANDWIDTH INC</t>
  </si>
  <si>
    <t>05988J103</t>
  </si>
  <si>
    <t>BANK MARIN BANCORP</t>
  </si>
  <si>
    <t>063425102</t>
  </si>
  <si>
    <t>BEL FUSE INC</t>
  </si>
  <si>
    <t>077347300</t>
  </si>
  <si>
    <t>BLACKSKY TECHNOLOGY INC</t>
  </si>
  <si>
    <t>09263B207</t>
  </si>
  <si>
    <t>BOSTON BEER INC</t>
  </si>
  <si>
    <t>100557107</t>
  </si>
  <si>
    <t>BROADRIDGE FINL SOLUTIONS IN</t>
  </si>
  <si>
    <t>11133T103</t>
  </si>
  <si>
    <t>BUCKLE INC</t>
  </si>
  <si>
    <t>118440106</t>
  </si>
  <si>
    <t>CALEDONIA MNG CORP PLC</t>
  </si>
  <si>
    <t>G1757E113</t>
  </si>
  <si>
    <t>CALIFORNIA RES CORP</t>
  </si>
  <si>
    <t>COM STOCK</t>
  </si>
  <si>
    <t>13057Q305</t>
  </si>
  <si>
    <t>CANNAE HLDGS INC</t>
  </si>
  <si>
    <t>13765N107</t>
  </si>
  <si>
    <t>CAPRI HOLDINGS LIMITED</t>
  </si>
  <si>
    <t>G1890L107</t>
  </si>
  <si>
    <t>CENTURY CMNTYS INC</t>
  </si>
  <si>
    <t>156504300</t>
  </si>
  <si>
    <t>CHEMED CORP NEW</t>
  </si>
  <si>
    <t>16359R103</t>
  </si>
  <si>
    <t>CISCO SYS INC</t>
  </si>
  <si>
    <t>17275R102</t>
  </si>
  <si>
    <t>COHEN &amp; STEERS INC</t>
  </si>
  <si>
    <t>19247A100</t>
  </si>
  <si>
    <t>COLLIERS INTL GROUP INC</t>
  </si>
  <si>
    <t>SUB VTG SHS</t>
  </si>
  <si>
    <t>194693107</t>
  </si>
  <si>
    <t>COMPASS DIVERSIFIED</t>
  </si>
  <si>
    <t>20451Q104</t>
  </si>
  <si>
    <t>CYTEK BIOSCIENCES INC</t>
  </si>
  <si>
    <t>23285D109</t>
  </si>
  <si>
    <t>DELTA AIR LINES INC DEL</t>
  </si>
  <si>
    <t>247361702</t>
  </si>
  <si>
    <t>DILLARDS INC</t>
  </si>
  <si>
    <t>254067101</t>
  </si>
  <si>
    <t>EASTMAN CHEM CO</t>
  </si>
  <si>
    <t>277432100</t>
  </si>
  <si>
    <t>EDGEWISE THERAPEUTICS INC</t>
  </si>
  <si>
    <t>28036F105</t>
  </si>
  <si>
    <t>ENSIGN GROUP INC</t>
  </si>
  <si>
    <t>29358P101</t>
  </si>
  <si>
    <t>ERO COPPER CORP</t>
  </si>
  <si>
    <t>296006109</t>
  </si>
  <si>
    <t>FERROVIAL SE</t>
  </si>
  <si>
    <t>N3168P101</t>
  </si>
  <si>
    <t>FIFTH THIRD BANCORP</t>
  </si>
  <si>
    <t>316773100</t>
  </si>
  <si>
    <t>FINVOLUTION GROUP</t>
  </si>
  <si>
    <t>31810T101</t>
  </si>
  <si>
    <t>FIVERR INTL LTD</t>
  </si>
  <si>
    <t>M4R82T106</t>
  </si>
  <si>
    <t>FLAGSTAR FINANCIAL INC</t>
  </si>
  <si>
    <t>649445400</t>
  </si>
  <si>
    <t>FLOWERS FOODS INC</t>
  </si>
  <si>
    <t>343498101</t>
  </si>
  <si>
    <t>FRANKLIN COVEY CO</t>
  </si>
  <si>
    <t>353469109</t>
  </si>
  <si>
    <t>GAOTU TECHEDU INC</t>
  </si>
  <si>
    <t>36257Y109</t>
  </si>
  <si>
    <t>GLACIER BANCORP INC NEW</t>
  </si>
  <si>
    <t>37637Q105</t>
  </si>
  <si>
    <t>GLOBANT S A</t>
  </si>
  <si>
    <t>L44385109</t>
  </si>
  <si>
    <t>HOME DEPOT INC</t>
  </si>
  <si>
    <t>437076102</t>
  </si>
  <si>
    <t>HOPE BANCORP INC</t>
  </si>
  <si>
    <t>43940T109</t>
  </si>
  <si>
    <t>HOULIHAN LOKEY INC</t>
  </si>
  <si>
    <t>441593100</t>
  </si>
  <si>
    <t>IMMERSION CORP</t>
  </si>
  <si>
    <t>452521107</t>
  </si>
  <si>
    <t>INDEPENDENT BK CORP MICH</t>
  </si>
  <si>
    <t>453838609</t>
  </si>
  <si>
    <t>INNOSPEC INC</t>
  </si>
  <si>
    <t>45768S105</t>
  </si>
  <si>
    <t>IRHYTHM TECHNOLOGIES INC</t>
  </si>
  <si>
    <t>450056106</t>
  </si>
  <si>
    <t>JINKOSOLAR HLDG CO LTD</t>
  </si>
  <si>
    <t>47759T100</t>
  </si>
  <si>
    <t>JOYY INC</t>
  </si>
  <si>
    <t>ADS REPSTG COM A</t>
  </si>
  <si>
    <t>46591M109</t>
  </si>
  <si>
    <t>KFORCE INC</t>
  </si>
  <si>
    <t>493732101</t>
  </si>
  <si>
    <t>LIGHTSPEED COMMERCE INC</t>
  </si>
  <si>
    <t>53229C107</t>
  </si>
  <si>
    <t>LINCOLN EDL SVCS CORP</t>
  </si>
  <si>
    <t>533535100</t>
  </si>
  <si>
    <t>LIVANOVA PLC</t>
  </si>
  <si>
    <t>G5509L101</t>
  </si>
  <si>
    <t>LOVESAC COMPANY</t>
  </si>
  <si>
    <t>54738L109</t>
  </si>
  <si>
    <t>LOWES COS INC</t>
  </si>
  <si>
    <t>548661107</t>
  </si>
  <si>
    <t>LSI INDS INC OHIO</t>
  </si>
  <si>
    <t>50216C108</t>
  </si>
  <si>
    <t>MANULIFE FINL CORP</t>
  </si>
  <si>
    <t>56501R106</t>
  </si>
  <si>
    <t>MARSH &amp; MCLENNAN COS INC</t>
  </si>
  <si>
    <t>571748102</t>
  </si>
  <si>
    <t>MATIV HOLDINGS INC</t>
  </si>
  <si>
    <t>808541106</t>
  </si>
  <si>
    <t>MP MATERIALS CORP</t>
  </si>
  <si>
    <t>553368101</t>
  </si>
  <si>
    <t>NAYAX LTD</t>
  </si>
  <si>
    <t>M7S750159</t>
  </si>
  <si>
    <t>NEOGEN CORP</t>
  </si>
  <si>
    <t>640491106</t>
  </si>
  <si>
    <t>NEOGENOMICS INC</t>
  </si>
  <si>
    <t>64049M209</t>
  </si>
  <si>
    <t>NEWMARK GROUP INC</t>
  </si>
  <si>
    <t>65158N102</t>
  </si>
  <si>
    <t>NEWS CORP NEW</t>
  </si>
  <si>
    <t>65249B109</t>
  </si>
  <si>
    <t>NORTHEAST BK PORTLAND ME</t>
  </si>
  <si>
    <t>66405S100</t>
  </si>
  <si>
    <t>NORTHROP GRUMMAN CORP</t>
  </si>
  <si>
    <t>666807102</t>
  </si>
  <si>
    <t>OLD DOMINION FREIGHT LINE IN</t>
  </si>
  <si>
    <t>679580100</t>
  </si>
  <si>
    <t>ONTO INNOVATION INC</t>
  </si>
  <si>
    <t>683344105</t>
  </si>
  <si>
    <t>ORRSTOWN FINL SVCS INC</t>
  </si>
  <si>
    <t>687380105</t>
  </si>
  <si>
    <t>PACKAGING CORP AMER</t>
  </si>
  <si>
    <t>695156109</t>
  </si>
  <si>
    <t>PAGAYA TECHNOLOGIES LTD</t>
  </si>
  <si>
    <t>M7S64L123</t>
  </si>
  <si>
    <t>PAYONEER GLOBAL INC</t>
  </si>
  <si>
    <t>70451X104</t>
  </si>
  <si>
    <t>PAYSIGN INC</t>
  </si>
  <si>
    <t>70451A104</t>
  </si>
  <si>
    <t>PEMBINA PIPELINE CORP</t>
  </si>
  <si>
    <t>706327103</t>
  </si>
  <si>
    <t>PNC FINL SVCS GROUP INC</t>
  </si>
  <si>
    <t>693475105</t>
  </si>
  <si>
    <t>PROG HOLDINGS INC</t>
  </si>
  <si>
    <t>COM NPV</t>
  </si>
  <si>
    <t>74319R101</t>
  </si>
  <si>
    <t>PRUDENTIAL FINL INC</t>
  </si>
  <si>
    <t>744320102</t>
  </si>
  <si>
    <t>PTC INC</t>
  </si>
  <si>
    <t>69370C100</t>
  </si>
  <si>
    <t>QCR HOLDINGS INC</t>
  </si>
  <si>
    <t>74727A104</t>
  </si>
  <si>
    <t>QUANEX BLDG PRODS CORP</t>
  </si>
  <si>
    <t>747619104</t>
  </si>
  <si>
    <t>RALLIANT CORP</t>
  </si>
  <si>
    <t>750940108</t>
  </si>
  <si>
    <t>RPM INTL INC</t>
  </si>
  <si>
    <t>749685103</t>
  </si>
  <si>
    <t>SAIA INC</t>
  </si>
  <si>
    <t>78709Y105</t>
  </si>
  <si>
    <t>SALESFORCE INC</t>
  </si>
  <si>
    <t>79466L302</t>
  </si>
  <si>
    <t>SANFILIPPO JOHN B &amp; SON INC</t>
  </si>
  <si>
    <t>800422107</t>
  </si>
  <si>
    <t>SCANSOURCE INC</t>
  </si>
  <si>
    <t>806037107</t>
  </si>
  <si>
    <t>SCHOLASTIC CORP</t>
  </si>
  <si>
    <t>807066105</t>
  </si>
  <si>
    <t>SCHRODINGER INC</t>
  </si>
  <si>
    <t>80810D103</t>
  </si>
  <si>
    <t>SEABRIDGE GOLD INC</t>
  </si>
  <si>
    <t>811916105</t>
  </si>
  <si>
    <t>SEMRUSH HLDGS INC</t>
  </si>
  <si>
    <t>81686C104</t>
  </si>
  <si>
    <t>SERVICE CORP INTL</t>
  </si>
  <si>
    <t>817565104</t>
  </si>
  <si>
    <t>SHOE CARNIVAL INC</t>
  </si>
  <si>
    <t>824889109</t>
  </si>
  <si>
    <t>SPECTRUM BRANDS HLDGS INC NE</t>
  </si>
  <si>
    <t>84790A105</t>
  </si>
  <si>
    <t>STANDEX INTL CORP</t>
  </si>
  <si>
    <t>854231107</t>
  </si>
  <si>
    <t>SYNOVUS FINL CORP</t>
  </si>
  <si>
    <t>87161C501</t>
  </si>
  <si>
    <t>TAPESTRY INC</t>
  </si>
  <si>
    <t>876030107</t>
  </si>
  <si>
    <t>TARGA RES CORP</t>
  </si>
  <si>
    <t>87612G101</t>
  </si>
  <si>
    <t>TECK RESOURCES LTD</t>
  </si>
  <si>
    <t>878742204</t>
  </si>
  <si>
    <t>THERMO FISHER SCIENTIFIC INC</t>
  </si>
  <si>
    <t>883556102</t>
  </si>
  <si>
    <t>TRIMBLE INC</t>
  </si>
  <si>
    <t>896239100</t>
  </si>
  <si>
    <t>ULTRA CLEAN HLDGS INC</t>
  </si>
  <si>
    <t>90385V107</t>
  </si>
  <si>
    <t>UNDER ARMOUR INC</t>
  </si>
  <si>
    <t>904311107</t>
  </si>
  <si>
    <t>UNION PAC CORP</t>
  </si>
  <si>
    <t>907818108</t>
  </si>
  <si>
    <t>V2X INC</t>
  </si>
  <si>
    <t>92242T101</t>
  </si>
  <si>
    <t>VEEVA SYS INC</t>
  </si>
  <si>
    <t>922475108</t>
  </si>
  <si>
    <t>VERALTO CORP</t>
  </si>
  <si>
    <t>92338C103</t>
  </si>
  <si>
    <t>VONTIER CORPORATION</t>
  </si>
  <si>
    <t>928881101</t>
  </si>
  <si>
    <t>VSE CORP</t>
  </si>
  <si>
    <t>918284100</t>
  </si>
  <si>
    <t>W &amp; T OFFSHORE INC</t>
  </si>
  <si>
    <t>92922P106</t>
  </si>
  <si>
    <t>WALKER &amp; DUNLOP INC</t>
  </si>
  <si>
    <t>93148P102</t>
  </si>
  <si>
    <t>ZUMIEZ INC</t>
  </si>
  <si>
    <t>989817101</t>
  </si>
  <si>
    <t>cusip</t>
    <phoneticPr fontId="1"/>
  </si>
  <si>
    <t>Add a sheets "2024-09-30"  from EDGAR infotable.xml Filing Date 2024-11-14
Add column "2024/9/30" to sheet "ALL" in Excel
Sorted in ascending order by CUSIP.</t>
    <phoneticPr fontId="1"/>
  </si>
  <si>
    <t>Add a sheets "2024-12-31"  from EDGAR infotable.xml Filing Date 2025-02-14
Add column "2024/12/31" to sheet "ALL" in Excel
Sorted in ascending order by CUSIP.</t>
    <phoneticPr fontId="1"/>
  </si>
  <si>
    <t>Add a sheets "2025-03-31"  from EDGAR infotable.xml Filing Date 2025-05-15
Add column "2025/03/31" to sheet "ALL" in Excel
Sorted in ascending order by CUSIP.</t>
    <phoneticPr fontId="1"/>
  </si>
  <si>
    <t>Add a sheets "2025-06-30"  from EDGAR infotable.xml Filing Date 2025-08-14
Add column "2025/06/30" to sheet "ALL" in Excel
Sorted in ascending order by CUSIP.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</si>
</sst>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FC3E34F-9D79-49B5-B0C3-10514584E8CF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CE4E36-1F70-4DDE-8353-61BB704E6E4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200662-BD72-4064-BC90-8715D59C23DA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B1E05F-0A0A-45E6-B409-25D68B79FA06}" name="infoTable__13" displayName="infoTable__13" ref="A1:E439" tableType="queryTable" totalsRowShown="0">
  <sortState xmlns:xlrd2="http://schemas.microsoft.com/office/spreadsheetml/2017/richdata2" ref="A2:E439">
    <sortCondition ref="A2:A439"/>
  </sortState>
  <tableColumns count="5">
    <tableColumn id="3" xr3:uid="{4DEC0B55-A04E-47FD-A84E-BF98DB2F05BE}" uniqueName="3" name="cusip" queryTableFieldId="3" dataDxfId="0"/>
    <tableColumn id="1" xr3:uid="{67301770-018C-4253-8D01-2C3AAC15AEE9}" uniqueName="1" name="nameOfIssuer" queryTableFieldId="1" dataDxfId="3"/>
    <tableColumn id="2" xr3:uid="{0740D607-696C-4BC2-B226-E38CA54B2C5C}" uniqueName="2" name="titleOfClass" queryTableFieldId="2" dataDxfId="2"/>
    <tableColumn id="4" xr3:uid="{981EFAE0-4C08-47B4-A74D-8967EE99B605}" uniqueName="4" name="value" queryTableFieldId="4"/>
    <tableColumn id="5" xr3:uid="{2DF65009-60F7-48CE-B1EF-BC09EFCD36AF}" uniqueName="5" name="investmentDiscretion" queryTableFieldId="5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11"/>
    <tableColumn id="1" xr3:uid="{9CA100C8-76C5-4D09-A89D-AE4F0356F692}" uniqueName="1" name="nameOfIssuer" queryTableFieldId="1" dataDxfId="10"/>
    <tableColumn id="2" xr3:uid="{035126D1-CC4A-4677-810E-3FB43079CFBD}" uniqueName="2" name="titleOfClass" queryTableFieldId="2" dataDxfId="9"/>
    <tableColumn id="4" xr3:uid="{BC46C746-C4C9-4ECC-BD07-346811CB35A3}" uniqueName="4" name="value" queryTableFieldId="4"/>
    <tableColumn id="5" xr3:uid="{CF97F3EC-3C10-4819-94C6-852C6BBF9714}" uniqueName="5" name="investmentDiscretion" queryTableFieldId="5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7"/>
    <tableColumn id="1" xr3:uid="{35E95EA3-D6BC-4EF9-ABD5-BA145CB2E605}" uniqueName="1" name="nameOfIssuer" queryTableFieldId="1" dataDxfId="6"/>
    <tableColumn id="2" xr3:uid="{3B8E1993-AADF-4687-A65E-B8D6D4F87132}" uniqueName="2" name="titleOfClass" queryTableFieldId="2" dataDxfId="5"/>
    <tableColumn id="4" xr3:uid="{BCD78672-8B34-4B3C-9250-2FC5015505D9}" uniqueName="4" name="value" queryTableFieldId="4"/>
    <tableColumn id="5" xr3:uid="{6C717EA4-8578-43F1-91F4-0CA966C071DE}" uniqueName="5" name="investmentDiscretion" queryTableFieldId="5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4079A2-1BD2-4DD4-B41B-F5680C354A6E}" name="infoTable__12" displayName="infoTable__12" ref="A1:E491" tableType="queryTable" totalsRowShown="0">
  <tableColumns count="5">
    <tableColumn id="3" xr3:uid="{A1ECC66E-777A-4200-A67C-12FB354E2AA0}" uniqueName="3" name="cusip" queryTableFieldId="3" dataDxfId="43"/>
    <tableColumn id="1" xr3:uid="{7B002773-199E-46DE-B44F-97329E234B56}" uniqueName="1" name="nameOfIssuer" queryTableFieldId="1" dataDxfId="42"/>
    <tableColumn id="2" xr3:uid="{6AE40BAF-FF3E-4614-9279-C3F650E9DA08}" uniqueName="2" name="titleOfClass" queryTableFieldId="2" dataDxfId="41"/>
    <tableColumn id="4" xr3:uid="{1BD45560-7C72-49A0-9FC7-16C561D85318}" uniqueName="4" name="value" queryTableFieldId="4"/>
    <tableColumn id="5" xr3:uid="{9F354689-51D6-4D39-9F77-2986C00ECADB}" uniqueName="5" name="investmentDiscretion" queryTableFieldId="5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5C22C-9FFA-4BCD-AD5A-9541844BAE6D}" name="infoTable__11" displayName="infoTable__11" ref="A1:E390" tableType="queryTable" totalsRowShown="0">
  <tableColumns count="5">
    <tableColumn id="3" xr3:uid="{C86FF002-70D0-449A-919B-0F3B5928431D}" uniqueName="3" name="cusip" queryTableFieldId="3" dataDxfId="39"/>
    <tableColumn id="1" xr3:uid="{432EAB74-50F9-42AB-A6B1-97A39E55293C}" uniqueName="1" name="nameOfIssuer" queryTableFieldId="1" dataDxfId="38"/>
    <tableColumn id="2" xr3:uid="{F4924B9C-A34A-4624-979D-8728C3D923FC}" uniqueName="2" name="titleOfClass" queryTableFieldId="2" dataDxfId="37"/>
    <tableColumn id="4" xr3:uid="{E9B0247F-B5D3-4358-92AD-B8937EFC8AD5}" uniqueName="4" name="value" queryTableFieldId="4"/>
    <tableColumn id="5" xr3:uid="{2284DB4D-D5D9-4587-B214-7997751AA48E}" uniqueName="5" name="investmentDiscretion" queryTableFieldId="5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35"/>
    <tableColumn id="1" xr3:uid="{87D9840C-D704-4056-BD70-5978BF8EE83B}" uniqueName="1" name="nameOfIssuer" queryTableFieldId="1" dataDxfId="34"/>
    <tableColumn id="2" xr3:uid="{B3897760-8B11-42D4-A798-8521525DCCFE}" uniqueName="2" name="titleOfClass" queryTableFieldId="2" dataDxfId="33"/>
    <tableColumn id="4" xr3:uid="{1372383D-5044-4B51-87F6-412055E4A89F}" uniqueName="4" name="value" queryTableFieldId="4"/>
    <tableColumn id="5" xr3:uid="{8A9D173C-8447-4894-9ED0-FCAD63079681}" uniqueName="5" name="investmentDiscretion" queryTableFieldId="5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31"/>
    <tableColumn id="1" xr3:uid="{7BEAAC6A-3EF1-4111-82E9-787C61E534BA}" uniqueName="1" name="nameOfIssuer" queryTableFieldId="1" dataDxfId="30"/>
    <tableColumn id="2" xr3:uid="{D55BC6D3-25FC-405E-8A66-0AD787212608}" uniqueName="2" name="titleOfClass" queryTableFieldId="2" dataDxfId="29"/>
    <tableColumn id="4" xr3:uid="{52CB9722-77FA-4D82-87B9-447CE4CA75FA}" uniqueName="4" name="value" queryTableFieldId="4"/>
    <tableColumn id="5" xr3:uid="{207611D3-F30A-44CE-85A8-EB4F64F41855}" uniqueName="5" name="investmentDiscretion" queryTableFieldId="5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27"/>
    <tableColumn id="1" xr3:uid="{8ACB54AF-46E5-4D88-961B-07ED6D7EC309}" uniqueName="1" name="nameOfIssuer" queryTableFieldId="1" dataDxfId="26"/>
    <tableColumn id="2" xr3:uid="{4A2B50E4-571F-49C1-9E67-108DD4B54524}" uniqueName="2" name="titleOfClass" queryTableFieldId="2" dataDxfId="25"/>
    <tableColumn id="4" xr3:uid="{BEC1FCAF-2BEC-4C55-9D70-93783D6B3194}" uniqueName="4" name="value" queryTableFieldId="4"/>
    <tableColumn id="5" xr3:uid="{9B7A6392-75FC-421D-BB2B-50B2B8AD3189}" uniqueName="5" name="investmentDiscretion" queryTableFieldId="5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23"/>
    <tableColumn id="1" xr3:uid="{B51CE2A6-B82D-4A4C-B426-82468FDE305E}" uniqueName="1" name="nameOfIssuer" queryTableFieldId="1" dataDxfId="22"/>
    <tableColumn id="2" xr3:uid="{020D7F91-0967-483F-B321-1DB51B2AA6A3}" uniqueName="2" name="titleOfClass" queryTableFieldId="2" dataDxfId="21"/>
    <tableColumn id="4" xr3:uid="{0F2BB233-122D-4989-8FFC-987BCE73D2BC}" uniqueName="4" name="value" queryTableFieldId="4"/>
    <tableColumn id="5" xr3:uid="{DC5DB811-FB71-4276-A5D1-2A3EC08DA8C8}" uniqueName="5" name="investmentDiscretion" queryTableFieldId="5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9"/>
    <tableColumn id="1" xr3:uid="{FDFC0047-BD16-4798-80BB-55BEE66205A4}" uniqueName="1" name="nameOfIssuer" queryTableFieldId="1" dataDxfId="18"/>
    <tableColumn id="2" xr3:uid="{11C92EBE-E177-44D2-A391-4F108C4B25B4}" uniqueName="2" name="titleOfClass" queryTableFieldId="2" dataDxfId="17"/>
    <tableColumn id="4" xr3:uid="{DFAEAE1C-3A49-4186-ADE1-C12BE05527E2}" uniqueName="4" name="value" queryTableFieldId="4"/>
    <tableColumn id="5" xr3:uid="{0C26751B-5DBA-48A3-B0BE-2F8699DF27F4}" uniqueName="5" name="investmentDiscretion" queryTableFieldId="5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5"/>
    <tableColumn id="1" xr3:uid="{884D270B-3300-489B-AB0D-E7D0536A37CE}" uniqueName="1" name="nameOfIssuer" queryTableFieldId="1" dataDxfId="14"/>
    <tableColumn id="2" xr3:uid="{29CFDCE9-0F86-482E-B0E1-E54BEC1D4CE2}" uniqueName="2" name="titleOfClass" queryTableFieldId="2" dataDxfId="13"/>
    <tableColumn id="4" xr3:uid="{4AC7FDF7-3A37-455E-A768-146CAC7117FA}" uniqueName="4" name="value" queryTableFieldId="4"/>
    <tableColumn id="5" xr3:uid="{A07DCC3F-971E-479B-B0DB-A4F08E75B899}" uniqueName="5" name="investmentDiscretion" queryTableFieldId="5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10"/>
  <sheetViews>
    <sheetView tabSelected="1" workbookViewId="0"/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2637</v>
      </c>
    </row>
    <row r="7" spans="1:3" ht="54" x14ac:dyDescent="0.55000000000000004">
      <c r="A7" t="s">
        <v>1134</v>
      </c>
      <c r="B7" s="1">
        <v>45707</v>
      </c>
      <c r="C7" s="5" t="s">
        <v>2638</v>
      </c>
    </row>
    <row r="8" spans="1:3" x14ac:dyDescent="0.55000000000000004">
      <c r="A8" t="s">
        <v>1134</v>
      </c>
      <c r="B8" s="1">
        <v>45765</v>
      </c>
      <c r="C8" s="5" t="s">
        <v>2061</v>
      </c>
    </row>
    <row r="9" spans="1:3" ht="54" x14ac:dyDescent="0.55000000000000004">
      <c r="A9" t="s">
        <v>1134</v>
      </c>
      <c r="B9" s="1">
        <v>45798</v>
      </c>
      <c r="C9" s="5" t="s">
        <v>2639</v>
      </c>
    </row>
    <row r="10" spans="1:3" ht="54" x14ac:dyDescent="0.55000000000000004">
      <c r="A10" t="s">
        <v>1134</v>
      </c>
      <c r="B10" s="1">
        <v>45886</v>
      </c>
      <c r="C10" s="5" t="s">
        <v>2640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topLeftCell="A194" workbookViewId="0">
      <selection activeCell="D2" sqref="D2:D220"/>
    </sheetView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>
      <selection sqref="A1:A1048576"/>
    </sheetView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272-0061-4248-80AA-47CFABEF0BA5}">
  <dimension ref="A1:M1260"/>
  <sheetViews>
    <sheetView zoomScale="85" zoomScaleNormal="85" workbookViewId="0">
      <selection activeCell="B1" sqref="B1"/>
    </sheetView>
  </sheetViews>
  <sheetFormatPr defaultRowHeight="18" x14ac:dyDescent="0.55000000000000004"/>
  <cols>
    <col min="1" max="1" width="34.5" bestFit="1" customWidth="1"/>
    <col min="2" max="2" width="12" bestFit="1" customWidth="1"/>
    <col min="3" max="13" width="13" customWidth="1"/>
  </cols>
  <sheetData>
    <row r="1" spans="1:13" x14ac:dyDescent="0.55000000000000004">
      <c r="A1" t="s">
        <v>0</v>
      </c>
      <c r="B1" t="s">
        <v>2636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  <c r="L1" s="1">
        <v>45747</v>
      </c>
      <c r="M1" s="1">
        <v>45838</v>
      </c>
    </row>
    <row r="2" spans="1:13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  <c r="L2" s="4" t="str">
        <f>IFERROR(VLOOKUP(B2,infoTable__12[],4,FALSE),"")</f>
        <v/>
      </c>
      <c r="M2" s="4" t="str">
        <f>IFERROR(VLOOKUP(B2,infoTable__13[],4,FALSE),"")</f>
        <v/>
      </c>
    </row>
    <row r="3" spans="1:13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  <c r="L3" s="4" t="str">
        <f>IFERROR(VLOOKUP(B3,infoTable__12[],4,FALSE),"")</f>
        <v/>
      </c>
      <c r="M3" s="4" t="str">
        <f>IFERROR(VLOOKUP(B3,infoTable__13[],4,FALSE),"")</f>
        <v/>
      </c>
    </row>
    <row r="4" spans="1:13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  <c r="L4" s="4">
        <f>IFERROR(VLOOKUP(B4,infoTable__12[],4,FALSE),"")</f>
        <v>360848</v>
      </c>
      <c r="M4" s="4">
        <f>IFERROR(VLOOKUP(B4,infoTable__13[],4,FALSE),"")</f>
        <v>1637116</v>
      </c>
    </row>
    <row r="5" spans="1:13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  <c r="L5" s="4" t="str">
        <f>IFERROR(VLOOKUP(B5,infoTable__12[],4,FALSE),"")</f>
        <v/>
      </c>
      <c r="M5" s="4" t="str">
        <f>IFERROR(VLOOKUP(B5,infoTable__13[],4,FALSE),"")</f>
        <v/>
      </c>
    </row>
    <row r="6" spans="1:13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  <c r="L6" s="4">
        <f>IFERROR(VLOOKUP(B6,infoTable__12[],4,FALSE),"")</f>
        <v>871939</v>
      </c>
      <c r="M6" s="4">
        <f>IFERROR(VLOOKUP(B6,infoTable__13[],4,FALSE),"")</f>
        <v>758441</v>
      </c>
    </row>
    <row r="7" spans="1:13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  <c r="L7" s="4" t="str">
        <f>IFERROR(VLOOKUP(B7,infoTable__12[],4,FALSE),"")</f>
        <v/>
      </c>
      <c r="M7" s="4" t="str">
        <f>IFERROR(VLOOKUP(B7,infoTable__13[],4,FALSE),"")</f>
        <v/>
      </c>
    </row>
    <row r="8" spans="1:13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  <c r="L8" s="4">
        <f>IFERROR(VLOOKUP(B8,infoTable__12[],4,FALSE),"")</f>
        <v>1225194</v>
      </c>
      <c r="M8" s="4">
        <f>IFERROR(VLOOKUP(B8,infoTable__13[],4,FALSE),"")</f>
        <v>1486076</v>
      </c>
    </row>
    <row r="9" spans="1:13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  <c r="L9" s="4" t="str">
        <f>IFERROR(VLOOKUP(B9,infoTable__12[],4,FALSE),"")</f>
        <v/>
      </c>
      <c r="M9" s="4" t="str">
        <f>IFERROR(VLOOKUP(B9,infoTable__13[],4,FALSE),"")</f>
        <v/>
      </c>
    </row>
    <row r="10" spans="1:13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  <c r="L10" s="4" t="str">
        <f>IFERROR(VLOOKUP(B10,infoTable__12[],4,FALSE),"")</f>
        <v/>
      </c>
      <c r="M10" s="4" t="str">
        <f>IFERROR(VLOOKUP(B10,infoTable__13[],4,FALSE),"")</f>
        <v/>
      </c>
    </row>
    <row r="11" spans="1:13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  <c r="L11" s="4" t="str">
        <f>IFERROR(VLOOKUP(B11,infoTable__12[],4,FALSE),"")</f>
        <v/>
      </c>
      <c r="M11" s="4" t="str">
        <f>IFERROR(VLOOKUP(B11,infoTable__13[],4,FALSE),"")</f>
        <v/>
      </c>
    </row>
    <row r="12" spans="1:13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  <c r="L12" s="4">
        <f>IFERROR(VLOOKUP(B12,infoTable__12[],4,FALSE),"")</f>
        <v>990492</v>
      </c>
      <c r="M12" s="4" t="str">
        <f>IFERROR(VLOOKUP(B12,infoTable__13[],4,FALSE),"")</f>
        <v/>
      </c>
    </row>
    <row r="13" spans="1:13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  <c r="L13" s="4">
        <f>IFERROR(VLOOKUP(B13,infoTable__12[],4,FALSE),"")</f>
        <v>860575</v>
      </c>
      <c r="M13" s="4" t="str">
        <f>IFERROR(VLOOKUP(B13,infoTable__13[],4,FALSE),"")</f>
        <v/>
      </c>
    </row>
    <row r="14" spans="1:13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  <c r="L14" s="4" t="str">
        <f>IFERROR(VLOOKUP(B14,infoTable__12[],4,FALSE),"")</f>
        <v/>
      </c>
      <c r="M14" s="4" t="str">
        <f>IFERROR(VLOOKUP(B14,infoTable__13[],4,FALSE),"")</f>
        <v/>
      </c>
    </row>
    <row r="15" spans="1:13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  <c r="L15" s="4" t="str">
        <f>IFERROR(VLOOKUP(B15,infoTable__12[],4,FALSE),"")</f>
        <v/>
      </c>
      <c r="M15" s="4" t="str">
        <f>IFERROR(VLOOKUP(B15,infoTable__13[],4,FALSE),"")</f>
        <v/>
      </c>
    </row>
    <row r="16" spans="1:13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  <c r="L16" s="4" t="str">
        <f>IFERROR(VLOOKUP(B16,infoTable__12[],4,FALSE),"")</f>
        <v/>
      </c>
      <c r="M16" s="4" t="str">
        <f>IFERROR(VLOOKUP(B16,infoTable__13[],4,FALSE),"")</f>
        <v/>
      </c>
    </row>
    <row r="17" spans="1:13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  <c r="L17" s="4" t="str">
        <f>IFERROR(VLOOKUP(B17,infoTable__12[],4,FALSE),"")</f>
        <v/>
      </c>
      <c r="M17" s="4" t="str">
        <f>IFERROR(VLOOKUP(B17,infoTable__13[],4,FALSE),"")</f>
        <v/>
      </c>
    </row>
    <row r="18" spans="1:13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  <c r="L18" s="4" t="str">
        <f>IFERROR(VLOOKUP(B18,infoTable__12[],4,FALSE),"")</f>
        <v/>
      </c>
      <c r="M18" s="4" t="str">
        <f>IFERROR(VLOOKUP(B18,infoTable__13[],4,FALSE),"")</f>
        <v/>
      </c>
    </row>
    <row r="19" spans="1:13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  <c r="L19" s="4" t="str">
        <f>IFERROR(VLOOKUP(B19,infoTable__12[],4,FALSE),"")</f>
        <v/>
      </c>
      <c r="M19" s="4" t="str">
        <f>IFERROR(VLOOKUP(B19,infoTable__13[],4,FALSE),"")</f>
        <v/>
      </c>
    </row>
    <row r="20" spans="1:13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  <c r="L20" s="4" t="str">
        <f>IFERROR(VLOOKUP(B20,infoTable__12[],4,FALSE),"")</f>
        <v/>
      </c>
      <c r="M20" s="4" t="str">
        <f>IFERROR(VLOOKUP(B20,infoTable__13[],4,FALSE),"")</f>
        <v/>
      </c>
    </row>
    <row r="21" spans="1:13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  <c r="L21" s="4" t="str">
        <f>IFERROR(VLOOKUP(B21,infoTable__12[],4,FALSE),"")</f>
        <v/>
      </c>
      <c r="M21" s="4" t="str">
        <f>IFERROR(VLOOKUP(B21,infoTable__13[],4,FALSE),"")</f>
        <v/>
      </c>
    </row>
    <row r="22" spans="1:13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  <c r="L22" s="4" t="str">
        <f>IFERROR(VLOOKUP(B22,infoTable__12[],4,FALSE),"")</f>
        <v/>
      </c>
      <c r="M22" s="4" t="str">
        <f>IFERROR(VLOOKUP(B22,infoTable__13[],4,FALSE),"")</f>
        <v/>
      </c>
    </row>
    <row r="23" spans="1:13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  <c r="L23" s="4" t="str">
        <f>IFERROR(VLOOKUP(B23,infoTable__12[],4,FALSE),"")</f>
        <v/>
      </c>
      <c r="M23" s="4" t="str">
        <f>IFERROR(VLOOKUP(B23,infoTable__13[],4,FALSE),"")</f>
        <v/>
      </c>
    </row>
    <row r="24" spans="1:13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  <c r="L24" s="4">
        <f>IFERROR(VLOOKUP(B24,infoTable__12[],4,FALSE),"")</f>
        <v>275768</v>
      </c>
      <c r="M24" s="4">
        <f>IFERROR(VLOOKUP(B24,infoTable__13[],4,FALSE),"")</f>
        <v>1471567</v>
      </c>
    </row>
    <row r="25" spans="1:13" x14ac:dyDescent="0.55000000000000004">
      <c r="A25" t="s">
        <v>1883</v>
      </c>
      <c r="B25" t="s">
        <v>1884</v>
      </c>
      <c r="C25" s="4" t="str">
        <f>IFERROR(VLOOKUP(B25,infoTable10[],4,FALSE),"")</f>
        <v/>
      </c>
      <c r="D25" s="4" t="str">
        <f>IFERROR(VLOOKUP(B25,infoTable__2[],4,FALSE),"")</f>
        <v/>
      </c>
      <c r="E25" s="4" t="str">
        <f>IFERROR(VLOOKUP(B25,infoTable__3[],4,FALSE),"")</f>
        <v/>
      </c>
      <c r="F25" s="4" t="str">
        <f>IFERROR(VLOOKUP(B25,infoTable__4[],4,FALSE),"")</f>
        <v/>
      </c>
      <c r="G25" s="4" t="str">
        <f>IFERROR(VLOOKUP(B25,infoTable[],4,FALSE),"")</f>
        <v/>
      </c>
      <c r="H25" s="4" t="str">
        <f>IFERROR(VLOOKUP(B25,infoTable__6[],4,FALSE),"")</f>
        <v/>
      </c>
      <c r="I25" s="4" t="str">
        <f>IFERROR(VLOOKUP(B25,infoTable__28[],4,FALSE),"")</f>
        <v/>
      </c>
      <c r="J25" s="4" t="str">
        <f>IFERROR(VLOOKUP(B25,infoTable__10[],4,FALSE),"")</f>
        <v/>
      </c>
      <c r="K25" s="4">
        <f>IFERROR(VLOOKUP(B25,infoTable__11[],4,FALSE),"")</f>
        <v>766574</v>
      </c>
      <c r="L25" s="4" t="str">
        <f>IFERROR(VLOOKUP(B25,infoTable__12[],4,FALSE),"")</f>
        <v/>
      </c>
      <c r="M25" s="4" t="str">
        <f>IFERROR(VLOOKUP(B25,infoTable__13[],4,FALSE),"")</f>
        <v/>
      </c>
    </row>
    <row r="26" spans="1:13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  <c r="L26" s="4">
        <f>IFERROR(VLOOKUP(B26,infoTable__12[],4,FALSE),"")</f>
        <v>4996459</v>
      </c>
      <c r="M26" s="4">
        <f>IFERROR(VLOOKUP(B26,infoTable__13[],4,FALSE),"")</f>
        <v>7159079</v>
      </c>
    </row>
    <row r="27" spans="1:13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  <c r="L27" s="4">
        <f>IFERROR(VLOOKUP(B27,infoTable__12[],4,FALSE),"")</f>
        <v>126956</v>
      </c>
      <c r="M27" s="4" t="str">
        <f>IFERROR(VLOOKUP(B27,infoTable__13[],4,FALSE),"")</f>
        <v/>
      </c>
    </row>
    <row r="28" spans="1:13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  <c r="L28" s="4" t="str">
        <f>IFERROR(VLOOKUP(B28,infoTable__12[],4,FALSE),"")</f>
        <v/>
      </c>
      <c r="M28" s="4" t="str">
        <f>IFERROR(VLOOKUP(B28,infoTable__13[],4,FALSE),"")</f>
        <v/>
      </c>
    </row>
    <row r="29" spans="1:13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  <c r="L29" s="4" t="str">
        <f>IFERROR(VLOOKUP(B29,infoTable__12[],4,FALSE),"")</f>
        <v/>
      </c>
      <c r="M29" s="4" t="str">
        <f>IFERROR(VLOOKUP(B29,infoTable__13[],4,FALSE),"")</f>
        <v/>
      </c>
    </row>
    <row r="30" spans="1:13" x14ac:dyDescent="0.55000000000000004">
      <c r="A30" t="s">
        <v>47</v>
      </c>
      <c r="B30" t="s">
        <v>1826</v>
      </c>
      <c r="C30" s="4" t="str">
        <f>IFERROR(VLOOKUP(B30,infoTable10[],4,FALSE),"")</f>
        <v/>
      </c>
      <c r="D30" s="4" t="str">
        <f>IFERROR(VLOOKUP(B30,infoTable__2[],4,FALSE),"")</f>
        <v/>
      </c>
      <c r="E30" s="4" t="str">
        <f>IFERROR(VLOOKUP(B30,infoTable__3[],4,FALSE),"")</f>
        <v/>
      </c>
      <c r="F30" s="4" t="str">
        <f>IFERROR(VLOOKUP(B30,infoTable__4[],4,FALSE),"")</f>
        <v/>
      </c>
      <c r="G30" s="4" t="str">
        <f>IFERROR(VLOOKUP(B30,infoTable[],4,FALSE),"")</f>
        <v/>
      </c>
      <c r="H30" s="4" t="str">
        <f>IFERROR(VLOOKUP(B30,infoTable__6[],4,FALSE),"")</f>
        <v/>
      </c>
      <c r="I30" s="4" t="str">
        <f>IFERROR(VLOOKUP(B30,infoTable__28[],4,FALSE),"")</f>
        <v/>
      </c>
      <c r="J30" s="4" t="str">
        <f>IFERROR(VLOOKUP(B30,infoTable__10[],4,FALSE),"")</f>
        <v/>
      </c>
      <c r="K30" s="4">
        <f>IFERROR(VLOOKUP(B30,infoTable__11[],4,FALSE),"")</f>
        <v>4944670</v>
      </c>
      <c r="L30" s="4">
        <f>IFERROR(VLOOKUP(B30,infoTable__12[],4,FALSE),"")</f>
        <v>2328042</v>
      </c>
      <c r="M30" s="4">
        <f>IFERROR(VLOOKUP(B30,infoTable__13[],4,FALSE),"")</f>
        <v>2732291</v>
      </c>
    </row>
    <row r="31" spans="1:13" x14ac:dyDescent="0.55000000000000004">
      <c r="A31" t="s">
        <v>1827</v>
      </c>
      <c r="B31" t="s">
        <v>1828</v>
      </c>
      <c r="C31" s="4" t="str">
        <f>IFERROR(VLOOKUP(B31,infoTable10[],4,FALSE),"")</f>
        <v/>
      </c>
      <c r="D31" s="4" t="str">
        <f>IFERROR(VLOOKUP(B31,infoTable__2[],4,FALSE),"")</f>
        <v/>
      </c>
      <c r="E31" s="4" t="str">
        <f>IFERROR(VLOOKUP(B31,infoTable__3[],4,FALSE),"")</f>
        <v/>
      </c>
      <c r="F31" s="4" t="str">
        <f>IFERROR(VLOOKUP(B31,infoTable__4[],4,FALSE),"")</f>
        <v/>
      </c>
      <c r="G31" s="4" t="str">
        <f>IFERROR(VLOOKUP(B31,infoTable[],4,FALSE),"")</f>
        <v/>
      </c>
      <c r="H31" s="4" t="str">
        <f>IFERROR(VLOOKUP(B31,infoTable__6[],4,FALSE),"")</f>
        <v/>
      </c>
      <c r="I31" s="4" t="str">
        <f>IFERROR(VLOOKUP(B31,infoTable__28[],4,FALSE),"")</f>
        <v/>
      </c>
      <c r="J31" s="4" t="str">
        <f>IFERROR(VLOOKUP(B31,infoTable__10[],4,FALSE),"")</f>
        <v/>
      </c>
      <c r="K31" s="4">
        <f>IFERROR(VLOOKUP(B31,infoTable__11[],4,FALSE),"")</f>
        <v>213289</v>
      </c>
      <c r="L31" s="4">
        <f>IFERROR(VLOOKUP(B31,infoTable__12[],4,FALSE),"")</f>
        <v>602082</v>
      </c>
      <c r="M31" s="4" t="str">
        <f>IFERROR(VLOOKUP(B31,infoTable__13[],4,FALSE),"")</f>
        <v/>
      </c>
    </row>
    <row r="32" spans="1:13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  <c r="L32" s="4" t="str">
        <f>IFERROR(VLOOKUP(B32,infoTable__12[],4,FALSE),"")</f>
        <v/>
      </c>
      <c r="M32" s="4" t="str">
        <f>IFERROR(VLOOKUP(B32,infoTable__13[],4,FALSE),"")</f>
        <v/>
      </c>
    </row>
    <row r="33" spans="1:13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  <c r="L33" s="4" t="str">
        <f>IFERROR(VLOOKUP(B33,infoTable__12[],4,FALSE),"")</f>
        <v/>
      </c>
      <c r="M33" s="4" t="str">
        <f>IFERROR(VLOOKUP(B33,infoTable__13[],4,FALSE),"")</f>
        <v/>
      </c>
    </row>
    <row r="34" spans="1:13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  <c r="L34" s="4">
        <f>IFERROR(VLOOKUP(B34,infoTable__12[],4,FALSE),"")</f>
        <v>991678</v>
      </c>
      <c r="M34" s="4" t="str">
        <f>IFERROR(VLOOKUP(B34,infoTable__13[],4,FALSE),"")</f>
        <v/>
      </c>
    </row>
    <row r="35" spans="1:13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  <c r="L35" s="4" t="str">
        <f>IFERROR(VLOOKUP(B35,infoTable__12[],4,FALSE),"")</f>
        <v/>
      </c>
      <c r="M35" s="4">
        <f>IFERROR(VLOOKUP(B35,infoTable__13[],4,FALSE),"")</f>
        <v>860670</v>
      </c>
    </row>
    <row r="36" spans="1:13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  <c r="L36" s="4">
        <f>IFERROR(VLOOKUP(B36,infoTable__12[],4,FALSE),"")</f>
        <v>241400</v>
      </c>
      <c r="M36" s="4" t="str">
        <f>IFERROR(VLOOKUP(B36,infoTable__13[],4,FALSE),"")</f>
        <v/>
      </c>
    </row>
    <row r="37" spans="1:13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  <c r="L37" s="4" t="str">
        <f>IFERROR(VLOOKUP(B37,infoTable__12[],4,FALSE),"")</f>
        <v/>
      </c>
      <c r="M37" s="4" t="str">
        <f>IFERROR(VLOOKUP(B37,infoTable__13[],4,FALSE),"")</f>
        <v/>
      </c>
    </row>
    <row r="38" spans="1:13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  <c r="L38" s="4" t="str">
        <f>IFERROR(VLOOKUP(B38,infoTable__12[],4,FALSE),"")</f>
        <v/>
      </c>
      <c r="M38" s="4" t="str">
        <f>IFERROR(VLOOKUP(B38,infoTable__13[],4,FALSE),"")</f>
        <v/>
      </c>
    </row>
    <row r="39" spans="1:13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  <c r="L39" s="4">
        <f>IFERROR(VLOOKUP(B39,infoTable__12[],4,FALSE),"")</f>
        <v>838812</v>
      </c>
      <c r="M39" s="4">
        <f>IFERROR(VLOOKUP(B39,infoTable__13[],4,FALSE),"")</f>
        <v>501151</v>
      </c>
    </row>
    <row r="40" spans="1:13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  <c r="L40" s="4">
        <f>IFERROR(VLOOKUP(B40,infoTable__12[],4,FALSE),"")</f>
        <v>1485558</v>
      </c>
      <c r="M40" s="4">
        <f>IFERROR(VLOOKUP(B40,infoTable__13[],4,FALSE),"")</f>
        <v>5162335</v>
      </c>
    </row>
    <row r="41" spans="1:13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  <c r="L41" s="4" t="str">
        <f>IFERROR(VLOOKUP(B41,infoTable__12[],4,FALSE),"")</f>
        <v/>
      </c>
      <c r="M41" s="4" t="str">
        <f>IFERROR(VLOOKUP(B41,infoTable__13[],4,FALSE),"")</f>
        <v/>
      </c>
    </row>
    <row r="42" spans="1:13" x14ac:dyDescent="0.55000000000000004">
      <c r="A42" t="s">
        <v>1831</v>
      </c>
      <c r="B42" t="s">
        <v>1832</v>
      </c>
      <c r="C42" s="4" t="str">
        <f>IFERROR(VLOOKUP(B42,infoTable10[],4,FALSE),"")</f>
        <v/>
      </c>
      <c r="D42" s="4" t="str">
        <f>IFERROR(VLOOKUP(B42,infoTable__2[],4,FALSE),"")</f>
        <v/>
      </c>
      <c r="E42" s="4" t="str">
        <f>IFERROR(VLOOKUP(B42,infoTable__3[],4,FALSE),"")</f>
        <v/>
      </c>
      <c r="F42" s="4" t="str">
        <f>IFERROR(VLOOKUP(B42,infoTable__4[],4,FALSE),"")</f>
        <v/>
      </c>
      <c r="G42" s="4" t="str">
        <f>IFERROR(VLOOKUP(B42,infoTable[],4,FALSE),"")</f>
        <v/>
      </c>
      <c r="H42" s="4" t="str">
        <f>IFERROR(VLOOKUP(B42,infoTable__6[],4,FALSE),"")</f>
        <v/>
      </c>
      <c r="I42" s="4" t="str">
        <f>IFERROR(VLOOKUP(B42,infoTable__28[],4,FALSE),"")</f>
        <v/>
      </c>
      <c r="J42" s="4" t="str">
        <f>IFERROR(VLOOKUP(B42,infoTable__10[],4,FALSE),"")</f>
        <v/>
      </c>
      <c r="K42" s="4">
        <f>IFERROR(VLOOKUP(B42,infoTable__11[],4,FALSE),"")</f>
        <v>1660461</v>
      </c>
      <c r="L42" s="4">
        <f>IFERROR(VLOOKUP(B42,infoTable__12[],4,FALSE),"")</f>
        <v>3017701</v>
      </c>
      <c r="M42" s="4">
        <f>IFERROR(VLOOKUP(B42,infoTable__13[],4,FALSE),"")</f>
        <v>731048</v>
      </c>
    </row>
    <row r="43" spans="1:13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  <c r="L43" s="4">
        <f>IFERROR(VLOOKUP(B43,infoTable__12[],4,FALSE),"")</f>
        <v>800192</v>
      </c>
      <c r="M43" s="4">
        <f>IFERROR(VLOOKUP(B43,infoTable__13[],4,FALSE),"")</f>
        <v>979065</v>
      </c>
    </row>
    <row r="44" spans="1:13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  <c r="L44" s="4" t="str">
        <f>IFERROR(VLOOKUP(B44,infoTable__12[],4,FALSE),"")</f>
        <v/>
      </c>
      <c r="M44" s="4" t="str">
        <f>IFERROR(VLOOKUP(B44,infoTable__13[],4,FALSE),"")</f>
        <v/>
      </c>
    </row>
    <row r="45" spans="1:13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  <c r="L45" s="4" t="str">
        <f>IFERROR(VLOOKUP(B45,infoTable__12[],4,FALSE),"")</f>
        <v/>
      </c>
      <c r="M45" s="4">
        <f>IFERROR(VLOOKUP(B45,infoTable__13[],4,FALSE),"")</f>
        <v>329354</v>
      </c>
    </row>
    <row r="46" spans="1:13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  <c r="L46" s="4" t="str">
        <f>IFERROR(VLOOKUP(B46,infoTable__12[],4,FALSE),"")</f>
        <v/>
      </c>
      <c r="M46" s="4" t="str">
        <f>IFERROR(VLOOKUP(B46,infoTable__13[],4,FALSE),"")</f>
        <v/>
      </c>
    </row>
    <row r="47" spans="1:13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  <c r="L47" s="4" t="str">
        <f>IFERROR(VLOOKUP(B47,infoTable__12[],4,FALSE),"")</f>
        <v/>
      </c>
      <c r="M47" s="4" t="str">
        <f>IFERROR(VLOOKUP(B47,infoTable__13[],4,FALSE),"")</f>
        <v/>
      </c>
    </row>
    <row r="48" spans="1:13" x14ac:dyDescent="0.55000000000000004">
      <c r="A48" t="s">
        <v>1837</v>
      </c>
      <c r="B48" t="s">
        <v>1838</v>
      </c>
      <c r="C48" s="4" t="str">
        <f>IFERROR(VLOOKUP(B48,infoTable10[],4,FALSE),"")</f>
        <v/>
      </c>
      <c r="D48" s="4" t="str">
        <f>IFERROR(VLOOKUP(B48,infoTable__2[],4,FALSE),"")</f>
        <v/>
      </c>
      <c r="E48" s="4" t="str">
        <f>IFERROR(VLOOKUP(B48,infoTable__3[],4,FALSE),"")</f>
        <v/>
      </c>
      <c r="F48" s="4" t="str">
        <f>IFERROR(VLOOKUP(B48,infoTable__4[],4,FALSE),"")</f>
        <v/>
      </c>
      <c r="G48" s="4" t="str">
        <f>IFERROR(VLOOKUP(B48,infoTable[],4,FALSE),"")</f>
        <v/>
      </c>
      <c r="H48" s="4" t="str">
        <f>IFERROR(VLOOKUP(B48,infoTable__6[],4,FALSE),"")</f>
        <v/>
      </c>
      <c r="I48" s="4" t="str">
        <f>IFERROR(VLOOKUP(B48,infoTable__28[],4,FALSE),"")</f>
        <v/>
      </c>
      <c r="J48" s="4" t="str">
        <f>IFERROR(VLOOKUP(B48,infoTable__10[],4,FALSE),"")</f>
        <v/>
      </c>
      <c r="K48" s="4">
        <f>IFERROR(VLOOKUP(B48,infoTable__11[],4,FALSE),"")</f>
        <v>471436</v>
      </c>
      <c r="L48" s="4" t="str">
        <f>IFERROR(VLOOKUP(B48,infoTable__12[],4,FALSE),"")</f>
        <v/>
      </c>
      <c r="M48" s="4">
        <f>IFERROR(VLOOKUP(B48,infoTable__13[],4,FALSE),"")</f>
        <v>207389</v>
      </c>
    </row>
    <row r="49" spans="1:13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  <c r="L49" s="4" t="str">
        <f>IFERROR(VLOOKUP(B49,infoTable__12[],4,FALSE),"")</f>
        <v/>
      </c>
      <c r="M49" s="4" t="str">
        <f>IFERROR(VLOOKUP(B49,infoTable__13[],4,FALSE),"")</f>
        <v/>
      </c>
    </row>
    <row r="50" spans="1:13" x14ac:dyDescent="0.55000000000000004">
      <c r="A50" t="s">
        <v>1839</v>
      </c>
      <c r="B50" t="s">
        <v>1840</v>
      </c>
      <c r="C50" s="4" t="str">
        <f>IFERROR(VLOOKUP(B50,infoTable10[],4,FALSE),"")</f>
        <v/>
      </c>
      <c r="D50" s="4" t="str">
        <f>IFERROR(VLOOKUP(B50,infoTable__2[],4,FALSE),"")</f>
        <v/>
      </c>
      <c r="E50" s="4" t="str">
        <f>IFERROR(VLOOKUP(B50,infoTable__3[],4,FALSE),"")</f>
        <v/>
      </c>
      <c r="F50" s="4" t="str">
        <f>IFERROR(VLOOKUP(B50,infoTable__4[],4,FALSE),"")</f>
        <v/>
      </c>
      <c r="G50" s="4" t="str">
        <f>IFERROR(VLOOKUP(B50,infoTable[],4,FALSE),"")</f>
        <v/>
      </c>
      <c r="H50" s="4" t="str">
        <f>IFERROR(VLOOKUP(B50,infoTable__6[],4,FALSE),"")</f>
        <v/>
      </c>
      <c r="I50" s="4" t="str">
        <f>IFERROR(VLOOKUP(B50,infoTable__28[],4,FALSE),"")</f>
        <v/>
      </c>
      <c r="J50" s="4" t="str">
        <f>IFERROR(VLOOKUP(B50,infoTable__10[],4,FALSE),"")</f>
        <v/>
      </c>
      <c r="K50" s="4">
        <f>IFERROR(VLOOKUP(B50,infoTable__11[],4,FALSE),"")</f>
        <v>2278076</v>
      </c>
      <c r="L50" s="4">
        <f>IFERROR(VLOOKUP(B50,infoTable__12[],4,FALSE),"")</f>
        <v>2189382</v>
      </c>
      <c r="M50" s="4" t="str">
        <f>IFERROR(VLOOKUP(B50,infoTable__13[],4,FALSE),"")</f>
        <v/>
      </c>
    </row>
    <row r="51" spans="1:13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  <c r="L51" s="4" t="str">
        <f>IFERROR(VLOOKUP(B51,infoTable__12[],4,FALSE),"")</f>
        <v/>
      </c>
      <c r="M51" s="4" t="str">
        <f>IFERROR(VLOOKUP(B51,infoTable__13[],4,FALSE),"")</f>
        <v/>
      </c>
    </row>
    <row r="52" spans="1:13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  <c r="L52" s="4" t="str">
        <f>IFERROR(VLOOKUP(B52,infoTable__12[],4,FALSE),"")</f>
        <v/>
      </c>
      <c r="M52" s="4" t="str">
        <f>IFERROR(VLOOKUP(B52,infoTable__13[],4,FALSE),"")</f>
        <v/>
      </c>
    </row>
    <row r="53" spans="1:13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  <c r="L53" s="4" t="str">
        <f>IFERROR(VLOOKUP(B53,infoTable__12[],4,FALSE),"")</f>
        <v/>
      </c>
      <c r="M53" s="4" t="str">
        <f>IFERROR(VLOOKUP(B53,infoTable__13[],4,FALSE),"")</f>
        <v/>
      </c>
    </row>
    <row r="54" spans="1:13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  <c r="L54" s="4" t="str">
        <f>IFERROR(VLOOKUP(B54,infoTable__12[],4,FALSE),"")</f>
        <v/>
      </c>
      <c r="M54" s="4" t="str">
        <f>IFERROR(VLOOKUP(B54,infoTable__13[],4,FALSE),"")</f>
        <v/>
      </c>
    </row>
    <row r="55" spans="1:13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  <c r="L55" s="4" t="str">
        <f>IFERROR(VLOOKUP(B55,infoTable__12[],4,FALSE),"")</f>
        <v/>
      </c>
      <c r="M55" s="4" t="str">
        <f>IFERROR(VLOOKUP(B55,infoTable__13[],4,FALSE),"")</f>
        <v/>
      </c>
    </row>
    <row r="56" spans="1:13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  <c r="L56" s="4" t="str">
        <f>IFERROR(VLOOKUP(B56,infoTable__12[],4,FALSE),"")</f>
        <v/>
      </c>
      <c r="M56" s="4" t="str">
        <f>IFERROR(VLOOKUP(B56,infoTable__13[],4,FALSE),"")</f>
        <v/>
      </c>
    </row>
    <row r="57" spans="1:13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  <c r="L57" s="4" t="str">
        <f>IFERROR(VLOOKUP(B57,infoTable__12[],4,FALSE),"")</f>
        <v/>
      </c>
      <c r="M57" s="4">
        <f>IFERROR(VLOOKUP(B57,infoTable__13[],4,FALSE),"")</f>
        <v>989423</v>
      </c>
    </row>
    <row r="58" spans="1:13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  <c r="L58" s="4">
        <f>IFERROR(VLOOKUP(B58,infoTable__12[],4,FALSE),"")</f>
        <v>3847816</v>
      </c>
      <c r="M58" s="4">
        <f>IFERROR(VLOOKUP(B58,infoTable__13[],4,FALSE),"")</f>
        <v>3373885</v>
      </c>
    </row>
    <row r="59" spans="1:13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  <c r="L59" s="4" t="str">
        <f>IFERROR(VLOOKUP(B59,infoTable__12[],4,FALSE),"")</f>
        <v/>
      </c>
      <c r="M59" s="4">
        <f>IFERROR(VLOOKUP(B59,infoTable__13[],4,FALSE),"")</f>
        <v>1240982</v>
      </c>
    </row>
    <row r="60" spans="1:13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  <c r="L60" s="4">
        <f>IFERROR(VLOOKUP(B60,infoTable__12[],4,FALSE),"")</f>
        <v>1502640</v>
      </c>
      <c r="M60" s="4">
        <f>IFERROR(VLOOKUP(B60,infoTable__13[],4,FALSE),"")</f>
        <v>555788</v>
      </c>
    </row>
    <row r="61" spans="1:13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  <c r="L61" s="4" t="str">
        <f>IFERROR(VLOOKUP(B61,infoTable__12[],4,FALSE),"")</f>
        <v/>
      </c>
      <c r="M61" s="4" t="str">
        <f>IFERROR(VLOOKUP(B61,infoTable__13[],4,FALSE),"")</f>
        <v/>
      </c>
    </row>
    <row r="62" spans="1:13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  <c r="L62" s="4" t="str">
        <f>IFERROR(VLOOKUP(B62,infoTable__12[],4,FALSE),"")</f>
        <v/>
      </c>
      <c r="M62" s="4" t="str">
        <f>IFERROR(VLOOKUP(B62,infoTable__13[],4,FALSE),"")</f>
        <v/>
      </c>
    </row>
    <row r="63" spans="1:13" x14ac:dyDescent="0.55000000000000004">
      <c r="A63" t="s">
        <v>1847</v>
      </c>
      <c r="B63" t="s">
        <v>1848</v>
      </c>
      <c r="C63" s="4" t="str">
        <f>IFERROR(VLOOKUP(B63,infoTable10[],4,FALSE),"")</f>
        <v/>
      </c>
      <c r="D63" s="4" t="str">
        <f>IFERROR(VLOOKUP(B63,infoTable__2[],4,FALSE),"")</f>
        <v/>
      </c>
      <c r="E63" s="4" t="str">
        <f>IFERROR(VLOOKUP(B63,infoTable__3[],4,FALSE),"")</f>
        <v/>
      </c>
      <c r="F63" s="4" t="str">
        <f>IFERROR(VLOOKUP(B63,infoTable__4[],4,FALSE),"")</f>
        <v/>
      </c>
      <c r="G63" s="4" t="str">
        <f>IFERROR(VLOOKUP(B63,infoTable[],4,FALSE),"")</f>
        <v/>
      </c>
      <c r="H63" s="4" t="str">
        <f>IFERROR(VLOOKUP(B63,infoTable__6[],4,FALSE),"")</f>
        <v/>
      </c>
      <c r="I63" s="4" t="str">
        <f>IFERROR(VLOOKUP(B63,infoTable__28[],4,FALSE),"")</f>
        <v/>
      </c>
      <c r="J63" s="4" t="str">
        <f>IFERROR(VLOOKUP(B63,infoTable__10[],4,FALSE),"")</f>
        <v/>
      </c>
      <c r="K63" s="4">
        <f>IFERROR(VLOOKUP(B63,infoTable__11[],4,FALSE),"")</f>
        <v>1001190</v>
      </c>
      <c r="L63" s="4" t="str">
        <f>IFERROR(VLOOKUP(B63,infoTable__12[],4,FALSE),"")</f>
        <v/>
      </c>
      <c r="M63" s="4" t="str">
        <f>IFERROR(VLOOKUP(B63,infoTable__13[],4,FALSE),"")</f>
        <v/>
      </c>
    </row>
    <row r="64" spans="1:13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  <c r="L64" s="4" t="str">
        <f>IFERROR(VLOOKUP(B64,infoTable__12[],4,FALSE),"")</f>
        <v/>
      </c>
      <c r="M64" s="4" t="str">
        <f>IFERROR(VLOOKUP(B64,infoTable__13[],4,FALSE),"")</f>
        <v/>
      </c>
    </row>
    <row r="65" spans="1:13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  <c r="L65" s="4" t="str">
        <f>IFERROR(VLOOKUP(B65,infoTable__12[],4,FALSE),"")</f>
        <v/>
      </c>
      <c r="M65" s="4" t="str">
        <f>IFERROR(VLOOKUP(B65,infoTable__13[],4,FALSE),"")</f>
        <v/>
      </c>
    </row>
    <row r="66" spans="1:13" x14ac:dyDescent="0.55000000000000004">
      <c r="A66" t="s">
        <v>1873</v>
      </c>
      <c r="B66" t="s">
        <v>1874</v>
      </c>
      <c r="C66" s="4" t="str">
        <f>IFERROR(VLOOKUP(B66,infoTable10[],4,FALSE),"")</f>
        <v/>
      </c>
      <c r="D66" s="4" t="str">
        <f>IFERROR(VLOOKUP(B66,infoTable__2[],4,FALSE),"")</f>
        <v/>
      </c>
      <c r="E66" s="4" t="str">
        <f>IFERROR(VLOOKUP(B66,infoTable__3[],4,FALSE),"")</f>
        <v/>
      </c>
      <c r="F66" s="4" t="str">
        <f>IFERROR(VLOOKUP(B66,infoTable__4[],4,FALSE),"")</f>
        <v/>
      </c>
      <c r="G66" s="4" t="str">
        <f>IFERROR(VLOOKUP(B66,infoTable[],4,FALSE),"")</f>
        <v/>
      </c>
      <c r="H66" s="4" t="str">
        <f>IFERROR(VLOOKUP(B66,infoTable__6[],4,FALSE),"")</f>
        <v/>
      </c>
      <c r="I66" s="4" t="str">
        <f>IFERROR(VLOOKUP(B66,infoTable__28[],4,FALSE),"")</f>
        <v/>
      </c>
      <c r="J66" s="4" t="str">
        <f>IFERROR(VLOOKUP(B66,infoTable__10[],4,FALSE),"")</f>
        <v/>
      </c>
      <c r="K66" s="4">
        <f>IFERROR(VLOOKUP(B66,infoTable__11[],4,FALSE),"")</f>
        <v>1419314</v>
      </c>
      <c r="L66" s="4">
        <f>IFERROR(VLOOKUP(B66,infoTable__12[],4,FALSE),"")</f>
        <v>922369</v>
      </c>
      <c r="M66" s="4" t="str">
        <f>IFERROR(VLOOKUP(B66,infoTable__13[],4,FALSE),"")</f>
        <v/>
      </c>
    </row>
    <row r="67" spans="1:13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  <c r="L67" s="4" t="str">
        <f>IFERROR(VLOOKUP(B67,infoTable__12[],4,FALSE),"")</f>
        <v/>
      </c>
      <c r="M67" s="4" t="str">
        <f>IFERROR(VLOOKUP(B67,infoTable__13[],4,FALSE),"")</f>
        <v/>
      </c>
    </row>
    <row r="68" spans="1:13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  <c r="L68" s="4" t="str">
        <f>IFERROR(VLOOKUP(B68,infoTable__12[],4,FALSE),"")</f>
        <v/>
      </c>
      <c r="M68" s="4" t="str">
        <f>IFERROR(VLOOKUP(B68,infoTable__13[],4,FALSE),"")</f>
        <v/>
      </c>
    </row>
    <row r="69" spans="1:13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  <c r="L69" s="4">
        <f>IFERROR(VLOOKUP(B69,infoTable__12[],4,FALSE),"")</f>
        <v>825232</v>
      </c>
      <c r="M69" s="4" t="str">
        <f>IFERROR(VLOOKUP(B69,infoTable__13[],4,FALSE),"")</f>
        <v/>
      </c>
    </row>
    <row r="70" spans="1:13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  <c r="L70" s="4" t="str">
        <f>IFERROR(VLOOKUP(B70,infoTable__12[],4,FALSE),"")</f>
        <v/>
      </c>
      <c r="M70" s="4" t="str">
        <f>IFERROR(VLOOKUP(B70,infoTable__13[],4,FALSE),"")</f>
        <v/>
      </c>
    </row>
    <row r="71" spans="1:13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  <c r="L71" s="4">
        <f>IFERROR(VLOOKUP(B71,infoTable__12[],4,FALSE),"")</f>
        <v>2487374</v>
      </c>
      <c r="M71" s="4">
        <f>IFERROR(VLOOKUP(B71,infoTable__13[],4,FALSE),"")</f>
        <v>1268560</v>
      </c>
    </row>
    <row r="72" spans="1:13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  <c r="L72" s="4">
        <f>IFERROR(VLOOKUP(B72,infoTable__12[],4,FALSE),"")</f>
        <v>1173942</v>
      </c>
      <c r="M72" s="4">
        <f>IFERROR(VLOOKUP(B72,infoTable__13[],4,FALSE),"")</f>
        <v>1196811</v>
      </c>
    </row>
    <row r="73" spans="1:13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  <c r="L73" s="4" t="str">
        <f>IFERROR(VLOOKUP(B73,infoTable__12[],4,FALSE),"")</f>
        <v/>
      </c>
      <c r="M73" s="4" t="str">
        <f>IFERROR(VLOOKUP(B73,infoTable__13[],4,FALSE),"")</f>
        <v/>
      </c>
    </row>
    <row r="74" spans="1:13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  <c r="L74" s="4" t="str">
        <f>IFERROR(VLOOKUP(B74,infoTable__12[],4,FALSE),"")</f>
        <v/>
      </c>
      <c r="M74" s="4" t="str">
        <f>IFERROR(VLOOKUP(B74,infoTable__13[],4,FALSE),"")</f>
        <v/>
      </c>
    </row>
    <row r="75" spans="1:13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  <c r="L75" s="4">
        <f>IFERROR(VLOOKUP(B75,infoTable__12[],4,FALSE),"")</f>
        <v>327561</v>
      </c>
      <c r="M75" s="4" t="str">
        <f>IFERROR(VLOOKUP(B75,infoTable__13[],4,FALSE),"")</f>
        <v/>
      </c>
    </row>
    <row r="76" spans="1:13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  <c r="L76" s="4">
        <f>IFERROR(VLOOKUP(B76,infoTable__12[],4,FALSE),"")</f>
        <v>696839</v>
      </c>
      <c r="M76" s="4">
        <f>IFERROR(VLOOKUP(B76,infoTable__13[],4,FALSE),"")</f>
        <v>353189</v>
      </c>
    </row>
    <row r="77" spans="1:13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  <c r="L77" s="4">
        <f>IFERROR(VLOOKUP(B77,infoTable__12[],4,FALSE),"")</f>
        <v>471220</v>
      </c>
      <c r="M77" s="4">
        <f>IFERROR(VLOOKUP(B77,infoTable__13[],4,FALSE),"")</f>
        <v>945282</v>
      </c>
    </row>
    <row r="78" spans="1:13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  <c r="L78" s="4">
        <f>IFERROR(VLOOKUP(B78,infoTable__12[],4,FALSE),"")</f>
        <v>1345430</v>
      </c>
      <c r="M78" s="4">
        <f>IFERROR(VLOOKUP(B78,infoTable__13[],4,FALSE),"")</f>
        <v>2766105</v>
      </c>
    </row>
    <row r="79" spans="1:13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  <c r="L79" s="4">
        <f>IFERROR(VLOOKUP(B79,infoTable__12[],4,FALSE),"")</f>
        <v>420393</v>
      </c>
      <c r="M79" s="4">
        <f>IFERROR(VLOOKUP(B79,infoTable__13[],4,FALSE),"")</f>
        <v>765892</v>
      </c>
    </row>
    <row r="80" spans="1:13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  <c r="L80" s="4" t="str">
        <f>IFERROR(VLOOKUP(B80,infoTable__12[],4,FALSE),"")</f>
        <v/>
      </c>
      <c r="M80" s="4" t="str">
        <f>IFERROR(VLOOKUP(B80,infoTable__13[],4,FALSE),"")</f>
        <v/>
      </c>
    </row>
    <row r="81" spans="1:13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  <c r="L81" s="4" t="str">
        <f>IFERROR(VLOOKUP(B81,infoTable__12[],4,FALSE),"")</f>
        <v/>
      </c>
      <c r="M81" s="4" t="str">
        <f>IFERROR(VLOOKUP(B81,infoTable__13[],4,FALSE),"")</f>
        <v/>
      </c>
    </row>
    <row r="82" spans="1:13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  <c r="L82" s="4" t="str">
        <f>IFERROR(VLOOKUP(B82,infoTable__12[],4,FALSE),"")</f>
        <v/>
      </c>
      <c r="M82" s="4" t="str">
        <f>IFERROR(VLOOKUP(B82,infoTable__13[],4,FALSE),"")</f>
        <v/>
      </c>
    </row>
    <row r="83" spans="1:13" x14ac:dyDescent="0.55000000000000004">
      <c r="A83" t="s">
        <v>1853</v>
      </c>
      <c r="B83" t="s">
        <v>1855</v>
      </c>
      <c r="C83" s="4" t="str">
        <f>IFERROR(VLOOKUP(B83,infoTable10[],4,FALSE),"")</f>
        <v/>
      </c>
      <c r="D83" s="4" t="str">
        <f>IFERROR(VLOOKUP(B83,infoTable__2[],4,FALSE),"")</f>
        <v/>
      </c>
      <c r="E83" s="4" t="str">
        <f>IFERROR(VLOOKUP(B83,infoTable__3[],4,FALSE),"")</f>
        <v/>
      </c>
      <c r="F83" s="4" t="str">
        <f>IFERROR(VLOOKUP(B83,infoTable__4[],4,FALSE),"")</f>
        <v/>
      </c>
      <c r="G83" s="4" t="str">
        <f>IFERROR(VLOOKUP(B83,infoTable[],4,FALSE),"")</f>
        <v/>
      </c>
      <c r="H83" s="4" t="str">
        <f>IFERROR(VLOOKUP(B83,infoTable__6[],4,FALSE),"")</f>
        <v/>
      </c>
      <c r="I83" s="4" t="str">
        <f>IFERROR(VLOOKUP(B83,infoTable__28[],4,FALSE),"")</f>
        <v/>
      </c>
      <c r="J83" s="4" t="str">
        <f>IFERROR(VLOOKUP(B83,infoTable__10[],4,FALSE),"")</f>
        <v/>
      </c>
      <c r="K83" s="4">
        <f>IFERROR(VLOOKUP(B83,infoTable__11[],4,FALSE),"")</f>
        <v>236935</v>
      </c>
      <c r="L83" s="4" t="str">
        <f>IFERROR(VLOOKUP(B83,infoTable__12[],4,FALSE),"")</f>
        <v/>
      </c>
      <c r="M83" s="4" t="str">
        <f>IFERROR(VLOOKUP(B83,infoTable__13[],4,FALSE),"")</f>
        <v/>
      </c>
    </row>
    <row r="84" spans="1:13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  <c r="L84" s="4" t="str">
        <f>IFERROR(VLOOKUP(B84,infoTable__12[],4,FALSE),"")</f>
        <v/>
      </c>
      <c r="M84" s="4">
        <f>IFERROR(VLOOKUP(B84,infoTable__13[],4,FALSE),"")</f>
        <v>387880</v>
      </c>
    </row>
    <row r="85" spans="1:13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  <c r="L85" s="4" t="str">
        <f>IFERROR(VLOOKUP(B85,infoTable__12[],4,FALSE),"")</f>
        <v/>
      </c>
      <c r="M85" s="4" t="str">
        <f>IFERROR(VLOOKUP(B85,infoTable__13[],4,FALSE),"")</f>
        <v/>
      </c>
    </row>
    <row r="86" spans="1:13" x14ac:dyDescent="0.55000000000000004">
      <c r="A86" t="s">
        <v>1856</v>
      </c>
      <c r="B86" t="s">
        <v>1857</v>
      </c>
      <c r="C86" s="4" t="str">
        <f>IFERROR(VLOOKUP(B86,infoTable10[],4,FALSE),"")</f>
        <v/>
      </c>
      <c r="D86" s="4" t="str">
        <f>IFERROR(VLOOKUP(B86,infoTable__2[],4,FALSE),"")</f>
        <v/>
      </c>
      <c r="E86" s="4" t="str">
        <f>IFERROR(VLOOKUP(B86,infoTable__3[],4,FALSE),"")</f>
        <v/>
      </c>
      <c r="F86" s="4" t="str">
        <f>IFERROR(VLOOKUP(B86,infoTable__4[],4,FALSE),"")</f>
        <v/>
      </c>
      <c r="G86" s="4" t="str">
        <f>IFERROR(VLOOKUP(B86,infoTable[],4,FALSE),"")</f>
        <v/>
      </c>
      <c r="H86" s="4" t="str">
        <f>IFERROR(VLOOKUP(B86,infoTable__6[],4,FALSE),"")</f>
        <v/>
      </c>
      <c r="I86" s="4" t="str">
        <f>IFERROR(VLOOKUP(B86,infoTable__28[],4,FALSE),"")</f>
        <v/>
      </c>
      <c r="J86" s="4" t="str">
        <f>IFERROR(VLOOKUP(B86,infoTable__10[],4,FALSE),"")</f>
        <v/>
      </c>
      <c r="K86" s="4">
        <f>IFERROR(VLOOKUP(B86,infoTable__11[],4,FALSE),"")</f>
        <v>1589775</v>
      </c>
      <c r="L86" s="4">
        <f>IFERROR(VLOOKUP(B86,infoTable__12[],4,FALSE),"")</f>
        <v>1899111</v>
      </c>
      <c r="M86" s="4" t="str">
        <f>IFERROR(VLOOKUP(B86,infoTable__13[],4,FALSE),"")</f>
        <v/>
      </c>
    </row>
    <row r="87" spans="1:13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  <c r="L87" s="4" t="str">
        <f>IFERROR(VLOOKUP(B87,infoTable__12[],4,FALSE),"")</f>
        <v/>
      </c>
      <c r="M87" s="4">
        <f>IFERROR(VLOOKUP(B87,infoTable__13[],4,FALSE),"")</f>
        <v>561719</v>
      </c>
    </row>
    <row r="88" spans="1:13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  <c r="L88" s="4" t="str">
        <f>IFERROR(VLOOKUP(B88,infoTable__12[],4,FALSE),"")</f>
        <v/>
      </c>
      <c r="M88" s="4" t="str">
        <f>IFERROR(VLOOKUP(B88,infoTable__13[],4,FALSE),"")</f>
        <v/>
      </c>
    </row>
    <row r="89" spans="1:13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  <c r="L89" s="4" t="str">
        <f>IFERROR(VLOOKUP(B89,infoTable__12[],4,FALSE),"")</f>
        <v/>
      </c>
      <c r="M89" s="4" t="str">
        <f>IFERROR(VLOOKUP(B89,infoTable__13[],4,FALSE),"")</f>
        <v/>
      </c>
    </row>
    <row r="90" spans="1:13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  <c r="L90" s="4" t="str">
        <f>IFERROR(VLOOKUP(B90,infoTable__12[],4,FALSE),"")</f>
        <v/>
      </c>
      <c r="M90" s="4" t="str">
        <f>IFERROR(VLOOKUP(B90,infoTable__13[],4,FALSE),"")</f>
        <v/>
      </c>
    </row>
    <row r="91" spans="1:13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  <c r="L91" s="4" t="str">
        <f>IFERROR(VLOOKUP(B91,infoTable__12[],4,FALSE),"")</f>
        <v/>
      </c>
      <c r="M91" s="4" t="str">
        <f>IFERROR(VLOOKUP(B91,infoTable__13[],4,FALSE),"")</f>
        <v/>
      </c>
    </row>
    <row r="92" spans="1:13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  <c r="L92" s="4" t="str">
        <f>IFERROR(VLOOKUP(B92,infoTable__12[],4,FALSE),"")</f>
        <v/>
      </c>
      <c r="M92" s="4" t="str">
        <f>IFERROR(VLOOKUP(B92,infoTable__13[],4,FALSE),"")</f>
        <v/>
      </c>
    </row>
    <row r="93" spans="1:13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  <c r="L93" s="4" t="str">
        <f>IFERROR(VLOOKUP(B93,infoTable__12[],4,FALSE),"")</f>
        <v/>
      </c>
      <c r="M93" s="4" t="str">
        <f>IFERROR(VLOOKUP(B93,infoTable__13[],4,FALSE),"")</f>
        <v/>
      </c>
    </row>
    <row r="94" spans="1:13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  <c r="L94" s="4" t="str">
        <f>IFERROR(VLOOKUP(B94,infoTable__12[],4,FALSE),"")</f>
        <v/>
      </c>
      <c r="M94" s="4" t="str">
        <f>IFERROR(VLOOKUP(B94,infoTable__13[],4,FALSE),"")</f>
        <v/>
      </c>
    </row>
    <row r="95" spans="1:13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  <c r="L95" s="4">
        <f>IFERROR(VLOOKUP(B95,infoTable__12[],4,FALSE),"")</f>
        <v>1481206</v>
      </c>
      <c r="M95" s="4" t="str">
        <f>IFERROR(VLOOKUP(B95,infoTable__13[],4,FALSE),"")</f>
        <v/>
      </c>
    </row>
    <row r="96" spans="1:13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  <c r="L96" s="4" t="str">
        <f>IFERROR(VLOOKUP(B96,infoTable__12[],4,FALSE),"")</f>
        <v/>
      </c>
      <c r="M96" s="4" t="str">
        <f>IFERROR(VLOOKUP(B96,infoTable__13[],4,FALSE),"")</f>
        <v/>
      </c>
    </row>
    <row r="97" spans="1:13" x14ac:dyDescent="0.55000000000000004">
      <c r="A97" t="s">
        <v>1858</v>
      </c>
      <c r="B97" t="s">
        <v>1859</v>
      </c>
      <c r="C97" s="4" t="str">
        <f>IFERROR(VLOOKUP(B97,infoTable10[],4,FALSE),"")</f>
        <v/>
      </c>
      <c r="D97" s="4" t="str">
        <f>IFERROR(VLOOKUP(B97,infoTable__2[],4,FALSE),"")</f>
        <v/>
      </c>
      <c r="E97" s="4" t="str">
        <f>IFERROR(VLOOKUP(B97,infoTable__3[],4,FALSE),"")</f>
        <v/>
      </c>
      <c r="F97" s="4" t="str">
        <f>IFERROR(VLOOKUP(B97,infoTable__4[],4,FALSE),"")</f>
        <v/>
      </c>
      <c r="G97" s="4" t="str">
        <f>IFERROR(VLOOKUP(B97,infoTable[],4,FALSE),"")</f>
        <v/>
      </c>
      <c r="H97" s="4" t="str">
        <f>IFERROR(VLOOKUP(B97,infoTable__6[],4,FALSE),"")</f>
        <v/>
      </c>
      <c r="I97" s="4" t="str">
        <f>IFERROR(VLOOKUP(B97,infoTable__28[],4,FALSE),"")</f>
        <v/>
      </c>
      <c r="J97" s="4" t="str">
        <f>IFERROR(VLOOKUP(B97,infoTable__10[],4,FALSE),"")</f>
        <v/>
      </c>
      <c r="K97" s="4">
        <f>IFERROR(VLOOKUP(B97,infoTable__11[],4,FALSE),"")</f>
        <v>1155411</v>
      </c>
      <c r="L97" s="4">
        <f>IFERROR(VLOOKUP(B97,infoTable__12[],4,FALSE),"")</f>
        <v>240300</v>
      </c>
      <c r="M97" s="4">
        <f>IFERROR(VLOOKUP(B97,infoTable__13[],4,FALSE),"")</f>
        <v>6468108</v>
      </c>
    </row>
    <row r="98" spans="1:13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  <c r="L98" s="4" t="str">
        <f>IFERROR(VLOOKUP(B98,infoTable__12[],4,FALSE),"")</f>
        <v/>
      </c>
      <c r="M98" s="4" t="str">
        <f>IFERROR(VLOOKUP(B98,infoTable__13[],4,FALSE),"")</f>
        <v/>
      </c>
    </row>
    <row r="99" spans="1:13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  <c r="L99" s="4" t="str">
        <f>IFERROR(VLOOKUP(B99,infoTable__12[],4,FALSE),"")</f>
        <v/>
      </c>
      <c r="M99" s="4" t="str">
        <f>IFERROR(VLOOKUP(B99,infoTable__13[],4,FALSE),"")</f>
        <v/>
      </c>
    </row>
    <row r="100" spans="1:13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  <c r="L100" s="4">
        <f>IFERROR(VLOOKUP(B100,infoTable__12[],4,FALSE),"")</f>
        <v>1039397</v>
      </c>
      <c r="M100" s="4">
        <f>IFERROR(VLOOKUP(B100,infoTable__13[],4,FALSE),"")</f>
        <v>692574</v>
      </c>
    </row>
    <row r="101" spans="1:13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  <c r="L101" s="4">
        <f>IFERROR(VLOOKUP(B101,infoTable__12[],4,FALSE),"")</f>
        <v>2673675</v>
      </c>
      <c r="M101" s="4">
        <f>IFERROR(VLOOKUP(B101,infoTable__13[],4,FALSE),"")</f>
        <v>1207560</v>
      </c>
    </row>
    <row r="102" spans="1:13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  <c r="L102" s="4" t="str">
        <f>IFERROR(VLOOKUP(B102,infoTable__12[],4,FALSE),"")</f>
        <v/>
      </c>
      <c r="M102" s="4" t="str">
        <f>IFERROR(VLOOKUP(B102,infoTable__13[],4,FALSE),"")</f>
        <v/>
      </c>
    </row>
    <row r="103" spans="1:13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  <c r="L103" s="4" t="str">
        <f>IFERROR(VLOOKUP(B103,infoTable__12[],4,FALSE),"")</f>
        <v/>
      </c>
      <c r="M103" s="4" t="str">
        <f>IFERROR(VLOOKUP(B103,infoTable__13[],4,FALSE),"")</f>
        <v/>
      </c>
    </row>
    <row r="104" spans="1:13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  <c r="L104" s="4" t="str">
        <f>IFERROR(VLOOKUP(B104,infoTable__12[],4,FALSE),"")</f>
        <v/>
      </c>
      <c r="M104" s="4" t="str">
        <f>IFERROR(VLOOKUP(B104,infoTable__13[],4,FALSE),"")</f>
        <v/>
      </c>
    </row>
    <row r="105" spans="1:13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  <c r="L105" s="4" t="str">
        <f>IFERROR(VLOOKUP(B105,infoTable__12[],4,FALSE),"")</f>
        <v/>
      </c>
      <c r="M105" s="4" t="str">
        <f>IFERROR(VLOOKUP(B105,infoTable__13[],4,FALSE),"")</f>
        <v/>
      </c>
    </row>
    <row r="106" spans="1:13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  <c r="L106" s="4" t="str">
        <f>IFERROR(VLOOKUP(B106,infoTable__12[],4,FALSE),"")</f>
        <v/>
      </c>
      <c r="M106" s="4" t="str">
        <f>IFERROR(VLOOKUP(B106,infoTable__13[],4,FALSE),"")</f>
        <v/>
      </c>
    </row>
    <row r="107" spans="1:13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  <c r="L107" s="4" t="str">
        <f>IFERROR(VLOOKUP(B107,infoTable__12[],4,FALSE),"")</f>
        <v/>
      </c>
      <c r="M107" s="4" t="str">
        <f>IFERROR(VLOOKUP(B107,infoTable__13[],4,FALSE),"")</f>
        <v/>
      </c>
    </row>
    <row r="108" spans="1:13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  <c r="L108" s="4">
        <f>IFERROR(VLOOKUP(B108,infoTable__12[],4,FALSE),"")</f>
        <v>1456934</v>
      </c>
      <c r="M108" s="4">
        <f>IFERROR(VLOOKUP(B108,infoTable__13[],4,FALSE),"")</f>
        <v>3707531</v>
      </c>
    </row>
    <row r="109" spans="1:13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  <c r="L109" s="4" t="str">
        <f>IFERROR(VLOOKUP(B109,infoTable__12[],4,FALSE),"")</f>
        <v/>
      </c>
      <c r="M109" s="4" t="str">
        <f>IFERROR(VLOOKUP(B109,infoTable__13[],4,FALSE),"")</f>
        <v/>
      </c>
    </row>
    <row r="110" spans="1:13" x14ac:dyDescent="0.55000000000000004">
      <c r="A110" t="s">
        <v>1864</v>
      </c>
      <c r="B110" t="s">
        <v>1865</v>
      </c>
      <c r="C110" s="4" t="str">
        <f>IFERROR(VLOOKUP(B110,infoTable10[],4,FALSE),"")</f>
        <v/>
      </c>
      <c r="D110" s="4" t="str">
        <f>IFERROR(VLOOKUP(B110,infoTable__2[],4,FALSE),"")</f>
        <v/>
      </c>
      <c r="E110" s="4" t="str">
        <f>IFERROR(VLOOKUP(B110,infoTable__3[],4,FALSE),"")</f>
        <v/>
      </c>
      <c r="F110" s="4" t="str">
        <f>IFERROR(VLOOKUP(B110,infoTable__4[],4,FALSE),"")</f>
        <v/>
      </c>
      <c r="G110" s="4" t="str">
        <f>IFERROR(VLOOKUP(B110,infoTable[],4,FALSE),"")</f>
        <v/>
      </c>
      <c r="H110" s="4" t="str">
        <f>IFERROR(VLOOKUP(B110,infoTable__6[],4,FALSE),"")</f>
        <v/>
      </c>
      <c r="I110" s="4" t="str">
        <f>IFERROR(VLOOKUP(B110,infoTable__28[],4,FALSE),"")</f>
        <v/>
      </c>
      <c r="J110" s="4" t="str">
        <f>IFERROR(VLOOKUP(B110,infoTable__10[],4,FALSE),"")</f>
        <v/>
      </c>
      <c r="K110" s="4">
        <f>IFERROR(VLOOKUP(B110,infoTable__11[],4,FALSE),"")</f>
        <v>3686274</v>
      </c>
      <c r="L110" s="4">
        <f>IFERROR(VLOOKUP(B110,infoTable__12[],4,FALSE),"")</f>
        <v>4276506</v>
      </c>
      <c r="M110" s="4">
        <f>IFERROR(VLOOKUP(B110,infoTable__13[],4,FALSE),"")</f>
        <v>3299908</v>
      </c>
    </row>
    <row r="111" spans="1:13" x14ac:dyDescent="0.55000000000000004">
      <c r="A111" t="s">
        <v>1868</v>
      </c>
      <c r="B111" t="s">
        <v>1870</v>
      </c>
      <c r="C111" s="4" t="str">
        <f>IFERROR(VLOOKUP(B111,infoTable10[],4,FALSE),"")</f>
        <v/>
      </c>
      <c r="D111" s="4" t="str">
        <f>IFERROR(VLOOKUP(B111,infoTable__2[],4,FALSE),"")</f>
        <v/>
      </c>
      <c r="E111" s="4" t="str">
        <f>IFERROR(VLOOKUP(B111,infoTable__3[],4,FALSE),"")</f>
        <v/>
      </c>
      <c r="F111" s="4" t="str">
        <f>IFERROR(VLOOKUP(B111,infoTable__4[],4,FALSE),"")</f>
        <v/>
      </c>
      <c r="G111" s="4" t="str">
        <f>IFERROR(VLOOKUP(B111,infoTable[],4,FALSE),"")</f>
        <v/>
      </c>
      <c r="H111" s="4" t="str">
        <f>IFERROR(VLOOKUP(B111,infoTable__6[],4,FALSE),"")</f>
        <v/>
      </c>
      <c r="I111" s="4" t="str">
        <f>IFERROR(VLOOKUP(B111,infoTable__28[],4,FALSE),"")</f>
        <v/>
      </c>
      <c r="J111" s="4" t="str">
        <f>IFERROR(VLOOKUP(B111,infoTable__10[],4,FALSE),"")</f>
        <v/>
      </c>
      <c r="K111" s="4">
        <f>IFERROR(VLOOKUP(B111,infoTable__11[],4,FALSE),"")</f>
        <v>339464</v>
      </c>
      <c r="L111" s="4">
        <f>IFERROR(VLOOKUP(B111,infoTable__12[],4,FALSE),"")</f>
        <v>232325</v>
      </c>
      <c r="M111" s="4">
        <f>IFERROR(VLOOKUP(B111,infoTable__13[],4,FALSE),"")</f>
        <v>293127</v>
      </c>
    </row>
    <row r="112" spans="1:13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  <c r="L112" s="4" t="str">
        <f>IFERROR(VLOOKUP(B112,infoTable__12[],4,FALSE),"")</f>
        <v/>
      </c>
      <c r="M112" s="4" t="str">
        <f>IFERROR(VLOOKUP(B112,infoTable__13[],4,FALSE),"")</f>
        <v/>
      </c>
    </row>
    <row r="113" spans="1:13" x14ac:dyDescent="0.55000000000000004">
      <c r="A113" t="s">
        <v>1871</v>
      </c>
      <c r="B113" t="s">
        <v>1872</v>
      </c>
      <c r="C113" s="4" t="str">
        <f>IFERROR(VLOOKUP(B113,infoTable10[],4,FALSE),"")</f>
        <v/>
      </c>
      <c r="D113" s="4" t="str">
        <f>IFERROR(VLOOKUP(B113,infoTable__2[],4,FALSE),"")</f>
        <v/>
      </c>
      <c r="E113" s="4" t="str">
        <f>IFERROR(VLOOKUP(B113,infoTable__3[],4,FALSE),"")</f>
        <v/>
      </c>
      <c r="F113" s="4" t="str">
        <f>IFERROR(VLOOKUP(B113,infoTable__4[],4,FALSE),"")</f>
        <v/>
      </c>
      <c r="G113" s="4" t="str">
        <f>IFERROR(VLOOKUP(B113,infoTable[],4,FALSE),"")</f>
        <v/>
      </c>
      <c r="H113" s="4" t="str">
        <f>IFERROR(VLOOKUP(B113,infoTable__6[],4,FALSE),"")</f>
        <v/>
      </c>
      <c r="I113" s="4" t="str">
        <f>IFERROR(VLOOKUP(B113,infoTable__28[],4,FALSE),"")</f>
        <v/>
      </c>
      <c r="J113" s="4" t="str">
        <f>IFERROR(VLOOKUP(B113,infoTable__10[],4,FALSE),"")</f>
        <v/>
      </c>
      <c r="K113" s="4">
        <f>IFERROR(VLOOKUP(B113,infoTable__11[],4,FALSE),"")</f>
        <v>856503</v>
      </c>
      <c r="L113" s="4">
        <f>IFERROR(VLOOKUP(B113,infoTable__12[],4,FALSE),"")</f>
        <v>5812076</v>
      </c>
      <c r="M113" s="4">
        <f>IFERROR(VLOOKUP(B113,infoTable__13[],4,FALSE),"")</f>
        <v>1926756</v>
      </c>
    </row>
    <row r="114" spans="1:13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  <c r="L114" s="4" t="str">
        <f>IFERROR(VLOOKUP(B114,infoTable__12[],4,FALSE),"")</f>
        <v/>
      </c>
      <c r="M114" s="4" t="str">
        <f>IFERROR(VLOOKUP(B114,infoTable__13[],4,FALSE),"")</f>
        <v/>
      </c>
    </row>
    <row r="115" spans="1:13" x14ac:dyDescent="0.55000000000000004">
      <c r="A115" t="s">
        <v>1875</v>
      </c>
      <c r="B115" t="s">
        <v>1876</v>
      </c>
      <c r="C115" s="4" t="str">
        <f>IFERROR(VLOOKUP(B115,infoTable10[],4,FALSE),"")</f>
        <v/>
      </c>
      <c r="D115" s="4" t="str">
        <f>IFERROR(VLOOKUP(B115,infoTable__2[],4,FALSE),"")</f>
        <v/>
      </c>
      <c r="E115" s="4" t="str">
        <f>IFERROR(VLOOKUP(B115,infoTable__3[],4,FALSE),"")</f>
        <v/>
      </c>
      <c r="F115" s="4" t="str">
        <f>IFERROR(VLOOKUP(B115,infoTable__4[],4,FALSE),"")</f>
        <v/>
      </c>
      <c r="G115" s="4" t="str">
        <f>IFERROR(VLOOKUP(B115,infoTable[],4,FALSE),"")</f>
        <v/>
      </c>
      <c r="H115" s="4" t="str">
        <f>IFERROR(VLOOKUP(B115,infoTable__6[],4,FALSE),"")</f>
        <v/>
      </c>
      <c r="I115" s="4" t="str">
        <f>IFERROR(VLOOKUP(B115,infoTable__28[],4,FALSE),"")</f>
        <v/>
      </c>
      <c r="J115" s="4" t="str">
        <f>IFERROR(VLOOKUP(B115,infoTable__10[],4,FALSE),"")</f>
        <v/>
      </c>
      <c r="K115" s="4">
        <f>IFERROR(VLOOKUP(B115,infoTable__11[],4,FALSE),"")</f>
        <v>1983312</v>
      </c>
      <c r="L115" s="4">
        <f>IFERROR(VLOOKUP(B115,infoTable__12[],4,FALSE),"")</f>
        <v>1377395</v>
      </c>
      <c r="M115" s="4">
        <f>IFERROR(VLOOKUP(B115,infoTable__13[],4,FALSE),"")</f>
        <v>2063898</v>
      </c>
    </row>
    <row r="116" spans="1:13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  <c r="L116" s="4">
        <f>IFERROR(VLOOKUP(B116,infoTable__12[],4,FALSE),"")</f>
        <v>442432</v>
      </c>
      <c r="M116" s="4">
        <f>IFERROR(VLOOKUP(B116,infoTable__13[],4,FALSE),"")</f>
        <v>864963</v>
      </c>
    </row>
    <row r="117" spans="1:13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  <c r="L117" s="4" t="str">
        <f>IFERROR(VLOOKUP(B117,infoTable__12[],4,FALSE),"")</f>
        <v/>
      </c>
      <c r="M117" s="4" t="str">
        <f>IFERROR(VLOOKUP(B117,infoTable__13[],4,FALSE),"")</f>
        <v/>
      </c>
    </row>
    <row r="118" spans="1:13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  <c r="L118" s="4" t="str">
        <f>IFERROR(VLOOKUP(B118,infoTable__12[],4,FALSE),"")</f>
        <v/>
      </c>
      <c r="M118" s="4" t="str">
        <f>IFERROR(VLOOKUP(B118,infoTable__13[],4,FALSE),"")</f>
        <v/>
      </c>
    </row>
    <row r="119" spans="1:13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  <c r="L119" s="4" t="str">
        <f>IFERROR(VLOOKUP(B119,infoTable__12[],4,FALSE),"")</f>
        <v/>
      </c>
      <c r="M119" s="4" t="str">
        <f>IFERROR(VLOOKUP(B119,infoTable__13[],4,FALSE),"")</f>
        <v/>
      </c>
    </row>
    <row r="120" spans="1:13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  <c r="L120" s="4" t="str">
        <f>IFERROR(VLOOKUP(B120,infoTable__12[],4,FALSE),"")</f>
        <v/>
      </c>
      <c r="M120" s="4" t="str">
        <f>IFERROR(VLOOKUP(B120,infoTable__13[],4,FALSE),"")</f>
        <v/>
      </c>
    </row>
    <row r="121" spans="1:13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  <c r="L121" s="4">
        <f>IFERROR(VLOOKUP(B121,infoTable__12[],4,FALSE),"")</f>
        <v>2232278</v>
      </c>
      <c r="M121" s="4">
        <f>IFERROR(VLOOKUP(B121,infoTable__13[],4,FALSE),"")</f>
        <v>3697487</v>
      </c>
    </row>
    <row r="122" spans="1:13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  <c r="L122" s="4" t="str">
        <f>IFERROR(VLOOKUP(B122,infoTable__12[],4,FALSE),"")</f>
        <v/>
      </c>
      <c r="M122" s="4" t="str">
        <f>IFERROR(VLOOKUP(B122,infoTable__13[],4,FALSE),"")</f>
        <v/>
      </c>
    </row>
    <row r="123" spans="1:13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  <c r="L123" s="4" t="str">
        <f>IFERROR(VLOOKUP(B123,infoTable__12[],4,FALSE),"")</f>
        <v/>
      </c>
      <c r="M123" s="4" t="str">
        <f>IFERROR(VLOOKUP(B123,infoTable__13[],4,FALSE),"")</f>
        <v/>
      </c>
    </row>
    <row r="124" spans="1:13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  <c r="L124" s="4" t="str">
        <f>IFERROR(VLOOKUP(B124,infoTable__12[],4,FALSE),"")</f>
        <v/>
      </c>
      <c r="M124" s="4" t="str">
        <f>IFERROR(VLOOKUP(B124,infoTable__13[],4,FALSE),"")</f>
        <v/>
      </c>
    </row>
    <row r="125" spans="1:13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  <c r="L125" s="4" t="str">
        <f>IFERROR(VLOOKUP(B125,infoTable__12[],4,FALSE),"")</f>
        <v/>
      </c>
      <c r="M125" s="4" t="str">
        <f>IFERROR(VLOOKUP(B125,infoTable__13[],4,FALSE),"")</f>
        <v/>
      </c>
    </row>
    <row r="126" spans="1:13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  <c r="L126" s="4">
        <f>IFERROR(VLOOKUP(B126,infoTable__12[],4,FALSE),"")</f>
        <v>1768095</v>
      </c>
      <c r="M126" s="4">
        <f>IFERROR(VLOOKUP(B126,infoTable__13[],4,FALSE),"")</f>
        <v>3262121</v>
      </c>
    </row>
    <row r="127" spans="1:13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  <c r="L127" s="4">
        <f>IFERROR(VLOOKUP(B127,infoTable__12[],4,FALSE),"")</f>
        <v>563630</v>
      </c>
      <c r="M127" s="4" t="str">
        <f>IFERROR(VLOOKUP(B127,infoTable__13[],4,FALSE),"")</f>
        <v/>
      </c>
    </row>
    <row r="128" spans="1:13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  <c r="L128" s="4" t="str">
        <f>IFERROR(VLOOKUP(B128,infoTable__12[],4,FALSE),"")</f>
        <v/>
      </c>
      <c r="M128" s="4" t="str">
        <f>IFERROR(VLOOKUP(B128,infoTable__13[],4,FALSE),"")</f>
        <v/>
      </c>
    </row>
    <row r="129" spans="1:13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  <c r="L129" s="4">
        <f>IFERROR(VLOOKUP(B129,infoTable__12[],4,FALSE),"")</f>
        <v>624037</v>
      </c>
      <c r="M129" s="4" t="str">
        <f>IFERROR(VLOOKUP(B129,infoTable__13[],4,FALSE),"")</f>
        <v/>
      </c>
    </row>
    <row r="130" spans="1:13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  <c r="L130" s="4" t="str">
        <f>IFERROR(VLOOKUP(B130,infoTable__12[],4,FALSE),"")</f>
        <v/>
      </c>
      <c r="M130" s="4" t="str">
        <f>IFERROR(VLOOKUP(B130,infoTable__13[],4,FALSE),"")</f>
        <v/>
      </c>
    </row>
    <row r="131" spans="1:13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  <c r="L131" s="4" t="str">
        <f>IFERROR(VLOOKUP(B131,infoTable__12[],4,FALSE),"")</f>
        <v/>
      </c>
      <c r="M131" s="4" t="str">
        <f>IFERROR(VLOOKUP(B131,infoTable__13[],4,FALSE),"")</f>
        <v/>
      </c>
    </row>
    <row r="132" spans="1:13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  <c r="L132" s="4" t="str">
        <f>IFERROR(VLOOKUP(B132,infoTable__12[],4,FALSE),"")</f>
        <v/>
      </c>
      <c r="M132" s="4" t="str">
        <f>IFERROR(VLOOKUP(B132,infoTable__13[],4,FALSE),"")</f>
        <v/>
      </c>
    </row>
    <row r="133" spans="1:13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  <c r="L133" s="4" t="str">
        <f>IFERROR(VLOOKUP(B133,infoTable__12[],4,FALSE),"")</f>
        <v/>
      </c>
      <c r="M133" s="4" t="str">
        <f>IFERROR(VLOOKUP(B133,infoTable__13[],4,FALSE),"")</f>
        <v/>
      </c>
    </row>
    <row r="134" spans="1:13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  <c r="L134" s="4" t="str">
        <f>IFERROR(VLOOKUP(B134,infoTable__12[],4,FALSE),"")</f>
        <v/>
      </c>
      <c r="M134" s="4" t="str">
        <f>IFERROR(VLOOKUP(B134,infoTable__13[],4,FALSE),"")</f>
        <v/>
      </c>
    </row>
    <row r="135" spans="1:13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  <c r="L135" s="4">
        <f>IFERROR(VLOOKUP(B135,infoTable__12[],4,FALSE),"")</f>
        <v>1397064</v>
      </c>
      <c r="M135" s="4" t="str">
        <f>IFERROR(VLOOKUP(B135,infoTable__13[],4,FALSE),"")</f>
        <v/>
      </c>
    </row>
    <row r="136" spans="1:13" x14ac:dyDescent="0.55000000000000004">
      <c r="A136" t="s">
        <v>1887</v>
      </c>
      <c r="B136" t="s">
        <v>1888</v>
      </c>
      <c r="C136" s="4" t="str">
        <f>IFERROR(VLOOKUP(B136,infoTable10[],4,FALSE),"")</f>
        <v/>
      </c>
      <c r="D136" s="4" t="str">
        <f>IFERROR(VLOOKUP(B136,infoTable__2[],4,FALSE),"")</f>
        <v/>
      </c>
      <c r="E136" s="4" t="str">
        <f>IFERROR(VLOOKUP(B136,infoTable__3[],4,FALSE),"")</f>
        <v/>
      </c>
      <c r="F136" s="4" t="str">
        <f>IFERROR(VLOOKUP(B136,infoTable__4[],4,FALSE),"")</f>
        <v/>
      </c>
      <c r="G136" s="4" t="str">
        <f>IFERROR(VLOOKUP(B136,infoTable[],4,FALSE),"")</f>
        <v/>
      </c>
      <c r="H136" s="4" t="str">
        <f>IFERROR(VLOOKUP(B136,infoTable__6[],4,FALSE),"")</f>
        <v/>
      </c>
      <c r="I136" s="4" t="str">
        <f>IFERROR(VLOOKUP(B136,infoTable__28[],4,FALSE),"")</f>
        <v/>
      </c>
      <c r="J136" s="4" t="str">
        <f>IFERROR(VLOOKUP(B136,infoTable__10[],4,FALSE),"")</f>
        <v/>
      </c>
      <c r="K136" s="4">
        <f>IFERROR(VLOOKUP(B136,infoTable__11[],4,FALSE),"")</f>
        <v>275374</v>
      </c>
      <c r="L136" s="4">
        <f>IFERROR(VLOOKUP(B136,infoTable__12[],4,FALSE),"")</f>
        <v>1393216</v>
      </c>
      <c r="M136" s="4">
        <f>IFERROR(VLOOKUP(B136,infoTable__13[],4,FALSE),"")</f>
        <v>956958</v>
      </c>
    </row>
    <row r="137" spans="1:13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  <c r="L137" s="4" t="str">
        <f>IFERROR(VLOOKUP(B137,infoTable__12[],4,FALSE),"")</f>
        <v/>
      </c>
      <c r="M137" s="4" t="str">
        <f>IFERROR(VLOOKUP(B137,infoTable__13[],4,FALSE),"")</f>
        <v/>
      </c>
    </row>
    <row r="138" spans="1:13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  <c r="L138" s="4">
        <f>IFERROR(VLOOKUP(B138,infoTable__12[],4,FALSE),"")</f>
        <v>412813</v>
      </c>
      <c r="M138" s="4" t="str">
        <f>IFERROR(VLOOKUP(B138,infoTable__13[],4,FALSE),"")</f>
        <v/>
      </c>
    </row>
    <row r="139" spans="1:13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  <c r="L139" s="4" t="str">
        <f>IFERROR(VLOOKUP(B139,infoTable__12[],4,FALSE),"")</f>
        <v/>
      </c>
      <c r="M139" s="4" t="str">
        <f>IFERROR(VLOOKUP(B139,infoTable__13[],4,FALSE),"")</f>
        <v/>
      </c>
    </row>
    <row r="140" spans="1:13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  <c r="L140" s="4" t="str">
        <f>IFERROR(VLOOKUP(B140,infoTable__12[],4,FALSE),"")</f>
        <v/>
      </c>
      <c r="M140" s="4" t="str">
        <f>IFERROR(VLOOKUP(B140,infoTable__13[],4,FALSE),"")</f>
        <v/>
      </c>
    </row>
    <row r="141" spans="1:13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  <c r="L141" s="4" t="str">
        <f>IFERROR(VLOOKUP(B141,infoTable__12[],4,FALSE),"")</f>
        <v/>
      </c>
      <c r="M141" s="4" t="str">
        <f>IFERROR(VLOOKUP(B141,infoTable__13[],4,FALSE),"")</f>
        <v/>
      </c>
    </row>
    <row r="142" spans="1:13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  <c r="L142" s="4">
        <f>IFERROR(VLOOKUP(B142,infoTable__12[],4,FALSE),"")</f>
        <v>340705</v>
      </c>
      <c r="M142" s="4" t="str">
        <f>IFERROR(VLOOKUP(B142,infoTable__13[],4,FALSE),"")</f>
        <v/>
      </c>
    </row>
    <row r="143" spans="1:13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  <c r="L143" s="4" t="str">
        <f>IFERROR(VLOOKUP(B143,infoTable__12[],4,FALSE),"")</f>
        <v/>
      </c>
      <c r="M143" s="4" t="str">
        <f>IFERROR(VLOOKUP(B143,infoTable__13[],4,FALSE),"")</f>
        <v/>
      </c>
    </row>
    <row r="144" spans="1:13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  <c r="L144" s="4" t="str">
        <f>IFERROR(VLOOKUP(B144,infoTable__12[],4,FALSE),"")</f>
        <v/>
      </c>
      <c r="M144" s="4" t="str">
        <f>IFERROR(VLOOKUP(B144,infoTable__13[],4,FALSE),"")</f>
        <v/>
      </c>
    </row>
    <row r="145" spans="1:13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  <c r="L145" s="4" t="str">
        <f>IFERROR(VLOOKUP(B145,infoTable__12[],4,FALSE),"")</f>
        <v/>
      </c>
      <c r="M145" s="4" t="str">
        <f>IFERROR(VLOOKUP(B145,infoTable__13[],4,FALSE),"")</f>
        <v/>
      </c>
    </row>
    <row r="146" spans="1:13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  <c r="L146" s="4">
        <f>IFERROR(VLOOKUP(B146,infoTable__12[],4,FALSE),"")</f>
        <v>744910</v>
      </c>
      <c r="M146" s="4">
        <f>IFERROR(VLOOKUP(B146,infoTable__13[],4,FALSE),"")</f>
        <v>1273320</v>
      </c>
    </row>
    <row r="147" spans="1:13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  <c r="L147" s="4" t="str">
        <f>IFERROR(VLOOKUP(B147,infoTable__12[],4,FALSE),"")</f>
        <v/>
      </c>
      <c r="M147" s="4" t="str">
        <f>IFERROR(VLOOKUP(B147,infoTable__13[],4,FALSE),"")</f>
        <v/>
      </c>
    </row>
    <row r="148" spans="1:13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  <c r="L148" s="4">
        <f>IFERROR(VLOOKUP(B148,infoTable__12[],4,FALSE),"")</f>
        <v>432076</v>
      </c>
      <c r="M148" s="4" t="str">
        <f>IFERROR(VLOOKUP(B148,infoTable__13[],4,FALSE),"")</f>
        <v/>
      </c>
    </row>
    <row r="149" spans="1:13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  <c r="L149" s="4" t="str">
        <f>IFERROR(VLOOKUP(B149,infoTable__12[],4,FALSE),"")</f>
        <v/>
      </c>
      <c r="M149" s="4" t="str">
        <f>IFERROR(VLOOKUP(B149,infoTable__13[],4,FALSE),"")</f>
        <v/>
      </c>
    </row>
    <row r="150" spans="1:13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  <c r="L150" s="4">
        <f>IFERROR(VLOOKUP(B150,infoTable__12[],4,FALSE),"")</f>
        <v>650803</v>
      </c>
      <c r="M150" s="4">
        <f>IFERROR(VLOOKUP(B150,infoTable__13[],4,FALSE),"")</f>
        <v>88480</v>
      </c>
    </row>
    <row r="151" spans="1:13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  <c r="L151" s="4" t="str">
        <f>IFERROR(VLOOKUP(B151,infoTable__12[],4,FALSE),"")</f>
        <v/>
      </c>
      <c r="M151" s="4" t="str">
        <f>IFERROR(VLOOKUP(B151,infoTable__13[],4,FALSE),"")</f>
        <v/>
      </c>
    </row>
    <row r="152" spans="1:13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  <c r="L152" s="4" t="str">
        <f>IFERROR(VLOOKUP(B152,infoTable__12[],4,FALSE),"")</f>
        <v/>
      </c>
      <c r="M152" s="4" t="str">
        <f>IFERROR(VLOOKUP(B152,infoTable__13[],4,FALSE),"")</f>
        <v/>
      </c>
    </row>
    <row r="153" spans="1:13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  <c r="L153" s="4" t="str">
        <f>IFERROR(VLOOKUP(B153,infoTable__12[],4,FALSE),"")</f>
        <v/>
      </c>
      <c r="M153" s="4" t="str">
        <f>IFERROR(VLOOKUP(B153,infoTable__13[],4,FALSE),"")</f>
        <v/>
      </c>
    </row>
    <row r="154" spans="1:13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  <c r="L154" s="4" t="str">
        <f>IFERROR(VLOOKUP(B154,infoTable__12[],4,FALSE),"")</f>
        <v/>
      </c>
      <c r="M154" s="4" t="str">
        <f>IFERROR(VLOOKUP(B154,infoTable__13[],4,FALSE),"")</f>
        <v/>
      </c>
    </row>
    <row r="155" spans="1:13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  <c r="L155" s="4">
        <f>IFERROR(VLOOKUP(B155,infoTable__12[],4,FALSE),"")</f>
        <v>537760</v>
      </c>
      <c r="M155" s="4" t="str">
        <f>IFERROR(VLOOKUP(B155,infoTable__13[],4,FALSE),"")</f>
        <v/>
      </c>
    </row>
    <row r="156" spans="1:13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  <c r="L156" s="4" t="str">
        <f>IFERROR(VLOOKUP(B156,infoTable__12[],4,FALSE),"")</f>
        <v/>
      </c>
      <c r="M156" s="4" t="str">
        <f>IFERROR(VLOOKUP(B156,infoTable__13[],4,FALSE),"")</f>
        <v/>
      </c>
    </row>
    <row r="157" spans="1:13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  <c r="L157" s="4" t="str">
        <f>IFERROR(VLOOKUP(B157,infoTable__12[],4,FALSE),"")</f>
        <v/>
      </c>
      <c r="M157" s="4" t="str">
        <f>IFERROR(VLOOKUP(B157,infoTable__13[],4,FALSE),"")</f>
        <v/>
      </c>
    </row>
    <row r="158" spans="1:13" x14ac:dyDescent="0.55000000000000004">
      <c r="A158" t="s">
        <v>1897</v>
      </c>
      <c r="B158" t="s">
        <v>1898</v>
      </c>
      <c r="C158" s="4" t="str">
        <f>IFERROR(VLOOKUP(B158,infoTable10[],4,FALSE),"")</f>
        <v/>
      </c>
      <c r="D158" s="4" t="str">
        <f>IFERROR(VLOOKUP(B158,infoTable__2[],4,FALSE),"")</f>
        <v/>
      </c>
      <c r="E158" s="4" t="str">
        <f>IFERROR(VLOOKUP(B158,infoTable__3[],4,FALSE),"")</f>
        <v/>
      </c>
      <c r="F158" s="4" t="str">
        <f>IFERROR(VLOOKUP(B158,infoTable__4[],4,FALSE),"")</f>
        <v/>
      </c>
      <c r="G158" s="4" t="str">
        <f>IFERROR(VLOOKUP(B158,infoTable[],4,FALSE),"")</f>
        <v/>
      </c>
      <c r="H158" s="4" t="str">
        <f>IFERROR(VLOOKUP(B158,infoTable__6[],4,FALSE),"")</f>
        <v/>
      </c>
      <c r="I158" s="4" t="str">
        <f>IFERROR(VLOOKUP(B158,infoTable__28[],4,FALSE),"")</f>
        <v/>
      </c>
      <c r="J158" s="4" t="str">
        <f>IFERROR(VLOOKUP(B158,infoTable__10[],4,FALSE),"")</f>
        <v/>
      </c>
      <c r="K158" s="4">
        <f>IFERROR(VLOOKUP(B158,infoTable__11[],4,FALSE),"")</f>
        <v>3028554</v>
      </c>
      <c r="L158" s="4">
        <f>IFERROR(VLOOKUP(B158,infoTable__12[],4,FALSE),"")</f>
        <v>4943783</v>
      </c>
      <c r="M158" s="4" t="str">
        <f>IFERROR(VLOOKUP(B158,infoTable__13[],4,FALSE),"")</f>
        <v/>
      </c>
    </row>
    <row r="159" spans="1:13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  <c r="L159" s="4">
        <f>IFERROR(VLOOKUP(B159,infoTable__12[],4,FALSE),"")</f>
        <v>619064</v>
      </c>
      <c r="M159" s="4" t="str">
        <f>IFERROR(VLOOKUP(B159,infoTable__13[],4,FALSE),"")</f>
        <v/>
      </c>
    </row>
    <row r="160" spans="1:13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  <c r="L160" s="4" t="str">
        <f>IFERROR(VLOOKUP(B160,infoTable__12[],4,FALSE),"")</f>
        <v/>
      </c>
      <c r="M160" s="4" t="str">
        <f>IFERROR(VLOOKUP(B160,infoTable__13[],4,FALSE),"")</f>
        <v/>
      </c>
    </row>
    <row r="161" spans="1:13" x14ac:dyDescent="0.55000000000000004">
      <c r="A161" t="s">
        <v>1899</v>
      </c>
      <c r="B161" t="s">
        <v>1900</v>
      </c>
      <c r="C161" s="4" t="str">
        <f>IFERROR(VLOOKUP(B161,infoTable10[],4,FALSE),"")</f>
        <v/>
      </c>
      <c r="D161" s="4" t="str">
        <f>IFERROR(VLOOKUP(B161,infoTable__2[],4,FALSE),"")</f>
        <v/>
      </c>
      <c r="E161" s="4" t="str">
        <f>IFERROR(VLOOKUP(B161,infoTable__3[],4,FALSE),"")</f>
        <v/>
      </c>
      <c r="F161" s="4" t="str">
        <f>IFERROR(VLOOKUP(B161,infoTable__4[],4,FALSE),"")</f>
        <v/>
      </c>
      <c r="G161" s="4" t="str">
        <f>IFERROR(VLOOKUP(B161,infoTable[],4,FALSE),"")</f>
        <v/>
      </c>
      <c r="H161" s="4" t="str">
        <f>IFERROR(VLOOKUP(B161,infoTable__6[],4,FALSE),"")</f>
        <v/>
      </c>
      <c r="I161" s="4" t="str">
        <f>IFERROR(VLOOKUP(B161,infoTable__28[],4,FALSE),"")</f>
        <v/>
      </c>
      <c r="J161" s="4" t="str">
        <f>IFERROR(VLOOKUP(B161,infoTable__10[],4,FALSE),"")</f>
        <v/>
      </c>
      <c r="K161" s="4">
        <f>IFERROR(VLOOKUP(B161,infoTable__11[],4,FALSE),"")</f>
        <v>455198</v>
      </c>
      <c r="L161" s="4">
        <f>IFERROR(VLOOKUP(B161,infoTable__12[],4,FALSE),"")</f>
        <v>1985533</v>
      </c>
      <c r="M161" s="4">
        <f>IFERROR(VLOOKUP(B161,infoTable__13[],4,FALSE),"")</f>
        <v>1349724</v>
      </c>
    </row>
    <row r="162" spans="1:13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  <c r="L162" s="4" t="str">
        <f>IFERROR(VLOOKUP(B162,infoTable__12[],4,FALSE),"")</f>
        <v/>
      </c>
      <c r="M162" s="4" t="str">
        <f>IFERROR(VLOOKUP(B162,infoTable__13[],4,FALSE),"")</f>
        <v/>
      </c>
    </row>
    <row r="163" spans="1:13" x14ac:dyDescent="0.55000000000000004">
      <c r="A163" t="s">
        <v>1903</v>
      </c>
      <c r="B163" t="s">
        <v>1904</v>
      </c>
      <c r="C163" s="4" t="str">
        <f>IFERROR(VLOOKUP(B163,infoTable10[],4,FALSE),"")</f>
        <v/>
      </c>
      <c r="D163" s="4" t="str">
        <f>IFERROR(VLOOKUP(B163,infoTable__2[],4,FALSE),"")</f>
        <v/>
      </c>
      <c r="E163" s="4" t="str">
        <f>IFERROR(VLOOKUP(B163,infoTable__3[],4,FALSE),"")</f>
        <v/>
      </c>
      <c r="F163" s="4" t="str">
        <f>IFERROR(VLOOKUP(B163,infoTable__4[],4,FALSE),"")</f>
        <v/>
      </c>
      <c r="G163" s="4" t="str">
        <f>IFERROR(VLOOKUP(B163,infoTable[],4,FALSE),"")</f>
        <v/>
      </c>
      <c r="H163" s="4" t="str">
        <f>IFERROR(VLOOKUP(B163,infoTable__6[],4,FALSE),"")</f>
        <v/>
      </c>
      <c r="I163" s="4" t="str">
        <f>IFERROR(VLOOKUP(B163,infoTable__28[],4,FALSE),"")</f>
        <v/>
      </c>
      <c r="J163" s="4" t="str">
        <f>IFERROR(VLOOKUP(B163,infoTable__10[],4,FALSE),"")</f>
        <v/>
      </c>
      <c r="K163" s="4">
        <f>IFERROR(VLOOKUP(B163,infoTable__11[],4,FALSE),"")</f>
        <v>794502</v>
      </c>
      <c r="L163" s="4">
        <f>IFERROR(VLOOKUP(B163,infoTable__12[],4,FALSE),"")</f>
        <v>2096919</v>
      </c>
      <c r="M163" s="4">
        <f>IFERROR(VLOOKUP(B163,infoTable__13[],4,FALSE),"")</f>
        <v>544334</v>
      </c>
    </row>
    <row r="164" spans="1:13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  <c r="L164" s="4" t="str">
        <f>IFERROR(VLOOKUP(B164,infoTable__12[],4,FALSE),"")</f>
        <v/>
      </c>
      <c r="M164" s="4" t="str">
        <f>IFERROR(VLOOKUP(B164,infoTable__13[],4,FALSE),"")</f>
        <v/>
      </c>
    </row>
    <row r="165" spans="1:13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  <c r="L165" s="4" t="str">
        <f>IFERROR(VLOOKUP(B165,infoTable__12[],4,FALSE),"")</f>
        <v/>
      </c>
      <c r="M165" s="4">
        <f>IFERROR(VLOOKUP(B165,infoTable__13[],4,FALSE),"")</f>
        <v>539100</v>
      </c>
    </row>
    <row r="166" spans="1:13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  <c r="L166" s="4" t="str">
        <f>IFERROR(VLOOKUP(B166,infoTable__12[],4,FALSE),"")</f>
        <v/>
      </c>
      <c r="M166" s="4" t="str">
        <f>IFERROR(VLOOKUP(B166,infoTable__13[],4,FALSE),"")</f>
        <v/>
      </c>
    </row>
    <row r="167" spans="1:13" x14ac:dyDescent="0.55000000000000004">
      <c r="A167" t="s">
        <v>1911</v>
      </c>
      <c r="B167" t="s">
        <v>1912</v>
      </c>
      <c r="C167" s="4" t="str">
        <f>IFERROR(VLOOKUP(B167,infoTable10[],4,FALSE),"")</f>
        <v/>
      </c>
      <c r="D167" s="4" t="str">
        <f>IFERROR(VLOOKUP(B167,infoTable__2[],4,FALSE),"")</f>
        <v/>
      </c>
      <c r="E167" s="4" t="str">
        <f>IFERROR(VLOOKUP(B167,infoTable__3[],4,FALSE),"")</f>
        <v/>
      </c>
      <c r="F167" s="4" t="str">
        <f>IFERROR(VLOOKUP(B167,infoTable__4[],4,FALSE),"")</f>
        <v/>
      </c>
      <c r="G167" s="4" t="str">
        <f>IFERROR(VLOOKUP(B167,infoTable[],4,FALSE),"")</f>
        <v/>
      </c>
      <c r="H167" s="4" t="str">
        <f>IFERROR(VLOOKUP(B167,infoTable__6[],4,FALSE),"")</f>
        <v/>
      </c>
      <c r="I167" s="4" t="str">
        <f>IFERROR(VLOOKUP(B167,infoTable__28[],4,FALSE),"")</f>
        <v/>
      </c>
      <c r="J167" s="4" t="str">
        <f>IFERROR(VLOOKUP(B167,infoTable__10[],4,FALSE),"")</f>
        <v/>
      </c>
      <c r="K167" s="4">
        <f>IFERROR(VLOOKUP(B167,infoTable__11[],4,FALSE),"")</f>
        <v>72138</v>
      </c>
      <c r="L167" s="4" t="str">
        <f>IFERROR(VLOOKUP(B167,infoTable__12[],4,FALSE),"")</f>
        <v/>
      </c>
      <c r="M167" s="4" t="str">
        <f>IFERROR(VLOOKUP(B167,infoTable__13[],4,FALSE),"")</f>
        <v/>
      </c>
    </row>
    <row r="168" spans="1:13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  <c r="L168" s="4" t="str">
        <f>IFERROR(VLOOKUP(B168,infoTable__12[],4,FALSE),"")</f>
        <v/>
      </c>
      <c r="M168" s="4" t="str">
        <f>IFERROR(VLOOKUP(B168,infoTable__13[],4,FALSE),"")</f>
        <v/>
      </c>
    </row>
    <row r="169" spans="1:13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  <c r="L169" s="4" t="str">
        <f>IFERROR(VLOOKUP(B169,infoTable__12[],4,FALSE),"")</f>
        <v/>
      </c>
      <c r="M169" s="4" t="str">
        <f>IFERROR(VLOOKUP(B169,infoTable__13[],4,FALSE),"")</f>
        <v/>
      </c>
    </row>
    <row r="170" spans="1:13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  <c r="L170" s="4" t="str">
        <f>IFERROR(VLOOKUP(B170,infoTable__12[],4,FALSE),"")</f>
        <v/>
      </c>
      <c r="M170" s="4" t="str">
        <f>IFERROR(VLOOKUP(B170,infoTable__13[],4,FALSE),"")</f>
        <v/>
      </c>
    </row>
    <row r="171" spans="1:13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  <c r="L171" s="4" t="str">
        <f>IFERROR(VLOOKUP(B171,infoTable__12[],4,FALSE),"")</f>
        <v/>
      </c>
      <c r="M171" s="4" t="str">
        <f>IFERROR(VLOOKUP(B171,infoTable__13[],4,FALSE),"")</f>
        <v/>
      </c>
    </row>
    <row r="172" spans="1:13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  <c r="L172" s="4" t="str">
        <f>IFERROR(VLOOKUP(B172,infoTable__12[],4,FALSE),"")</f>
        <v/>
      </c>
      <c r="M172" s="4" t="str">
        <f>IFERROR(VLOOKUP(B172,infoTable__13[],4,FALSE),"")</f>
        <v/>
      </c>
    </row>
    <row r="173" spans="1:13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  <c r="L173" s="4" t="str">
        <f>IFERROR(VLOOKUP(B173,infoTable__12[],4,FALSE),"")</f>
        <v/>
      </c>
      <c r="M173" s="4">
        <f>IFERROR(VLOOKUP(B173,infoTable__13[],4,FALSE),"")</f>
        <v>484170</v>
      </c>
    </row>
    <row r="174" spans="1:13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  <c r="L174" s="4" t="str">
        <f>IFERROR(VLOOKUP(B174,infoTable__12[],4,FALSE),"")</f>
        <v/>
      </c>
      <c r="M174" s="4" t="str">
        <f>IFERROR(VLOOKUP(B174,infoTable__13[],4,FALSE),"")</f>
        <v/>
      </c>
    </row>
    <row r="175" spans="1:13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  <c r="L175" s="4" t="str">
        <f>IFERROR(VLOOKUP(B175,infoTable__12[],4,FALSE),"")</f>
        <v/>
      </c>
      <c r="M175" s="4" t="str">
        <f>IFERROR(VLOOKUP(B175,infoTable__13[],4,FALSE),"")</f>
        <v/>
      </c>
    </row>
    <row r="176" spans="1:13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  <c r="L176" s="4" t="str">
        <f>IFERROR(VLOOKUP(B176,infoTable__12[],4,FALSE),"")</f>
        <v/>
      </c>
      <c r="M176" s="4">
        <f>IFERROR(VLOOKUP(B176,infoTable__13[],4,FALSE),"")</f>
        <v>1265963</v>
      </c>
    </row>
    <row r="177" spans="1:13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  <c r="L177" s="4" t="str">
        <f>IFERROR(VLOOKUP(B177,infoTable__12[],4,FALSE),"")</f>
        <v/>
      </c>
      <c r="M177" s="4" t="str">
        <f>IFERROR(VLOOKUP(B177,infoTable__13[],4,FALSE),"")</f>
        <v/>
      </c>
    </row>
    <row r="178" spans="1:13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  <c r="L178" s="4">
        <f>IFERROR(VLOOKUP(B178,infoTable__12[],4,FALSE),"")</f>
        <v>450633</v>
      </c>
      <c r="M178" s="4">
        <f>IFERROR(VLOOKUP(B178,infoTable__13[],4,FALSE),"")</f>
        <v>289711</v>
      </c>
    </row>
    <row r="179" spans="1:13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  <c r="L179" s="4" t="str">
        <f>IFERROR(VLOOKUP(B179,infoTable__12[],4,FALSE),"")</f>
        <v/>
      </c>
      <c r="M179" s="4" t="str">
        <f>IFERROR(VLOOKUP(B179,infoTable__13[],4,FALSE),"")</f>
        <v/>
      </c>
    </row>
    <row r="180" spans="1:13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  <c r="L180" s="4">
        <f>IFERROR(VLOOKUP(B180,infoTable__12[],4,FALSE),"")</f>
        <v>316237</v>
      </c>
      <c r="M180" s="4">
        <f>IFERROR(VLOOKUP(B180,infoTable__13[],4,FALSE),"")</f>
        <v>273989</v>
      </c>
    </row>
    <row r="181" spans="1:13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  <c r="L181" s="4">
        <f>IFERROR(VLOOKUP(B181,infoTable__12[],4,FALSE),"")</f>
        <v>4240687</v>
      </c>
      <c r="M181" s="4">
        <f>IFERROR(VLOOKUP(B181,infoTable__13[],4,FALSE),"")</f>
        <v>4530180</v>
      </c>
    </row>
    <row r="182" spans="1:13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  <c r="L182" s="4" t="str">
        <f>IFERROR(VLOOKUP(B182,infoTable__12[],4,FALSE),"")</f>
        <v/>
      </c>
      <c r="M182" s="4" t="str">
        <f>IFERROR(VLOOKUP(B182,infoTable__13[],4,FALSE),"")</f>
        <v/>
      </c>
    </row>
    <row r="183" spans="1:13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  <c r="L183" s="4" t="str">
        <f>IFERROR(VLOOKUP(B183,infoTable__12[],4,FALSE),"")</f>
        <v/>
      </c>
      <c r="M183" s="4" t="str">
        <f>IFERROR(VLOOKUP(B183,infoTable__13[],4,FALSE),"")</f>
        <v/>
      </c>
    </row>
    <row r="184" spans="1:13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  <c r="L184" s="4" t="str">
        <f>IFERROR(VLOOKUP(B184,infoTable__12[],4,FALSE),"")</f>
        <v/>
      </c>
      <c r="M184" s="4" t="str">
        <f>IFERROR(VLOOKUP(B184,infoTable__13[],4,FALSE),"")</f>
        <v/>
      </c>
    </row>
    <row r="185" spans="1:13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  <c r="L185" s="4" t="str">
        <f>IFERROR(VLOOKUP(B185,infoTable__12[],4,FALSE),"")</f>
        <v/>
      </c>
      <c r="M185" s="4" t="str">
        <f>IFERROR(VLOOKUP(B185,infoTable__13[],4,FALSE),"")</f>
        <v/>
      </c>
    </row>
    <row r="186" spans="1:13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  <c r="L186" s="4" t="str">
        <f>IFERROR(VLOOKUP(B186,infoTable__12[],4,FALSE),"")</f>
        <v/>
      </c>
      <c r="M186" s="4" t="str">
        <f>IFERROR(VLOOKUP(B186,infoTable__13[],4,FALSE),"")</f>
        <v/>
      </c>
    </row>
    <row r="187" spans="1:13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  <c r="L187" s="4" t="str">
        <f>IFERROR(VLOOKUP(B187,infoTable__12[],4,FALSE),"")</f>
        <v/>
      </c>
      <c r="M187" s="4" t="str">
        <f>IFERROR(VLOOKUP(B187,infoTable__13[],4,FALSE),"")</f>
        <v/>
      </c>
    </row>
    <row r="188" spans="1:13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  <c r="L188" s="4" t="str">
        <f>IFERROR(VLOOKUP(B188,infoTable__12[],4,FALSE),"")</f>
        <v/>
      </c>
      <c r="M188" s="4" t="str">
        <f>IFERROR(VLOOKUP(B188,infoTable__13[],4,FALSE),"")</f>
        <v/>
      </c>
    </row>
    <row r="189" spans="1:13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  <c r="L189" s="4" t="str">
        <f>IFERROR(VLOOKUP(B189,infoTable__12[],4,FALSE),"")</f>
        <v/>
      </c>
      <c r="M189" s="4" t="str">
        <f>IFERROR(VLOOKUP(B189,infoTable__13[],4,FALSE),"")</f>
        <v/>
      </c>
    </row>
    <row r="190" spans="1:13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  <c r="L190" s="4" t="str">
        <f>IFERROR(VLOOKUP(B190,infoTable__12[],4,FALSE),"")</f>
        <v/>
      </c>
      <c r="M190" s="4" t="str">
        <f>IFERROR(VLOOKUP(B190,infoTable__13[],4,FALSE),"")</f>
        <v/>
      </c>
    </row>
    <row r="191" spans="1:13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  <c r="L191" s="4">
        <f>IFERROR(VLOOKUP(B191,infoTable__12[],4,FALSE),"")</f>
        <v>421428</v>
      </c>
      <c r="M191" s="4" t="str">
        <f>IFERROR(VLOOKUP(B191,infoTable__13[],4,FALSE),"")</f>
        <v/>
      </c>
    </row>
    <row r="192" spans="1:13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  <c r="L192" s="4">
        <f>IFERROR(VLOOKUP(B192,infoTable__12[],4,FALSE),"")</f>
        <v>190814</v>
      </c>
      <c r="M192" s="4" t="str">
        <f>IFERROR(VLOOKUP(B192,infoTable__13[],4,FALSE),"")</f>
        <v/>
      </c>
    </row>
    <row r="193" spans="1:13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  <c r="L193" s="4" t="str">
        <f>IFERROR(VLOOKUP(B193,infoTable__12[],4,FALSE),"")</f>
        <v/>
      </c>
      <c r="M193" s="4" t="str">
        <f>IFERROR(VLOOKUP(B193,infoTable__13[],4,FALSE),"")</f>
        <v/>
      </c>
    </row>
    <row r="194" spans="1:13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  <c r="L194" s="4" t="str">
        <f>IFERROR(VLOOKUP(B194,infoTable__12[],4,FALSE),"")</f>
        <v/>
      </c>
      <c r="M194" s="4" t="str">
        <f>IFERROR(VLOOKUP(B194,infoTable__13[],4,FALSE),"")</f>
        <v/>
      </c>
    </row>
    <row r="195" spans="1:13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  <c r="L195" s="4" t="str">
        <f>IFERROR(VLOOKUP(B195,infoTable__12[],4,FALSE),"")</f>
        <v/>
      </c>
      <c r="M195" s="4" t="str">
        <f>IFERROR(VLOOKUP(B195,infoTable__13[],4,FALSE),"")</f>
        <v/>
      </c>
    </row>
    <row r="196" spans="1:13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  <c r="L196" s="4">
        <f>IFERROR(VLOOKUP(B196,infoTable__12[],4,FALSE),"")</f>
        <v>421279</v>
      </c>
      <c r="M196" s="4" t="str">
        <f>IFERROR(VLOOKUP(B196,infoTable__13[],4,FALSE),"")</f>
        <v/>
      </c>
    </row>
    <row r="197" spans="1:13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  <c r="L197" s="4" t="str">
        <f>IFERROR(VLOOKUP(B197,infoTable__12[],4,FALSE),"")</f>
        <v/>
      </c>
      <c r="M197" s="4" t="str">
        <f>IFERROR(VLOOKUP(B197,infoTable__13[],4,FALSE),"")</f>
        <v/>
      </c>
    </row>
    <row r="198" spans="1:13" x14ac:dyDescent="0.55000000000000004">
      <c r="A198" t="s">
        <v>1918</v>
      </c>
      <c r="B198" t="s">
        <v>1919</v>
      </c>
      <c r="C198" s="4" t="str">
        <f>IFERROR(VLOOKUP(B198,infoTable10[],4,FALSE),"")</f>
        <v/>
      </c>
      <c r="D198" s="4" t="str">
        <f>IFERROR(VLOOKUP(B198,infoTable__2[],4,FALSE),"")</f>
        <v/>
      </c>
      <c r="E198" s="4" t="str">
        <f>IFERROR(VLOOKUP(B198,infoTable__3[],4,FALSE),"")</f>
        <v/>
      </c>
      <c r="F198" s="4" t="str">
        <f>IFERROR(VLOOKUP(B198,infoTable__4[],4,FALSE),"")</f>
        <v/>
      </c>
      <c r="G198" s="4" t="str">
        <f>IFERROR(VLOOKUP(B198,infoTable[],4,FALSE),"")</f>
        <v/>
      </c>
      <c r="H198" s="4" t="str">
        <f>IFERROR(VLOOKUP(B198,infoTable__6[],4,FALSE),"")</f>
        <v/>
      </c>
      <c r="I198" s="4" t="str">
        <f>IFERROR(VLOOKUP(B198,infoTable__28[],4,FALSE),"")</f>
        <v/>
      </c>
      <c r="J198" s="4" t="str">
        <f>IFERROR(VLOOKUP(B198,infoTable__10[],4,FALSE),"")</f>
        <v/>
      </c>
      <c r="K198" s="4">
        <f>IFERROR(VLOOKUP(B198,infoTable__11[],4,FALSE),"")</f>
        <v>394602</v>
      </c>
      <c r="L198" s="4" t="str">
        <f>IFERROR(VLOOKUP(B198,infoTable__12[],4,FALSE),"")</f>
        <v/>
      </c>
      <c r="M198" s="4" t="str">
        <f>IFERROR(VLOOKUP(B198,infoTable__13[],4,FALSE),"")</f>
        <v/>
      </c>
    </row>
    <row r="199" spans="1:13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  <c r="L199" s="4">
        <f>IFERROR(VLOOKUP(B199,infoTable__12[],4,FALSE),"")</f>
        <v>1716890</v>
      </c>
      <c r="M199" s="4">
        <f>IFERROR(VLOOKUP(B199,infoTable__13[],4,FALSE),"")</f>
        <v>1033428</v>
      </c>
    </row>
    <row r="200" spans="1:13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  <c r="L200" s="4" t="str">
        <f>IFERROR(VLOOKUP(B200,infoTable__12[],4,FALSE),"")</f>
        <v/>
      </c>
      <c r="M200" s="4">
        <f>IFERROR(VLOOKUP(B200,infoTable__13[],4,FALSE),"")</f>
        <v>470601</v>
      </c>
    </row>
    <row r="201" spans="1:13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  <c r="L201" s="4" t="str">
        <f>IFERROR(VLOOKUP(B201,infoTable__12[],4,FALSE),"")</f>
        <v/>
      </c>
      <c r="M201" s="4" t="str">
        <f>IFERROR(VLOOKUP(B201,infoTable__13[],4,FALSE),"")</f>
        <v/>
      </c>
    </row>
    <row r="202" spans="1:13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  <c r="L202" s="4" t="str">
        <f>IFERROR(VLOOKUP(B202,infoTable__12[],4,FALSE),"")</f>
        <v/>
      </c>
      <c r="M202" s="4">
        <f>IFERROR(VLOOKUP(B202,infoTable__13[],4,FALSE),"")</f>
        <v>262012</v>
      </c>
    </row>
    <row r="203" spans="1:13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  <c r="L203" s="4" t="str">
        <f>IFERROR(VLOOKUP(B203,infoTable__12[],4,FALSE),"")</f>
        <v/>
      </c>
      <c r="M203" s="4" t="str">
        <f>IFERROR(VLOOKUP(B203,infoTable__13[],4,FALSE),"")</f>
        <v/>
      </c>
    </row>
    <row r="204" spans="1:13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  <c r="L204" s="4" t="str">
        <f>IFERROR(VLOOKUP(B204,infoTable__12[],4,FALSE),"")</f>
        <v/>
      </c>
      <c r="M204" s="4" t="str">
        <f>IFERROR(VLOOKUP(B204,infoTable__13[],4,FALSE),"")</f>
        <v/>
      </c>
    </row>
    <row r="205" spans="1:13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  <c r="L205" s="4">
        <f>IFERROR(VLOOKUP(B205,infoTable__12[],4,FALSE),"")</f>
        <v>8816435</v>
      </c>
      <c r="M205" s="4">
        <f>IFERROR(VLOOKUP(B205,infoTable__13[],4,FALSE),"")</f>
        <v>4468005</v>
      </c>
    </row>
    <row r="206" spans="1:13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  <c r="L206" s="4" t="str">
        <f>IFERROR(VLOOKUP(B206,infoTable__12[],4,FALSE),"")</f>
        <v/>
      </c>
      <c r="M206" s="4" t="str">
        <f>IFERROR(VLOOKUP(B206,infoTable__13[],4,FALSE),"")</f>
        <v/>
      </c>
    </row>
    <row r="207" spans="1:13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  <c r="L207" s="4" t="str">
        <f>IFERROR(VLOOKUP(B207,infoTable__12[],4,FALSE),"")</f>
        <v/>
      </c>
      <c r="M207" s="4" t="str">
        <f>IFERROR(VLOOKUP(B207,infoTable__13[],4,FALSE),"")</f>
        <v/>
      </c>
    </row>
    <row r="208" spans="1:13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  <c r="L208" s="4" t="str">
        <f>IFERROR(VLOOKUP(B208,infoTable__12[],4,FALSE),"")</f>
        <v/>
      </c>
      <c r="M208" s="4" t="str">
        <f>IFERROR(VLOOKUP(B208,infoTable__13[],4,FALSE),"")</f>
        <v/>
      </c>
    </row>
    <row r="209" spans="1:13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  <c r="L209" s="4">
        <f>IFERROR(VLOOKUP(B209,infoTable__12[],4,FALSE),"")</f>
        <v>1262936</v>
      </c>
      <c r="M209" s="4" t="str">
        <f>IFERROR(VLOOKUP(B209,infoTable__13[],4,FALSE),"")</f>
        <v/>
      </c>
    </row>
    <row r="210" spans="1:13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  <c r="L210" s="4">
        <f>IFERROR(VLOOKUP(B210,infoTable__12[],4,FALSE),"")</f>
        <v>2362170</v>
      </c>
      <c r="M210" s="4">
        <f>IFERROR(VLOOKUP(B210,infoTable__13[],4,FALSE),"")</f>
        <v>569805</v>
      </c>
    </row>
    <row r="211" spans="1:13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  <c r="L211" s="4" t="str">
        <f>IFERROR(VLOOKUP(B211,infoTable__12[],4,FALSE),"")</f>
        <v/>
      </c>
      <c r="M211" s="4" t="str">
        <f>IFERROR(VLOOKUP(B211,infoTable__13[],4,FALSE),"")</f>
        <v/>
      </c>
    </row>
    <row r="212" spans="1:13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  <c r="L212" s="4" t="str">
        <f>IFERROR(VLOOKUP(B212,infoTable__12[],4,FALSE),"")</f>
        <v/>
      </c>
      <c r="M212" s="4" t="str">
        <f>IFERROR(VLOOKUP(B212,infoTable__13[],4,FALSE),"")</f>
        <v/>
      </c>
    </row>
    <row r="213" spans="1:13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  <c r="L213" s="4">
        <f>IFERROR(VLOOKUP(B213,infoTable__12[],4,FALSE),"")</f>
        <v>215892</v>
      </c>
      <c r="M213" s="4" t="str">
        <f>IFERROR(VLOOKUP(B213,infoTable__13[],4,FALSE),"")</f>
        <v/>
      </c>
    </row>
    <row r="214" spans="1:13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  <c r="L214" s="4">
        <f>IFERROR(VLOOKUP(B214,infoTable__12[],4,FALSE),"")</f>
        <v>1571556</v>
      </c>
      <c r="M214" s="4" t="str">
        <f>IFERROR(VLOOKUP(B214,infoTable__13[],4,FALSE),"")</f>
        <v/>
      </c>
    </row>
    <row r="215" spans="1:13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  <c r="L215" s="4" t="str">
        <f>IFERROR(VLOOKUP(B215,infoTable__12[],4,FALSE),"")</f>
        <v/>
      </c>
      <c r="M215" s="4" t="str">
        <f>IFERROR(VLOOKUP(B215,infoTable__13[],4,FALSE),"")</f>
        <v/>
      </c>
    </row>
    <row r="216" spans="1:13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  <c r="L216" s="4" t="str">
        <f>IFERROR(VLOOKUP(B216,infoTable__12[],4,FALSE),"")</f>
        <v/>
      </c>
      <c r="M216" s="4" t="str">
        <f>IFERROR(VLOOKUP(B216,infoTable__13[],4,FALSE),"")</f>
        <v/>
      </c>
    </row>
    <row r="217" spans="1:13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  <c r="L217" s="4" t="str">
        <f>IFERROR(VLOOKUP(B217,infoTable__12[],4,FALSE),"")</f>
        <v/>
      </c>
      <c r="M217" s="4" t="str">
        <f>IFERROR(VLOOKUP(B217,infoTable__13[],4,FALSE),"")</f>
        <v/>
      </c>
    </row>
    <row r="218" spans="1:13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  <c r="L218" s="4" t="str">
        <f>IFERROR(VLOOKUP(B218,infoTable__12[],4,FALSE),"")</f>
        <v/>
      </c>
      <c r="M218" s="4" t="str">
        <f>IFERROR(VLOOKUP(B218,infoTable__13[],4,FALSE),"")</f>
        <v/>
      </c>
    </row>
    <row r="219" spans="1:13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  <c r="L219" s="4">
        <f>IFERROR(VLOOKUP(B219,infoTable__12[],4,FALSE),"")</f>
        <v>619665</v>
      </c>
      <c r="M219" s="4">
        <f>IFERROR(VLOOKUP(B219,infoTable__13[],4,FALSE),"")</f>
        <v>583274</v>
      </c>
    </row>
    <row r="220" spans="1:13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  <c r="L220" s="4" t="str">
        <f>IFERROR(VLOOKUP(B220,infoTable__12[],4,FALSE),"")</f>
        <v/>
      </c>
      <c r="M220" s="4" t="str">
        <f>IFERROR(VLOOKUP(B220,infoTable__13[],4,FALSE),"")</f>
        <v/>
      </c>
    </row>
    <row r="221" spans="1:13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  <c r="L221" s="4" t="str">
        <f>IFERROR(VLOOKUP(B221,infoTable__12[],4,FALSE),"")</f>
        <v/>
      </c>
      <c r="M221" s="4" t="str">
        <f>IFERROR(VLOOKUP(B221,infoTable__13[],4,FALSE),"")</f>
        <v/>
      </c>
    </row>
    <row r="222" spans="1:13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  <c r="L222" s="4" t="str">
        <f>IFERROR(VLOOKUP(B222,infoTable__12[],4,FALSE),"")</f>
        <v/>
      </c>
      <c r="M222" s="4" t="str">
        <f>IFERROR(VLOOKUP(B222,infoTable__13[],4,FALSE),"")</f>
        <v/>
      </c>
    </row>
    <row r="223" spans="1:13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  <c r="L223" s="4">
        <f>IFERROR(VLOOKUP(B223,infoTable__12[],4,FALSE),"")</f>
        <v>1885794</v>
      </c>
      <c r="M223" s="4">
        <f>IFERROR(VLOOKUP(B223,infoTable__13[],4,FALSE),"")</f>
        <v>3022648</v>
      </c>
    </row>
    <row r="224" spans="1:13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  <c r="L224" s="4">
        <f>IFERROR(VLOOKUP(B224,infoTable__12[],4,FALSE),"")</f>
        <v>281599</v>
      </c>
      <c r="M224" s="4">
        <f>IFERROR(VLOOKUP(B224,infoTable__13[],4,FALSE),"")</f>
        <v>247129</v>
      </c>
    </row>
    <row r="225" spans="1:13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  <c r="L225" s="4">
        <f>IFERROR(VLOOKUP(B225,infoTable__12[],4,FALSE),"")</f>
        <v>252832</v>
      </c>
      <c r="M225" s="4" t="str">
        <f>IFERROR(VLOOKUP(B225,infoTable__13[],4,FALSE),"")</f>
        <v/>
      </c>
    </row>
    <row r="226" spans="1:13" x14ac:dyDescent="0.55000000000000004">
      <c r="A226" t="s">
        <v>1939</v>
      </c>
      <c r="B226" t="s">
        <v>1940</v>
      </c>
      <c r="C226" s="4" t="str">
        <f>IFERROR(VLOOKUP(B226,infoTable10[],4,FALSE),"")</f>
        <v/>
      </c>
      <c r="D226" s="4" t="str">
        <f>IFERROR(VLOOKUP(B226,infoTable__2[],4,FALSE),"")</f>
        <v/>
      </c>
      <c r="E226" s="4" t="str">
        <f>IFERROR(VLOOKUP(B226,infoTable__3[],4,FALSE),"")</f>
        <v/>
      </c>
      <c r="F226" s="4" t="str">
        <f>IFERROR(VLOOKUP(B226,infoTable__4[],4,FALSE),"")</f>
        <v/>
      </c>
      <c r="G226" s="4" t="str">
        <f>IFERROR(VLOOKUP(B226,infoTable[],4,FALSE),"")</f>
        <v/>
      </c>
      <c r="H226" s="4" t="str">
        <f>IFERROR(VLOOKUP(B226,infoTable__6[],4,FALSE),"")</f>
        <v/>
      </c>
      <c r="I226" s="4" t="str">
        <f>IFERROR(VLOOKUP(B226,infoTable__28[],4,FALSE),"")</f>
        <v/>
      </c>
      <c r="J226" s="4" t="str">
        <f>IFERROR(VLOOKUP(B226,infoTable__10[],4,FALSE),"")</f>
        <v/>
      </c>
      <c r="K226" s="4">
        <f>IFERROR(VLOOKUP(B226,infoTable__11[],4,FALSE),"")</f>
        <v>1155010</v>
      </c>
      <c r="L226" s="4">
        <f>IFERROR(VLOOKUP(B226,infoTable__12[],4,FALSE),"")</f>
        <v>363693</v>
      </c>
      <c r="M226" s="4" t="str">
        <f>IFERROR(VLOOKUP(B226,infoTable__13[],4,FALSE),"")</f>
        <v/>
      </c>
    </row>
    <row r="227" spans="1:13" x14ac:dyDescent="0.55000000000000004">
      <c r="A227" t="s">
        <v>1931</v>
      </c>
      <c r="B227" t="s">
        <v>1933</v>
      </c>
      <c r="C227" s="4" t="str">
        <f>IFERROR(VLOOKUP(B227,infoTable10[],4,FALSE),"")</f>
        <v/>
      </c>
      <c r="D227" s="4" t="str">
        <f>IFERROR(VLOOKUP(B227,infoTable__2[],4,FALSE),"")</f>
        <v/>
      </c>
      <c r="E227" s="4" t="str">
        <f>IFERROR(VLOOKUP(B227,infoTable__3[],4,FALSE),"")</f>
        <v/>
      </c>
      <c r="F227" s="4" t="str">
        <f>IFERROR(VLOOKUP(B227,infoTable__4[],4,FALSE),"")</f>
        <v/>
      </c>
      <c r="G227" s="4" t="str">
        <f>IFERROR(VLOOKUP(B227,infoTable[],4,FALSE),"")</f>
        <v/>
      </c>
      <c r="H227" s="4" t="str">
        <f>IFERROR(VLOOKUP(B227,infoTable__6[],4,FALSE),"")</f>
        <v/>
      </c>
      <c r="I227" s="4" t="str">
        <f>IFERROR(VLOOKUP(B227,infoTable__28[],4,FALSE),"")</f>
        <v/>
      </c>
      <c r="J227" s="4" t="str">
        <f>IFERROR(VLOOKUP(B227,infoTable__10[],4,FALSE),"")</f>
        <v/>
      </c>
      <c r="K227" s="4">
        <f>IFERROR(VLOOKUP(B227,infoTable__11[],4,FALSE),"")</f>
        <v>905991</v>
      </c>
      <c r="L227" s="4">
        <f>IFERROR(VLOOKUP(B227,infoTable__12[],4,FALSE),"")</f>
        <v>464167</v>
      </c>
      <c r="M227" s="4" t="str">
        <f>IFERROR(VLOOKUP(B227,infoTable__13[],4,FALSE),"")</f>
        <v/>
      </c>
    </row>
    <row r="228" spans="1:13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  <c r="L228" s="4" t="str">
        <f>IFERROR(VLOOKUP(B228,infoTable__12[],4,FALSE),"")</f>
        <v/>
      </c>
      <c r="M228" s="4" t="str">
        <f>IFERROR(VLOOKUP(B228,infoTable__13[],4,FALSE),"")</f>
        <v/>
      </c>
    </row>
    <row r="229" spans="1:13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  <c r="L229" s="4" t="str">
        <f>IFERROR(VLOOKUP(B229,infoTable__12[],4,FALSE),"")</f>
        <v/>
      </c>
      <c r="M229" s="4">
        <f>IFERROR(VLOOKUP(B229,infoTable__13[],4,FALSE),"")</f>
        <v>426389</v>
      </c>
    </row>
    <row r="230" spans="1:13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  <c r="L230" s="4" t="str">
        <f>IFERROR(VLOOKUP(B230,infoTable__12[],4,FALSE),"")</f>
        <v/>
      </c>
      <c r="M230" s="4" t="str">
        <f>IFERROR(VLOOKUP(B230,infoTable__13[],4,FALSE),"")</f>
        <v/>
      </c>
    </row>
    <row r="231" spans="1:13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  <c r="L231" s="4" t="str">
        <f>IFERROR(VLOOKUP(B231,infoTable__12[],4,FALSE),"")</f>
        <v/>
      </c>
      <c r="M231" s="4">
        <f>IFERROR(VLOOKUP(B231,infoTable__13[],4,FALSE),"")</f>
        <v>1666718</v>
      </c>
    </row>
    <row r="232" spans="1:13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  <c r="L232" s="4" t="str">
        <f>IFERROR(VLOOKUP(B232,infoTable__12[],4,FALSE),"")</f>
        <v/>
      </c>
      <c r="M232" s="4" t="str">
        <f>IFERROR(VLOOKUP(B232,infoTable__13[],4,FALSE),"")</f>
        <v/>
      </c>
    </row>
    <row r="233" spans="1:13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  <c r="L233" s="4">
        <f>IFERROR(VLOOKUP(B233,infoTable__12[],4,FALSE),"")</f>
        <v>623381</v>
      </c>
      <c r="M233" s="4" t="str">
        <f>IFERROR(VLOOKUP(B233,infoTable__13[],4,FALSE),"")</f>
        <v/>
      </c>
    </row>
    <row r="234" spans="1:13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  <c r="L234" s="4" t="str">
        <f>IFERROR(VLOOKUP(B234,infoTable__12[],4,FALSE),"")</f>
        <v/>
      </c>
      <c r="M234" s="4" t="str">
        <f>IFERROR(VLOOKUP(B234,infoTable__13[],4,FALSE),"")</f>
        <v/>
      </c>
    </row>
    <row r="235" spans="1:13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  <c r="L235" s="4" t="str">
        <f>IFERROR(VLOOKUP(B235,infoTable__12[],4,FALSE),"")</f>
        <v/>
      </c>
      <c r="M235" s="4">
        <f>IFERROR(VLOOKUP(B235,infoTable__13[],4,FALSE),"")</f>
        <v>326225</v>
      </c>
    </row>
    <row r="236" spans="1:13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  <c r="L236" s="4" t="str">
        <f>IFERROR(VLOOKUP(B236,infoTable__12[],4,FALSE),"")</f>
        <v/>
      </c>
      <c r="M236" s="4" t="str">
        <f>IFERROR(VLOOKUP(B236,infoTable__13[],4,FALSE),"")</f>
        <v/>
      </c>
    </row>
    <row r="237" spans="1:13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  <c r="L237" s="4" t="str">
        <f>IFERROR(VLOOKUP(B237,infoTable__12[],4,FALSE),"")</f>
        <v/>
      </c>
      <c r="M237" s="4" t="str">
        <f>IFERROR(VLOOKUP(B237,infoTable__13[],4,FALSE),"")</f>
        <v/>
      </c>
    </row>
    <row r="238" spans="1:13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  <c r="L238" s="4" t="str">
        <f>IFERROR(VLOOKUP(B238,infoTable__12[],4,FALSE),"")</f>
        <v/>
      </c>
      <c r="M238" s="4">
        <f>IFERROR(VLOOKUP(B238,infoTable__13[],4,FALSE),"")</f>
        <v>667617</v>
      </c>
    </row>
    <row r="239" spans="1:13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  <c r="L239" s="4" t="str">
        <f>IFERROR(VLOOKUP(B239,infoTable__12[],4,FALSE),"")</f>
        <v/>
      </c>
      <c r="M239" s="4" t="str">
        <f>IFERROR(VLOOKUP(B239,infoTable__13[],4,FALSE),"")</f>
        <v/>
      </c>
    </row>
    <row r="240" spans="1:13" x14ac:dyDescent="0.55000000000000004">
      <c r="A240" t="s">
        <v>1941</v>
      </c>
      <c r="B240" t="s">
        <v>1943</v>
      </c>
      <c r="C240" s="4" t="str">
        <f>IFERROR(VLOOKUP(B240,infoTable10[],4,FALSE),"")</f>
        <v/>
      </c>
      <c r="D240" s="4" t="str">
        <f>IFERROR(VLOOKUP(B240,infoTable__2[],4,FALSE),"")</f>
        <v/>
      </c>
      <c r="E240" s="4" t="str">
        <f>IFERROR(VLOOKUP(B240,infoTable__3[],4,FALSE),"")</f>
        <v/>
      </c>
      <c r="F240" s="4" t="str">
        <f>IFERROR(VLOOKUP(B240,infoTable__4[],4,FALSE),"")</f>
        <v/>
      </c>
      <c r="G240" s="4" t="str">
        <f>IFERROR(VLOOKUP(B240,infoTable[],4,FALSE),"")</f>
        <v/>
      </c>
      <c r="H240" s="4" t="str">
        <f>IFERROR(VLOOKUP(B240,infoTable__6[],4,FALSE),"")</f>
        <v/>
      </c>
      <c r="I240" s="4" t="str">
        <f>IFERROR(VLOOKUP(B240,infoTable__28[],4,FALSE),"")</f>
        <v/>
      </c>
      <c r="J240" s="4" t="str">
        <f>IFERROR(VLOOKUP(B240,infoTable__10[],4,FALSE),"")</f>
        <v/>
      </c>
      <c r="K240" s="4">
        <f>IFERROR(VLOOKUP(B240,infoTable__11[],4,FALSE),"")</f>
        <v>423469</v>
      </c>
      <c r="L240" s="4">
        <f>IFERROR(VLOOKUP(B240,infoTable__12[],4,FALSE),"")</f>
        <v>489313</v>
      </c>
      <c r="M240" s="4">
        <f>IFERROR(VLOOKUP(B240,infoTable__13[],4,FALSE),"")</f>
        <v>435099</v>
      </c>
    </row>
    <row r="241" spans="1:13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  <c r="L241" s="4" t="str">
        <f>IFERROR(VLOOKUP(B241,infoTable__12[],4,FALSE),"")</f>
        <v/>
      </c>
      <c r="M241" s="4" t="str">
        <f>IFERROR(VLOOKUP(B241,infoTable__13[],4,FALSE),"")</f>
        <v/>
      </c>
    </row>
    <row r="242" spans="1:13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  <c r="L242" s="4">
        <f>IFERROR(VLOOKUP(B242,infoTable__12[],4,FALSE),"")</f>
        <v>894374</v>
      </c>
      <c r="M242" s="4" t="str">
        <f>IFERROR(VLOOKUP(B242,infoTable__13[],4,FALSE),"")</f>
        <v/>
      </c>
    </row>
    <row r="243" spans="1:13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  <c r="L243" s="4">
        <f>IFERROR(VLOOKUP(B243,infoTable__12[],4,FALSE),"")</f>
        <v>273771</v>
      </c>
      <c r="M243" s="4">
        <f>IFERROR(VLOOKUP(B243,infoTable__13[],4,FALSE),"")</f>
        <v>373417</v>
      </c>
    </row>
    <row r="244" spans="1:13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  <c r="L244" s="4" t="str">
        <f>IFERROR(VLOOKUP(B244,infoTable__12[],4,FALSE),"")</f>
        <v/>
      </c>
      <c r="M244" s="4" t="str">
        <f>IFERROR(VLOOKUP(B244,infoTable__13[],4,FALSE),"")</f>
        <v/>
      </c>
    </row>
    <row r="245" spans="1:13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  <c r="L245" s="4" t="str">
        <f>IFERROR(VLOOKUP(B245,infoTable__12[],4,FALSE),"")</f>
        <v/>
      </c>
      <c r="M245" s="4" t="str">
        <f>IFERROR(VLOOKUP(B245,infoTable__13[],4,FALSE),"")</f>
        <v/>
      </c>
    </row>
    <row r="246" spans="1:13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  <c r="L246" s="4" t="str">
        <f>IFERROR(VLOOKUP(B246,infoTable__12[],4,FALSE),"")</f>
        <v/>
      </c>
      <c r="M246" s="4" t="str">
        <f>IFERROR(VLOOKUP(B246,infoTable__13[],4,FALSE),"")</f>
        <v/>
      </c>
    </row>
    <row r="247" spans="1:13" x14ac:dyDescent="0.55000000000000004">
      <c r="A247" t="s">
        <v>1944</v>
      </c>
      <c r="B247" t="s">
        <v>1945</v>
      </c>
      <c r="C247" s="4" t="str">
        <f>IFERROR(VLOOKUP(B247,infoTable10[],4,FALSE),"")</f>
        <v/>
      </c>
      <c r="D247" s="4" t="str">
        <f>IFERROR(VLOOKUP(B247,infoTable__2[],4,FALSE),"")</f>
        <v/>
      </c>
      <c r="E247" s="4" t="str">
        <f>IFERROR(VLOOKUP(B247,infoTable__3[],4,FALSE),"")</f>
        <v/>
      </c>
      <c r="F247" s="4" t="str">
        <f>IFERROR(VLOOKUP(B247,infoTable__4[],4,FALSE),"")</f>
        <v/>
      </c>
      <c r="G247" s="4" t="str">
        <f>IFERROR(VLOOKUP(B247,infoTable[],4,FALSE),"")</f>
        <v/>
      </c>
      <c r="H247" s="4" t="str">
        <f>IFERROR(VLOOKUP(B247,infoTable__6[],4,FALSE),"")</f>
        <v/>
      </c>
      <c r="I247" s="4" t="str">
        <f>IFERROR(VLOOKUP(B247,infoTable__28[],4,FALSE),"")</f>
        <v/>
      </c>
      <c r="J247" s="4" t="str">
        <f>IFERROR(VLOOKUP(B247,infoTable__10[],4,FALSE),"")</f>
        <v/>
      </c>
      <c r="K247" s="4">
        <f>IFERROR(VLOOKUP(B247,infoTable__11[],4,FALSE),"")</f>
        <v>1257900</v>
      </c>
      <c r="L247" s="4">
        <f>IFERROR(VLOOKUP(B247,infoTable__12[],4,FALSE),"")</f>
        <v>1073020</v>
      </c>
      <c r="M247" s="4" t="str">
        <f>IFERROR(VLOOKUP(B247,infoTable__13[],4,FALSE),"")</f>
        <v/>
      </c>
    </row>
    <row r="248" spans="1:13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  <c r="L248" s="4">
        <f>IFERROR(VLOOKUP(B248,infoTable__12[],4,FALSE),"")</f>
        <v>783872</v>
      </c>
      <c r="M248" s="4">
        <f>IFERROR(VLOOKUP(B248,infoTable__13[],4,FALSE),"")</f>
        <v>906167</v>
      </c>
    </row>
    <row r="249" spans="1:13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  <c r="L249" s="4" t="str">
        <f>IFERROR(VLOOKUP(B249,infoTable__12[],4,FALSE),"")</f>
        <v/>
      </c>
      <c r="M249" s="4" t="str">
        <f>IFERROR(VLOOKUP(B249,infoTable__13[],4,FALSE),"")</f>
        <v/>
      </c>
    </row>
    <row r="250" spans="1:13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  <c r="L250" s="4">
        <f>IFERROR(VLOOKUP(B250,infoTable__12[],4,FALSE),"")</f>
        <v>3457982</v>
      </c>
      <c r="M250" s="4">
        <f>IFERROR(VLOOKUP(B250,infoTable__13[],4,FALSE),"")</f>
        <v>242222</v>
      </c>
    </row>
    <row r="251" spans="1:13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  <c r="L251" s="4" t="str">
        <f>IFERROR(VLOOKUP(B251,infoTable__12[],4,FALSE),"")</f>
        <v/>
      </c>
      <c r="M251" s="4" t="str">
        <f>IFERROR(VLOOKUP(B251,infoTable__13[],4,FALSE),"")</f>
        <v/>
      </c>
    </row>
    <row r="252" spans="1:13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  <c r="L252" s="4">
        <f>IFERROR(VLOOKUP(B252,infoTable__12[],4,FALSE),"")</f>
        <v>869593</v>
      </c>
      <c r="M252" s="4" t="str">
        <f>IFERROR(VLOOKUP(B252,infoTable__13[],4,FALSE),"")</f>
        <v/>
      </c>
    </row>
    <row r="253" spans="1:13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  <c r="L253" s="4">
        <f>IFERROR(VLOOKUP(B253,infoTable__12[],4,FALSE),"")</f>
        <v>7542721</v>
      </c>
      <c r="M253" s="4">
        <f>IFERROR(VLOOKUP(B253,infoTable__13[],4,FALSE),"")</f>
        <v>8450300</v>
      </c>
    </row>
    <row r="254" spans="1:13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  <c r="L254" s="4" t="str">
        <f>IFERROR(VLOOKUP(B254,infoTable__12[],4,FALSE),"")</f>
        <v/>
      </c>
      <c r="M254" s="4" t="str">
        <f>IFERROR(VLOOKUP(B254,infoTable__13[],4,FALSE),"")</f>
        <v/>
      </c>
    </row>
    <row r="255" spans="1:13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  <c r="L255" s="4">
        <f>IFERROR(VLOOKUP(B255,infoTable__12[],4,FALSE),"")</f>
        <v>232838</v>
      </c>
      <c r="M255" s="4" t="str">
        <f>IFERROR(VLOOKUP(B255,infoTable__13[],4,FALSE),"")</f>
        <v/>
      </c>
    </row>
    <row r="256" spans="1:13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  <c r="L256" s="4">
        <f>IFERROR(VLOOKUP(B256,infoTable__12[],4,FALSE),"")</f>
        <v>4587179</v>
      </c>
      <c r="M256" s="4">
        <f>IFERROR(VLOOKUP(B256,infoTable__13[],4,FALSE),"")</f>
        <v>2784874</v>
      </c>
    </row>
    <row r="257" spans="1:13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  <c r="L257" s="4" t="str">
        <f>IFERROR(VLOOKUP(B257,infoTable__12[],4,FALSE),"")</f>
        <v/>
      </c>
      <c r="M257" s="4" t="str">
        <f>IFERROR(VLOOKUP(B257,infoTable__13[],4,FALSE),"")</f>
        <v/>
      </c>
    </row>
    <row r="258" spans="1:13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  <c r="L258" s="4" t="str">
        <f>IFERROR(VLOOKUP(B258,infoTable__12[],4,FALSE),"")</f>
        <v/>
      </c>
      <c r="M258" s="4" t="str">
        <f>IFERROR(VLOOKUP(B258,infoTable__13[],4,FALSE),"")</f>
        <v/>
      </c>
    </row>
    <row r="259" spans="1:13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  <c r="L259" s="4" t="str">
        <f>IFERROR(VLOOKUP(B259,infoTable__12[],4,FALSE),"")</f>
        <v/>
      </c>
      <c r="M259" s="4" t="str">
        <f>IFERROR(VLOOKUP(B259,infoTable__13[],4,FALSE),"")</f>
        <v/>
      </c>
    </row>
    <row r="260" spans="1:13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  <c r="L260" s="4">
        <f>IFERROR(VLOOKUP(B260,infoTable__12[],4,FALSE),"")</f>
        <v>313430</v>
      </c>
      <c r="M260" s="4" t="str">
        <f>IFERROR(VLOOKUP(B260,infoTable__13[],4,FALSE),"")</f>
        <v/>
      </c>
    </row>
    <row r="261" spans="1:13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  <c r="L261" s="4">
        <f>IFERROR(VLOOKUP(B261,infoTable__12[],4,FALSE),"")</f>
        <v>583687</v>
      </c>
      <c r="M261" s="4" t="str">
        <f>IFERROR(VLOOKUP(B261,infoTable__13[],4,FALSE),"")</f>
        <v/>
      </c>
    </row>
    <row r="262" spans="1:13" x14ac:dyDescent="0.55000000000000004">
      <c r="A262" t="s">
        <v>1951</v>
      </c>
      <c r="B262" t="s">
        <v>1952</v>
      </c>
      <c r="C262" s="4" t="str">
        <f>IFERROR(VLOOKUP(B262,infoTable10[],4,FALSE),"")</f>
        <v/>
      </c>
      <c r="D262" s="4" t="str">
        <f>IFERROR(VLOOKUP(B262,infoTable__2[],4,FALSE),"")</f>
        <v/>
      </c>
      <c r="E262" s="4" t="str">
        <f>IFERROR(VLOOKUP(B262,infoTable__3[],4,FALSE),"")</f>
        <v/>
      </c>
      <c r="F262" s="4" t="str">
        <f>IFERROR(VLOOKUP(B262,infoTable__4[],4,FALSE),"")</f>
        <v/>
      </c>
      <c r="G262" s="4" t="str">
        <f>IFERROR(VLOOKUP(B262,infoTable[],4,FALSE),"")</f>
        <v/>
      </c>
      <c r="H262" s="4" t="str">
        <f>IFERROR(VLOOKUP(B262,infoTable__6[],4,FALSE),"")</f>
        <v/>
      </c>
      <c r="I262" s="4" t="str">
        <f>IFERROR(VLOOKUP(B262,infoTable__28[],4,FALSE),"")</f>
        <v/>
      </c>
      <c r="J262" s="4" t="str">
        <f>IFERROR(VLOOKUP(B262,infoTable__10[],4,FALSE),"")</f>
        <v/>
      </c>
      <c r="K262" s="4">
        <f>IFERROR(VLOOKUP(B262,infoTable__11[],4,FALSE),"")</f>
        <v>539616</v>
      </c>
      <c r="L262" s="4">
        <f>IFERROR(VLOOKUP(B262,infoTable__12[],4,FALSE),"")</f>
        <v>243109</v>
      </c>
      <c r="M262" s="4">
        <f>IFERROR(VLOOKUP(B262,infoTable__13[],4,FALSE),"")</f>
        <v>201390</v>
      </c>
    </row>
    <row r="263" spans="1:13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  <c r="L263" s="4" t="str">
        <f>IFERROR(VLOOKUP(B263,infoTable__12[],4,FALSE),"")</f>
        <v/>
      </c>
      <c r="M263" s="4" t="str">
        <f>IFERROR(VLOOKUP(B263,infoTable__13[],4,FALSE),"")</f>
        <v/>
      </c>
    </row>
    <row r="264" spans="1:13" x14ac:dyDescent="0.55000000000000004">
      <c r="A264" t="s">
        <v>1953</v>
      </c>
      <c r="B264" t="s">
        <v>1954</v>
      </c>
      <c r="C264" s="4" t="str">
        <f>IFERROR(VLOOKUP(B264,infoTable10[],4,FALSE),"")</f>
        <v/>
      </c>
      <c r="D264" s="4" t="str">
        <f>IFERROR(VLOOKUP(B264,infoTable__2[],4,FALSE),"")</f>
        <v/>
      </c>
      <c r="E264" s="4" t="str">
        <f>IFERROR(VLOOKUP(B264,infoTable__3[],4,FALSE),"")</f>
        <v/>
      </c>
      <c r="F264" s="4" t="str">
        <f>IFERROR(VLOOKUP(B264,infoTable__4[],4,FALSE),"")</f>
        <v/>
      </c>
      <c r="G264" s="4" t="str">
        <f>IFERROR(VLOOKUP(B264,infoTable[],4,FALSE),"")</f>
        <v/>
      </c>
      <c r="H264" s="4" t="str">
        <f>IFERROR(VLOOKUP(B264,infoTable__6[],4,FALSE),"")</f>
        <v/>
      </c>
      <c r="I264" s="4" t="str">
        <f>IFERROR(VLOOKUP(B264,infoTable__28[],4,FALSE),"")</f>
        <v/>
      </c>
      <c r="J264" s="4" t="str">
        <f>IFERROR(VLOOKUP(B264,infoTable__10[],4,FALSE),"")</f>
        <v/>
      </c>
      <c r="K264" s="4">
        <f>IFERROR(VLOOKUP(B264,infoTable__11[],4,FALSE),"")</f>
        <v>646581</v>
      </c>
      <c r="L264" s="4">
        <f>IFERROR(VLOOKUP(B264,infoTable__12[],4,FALSE),"")</f>
        <v>1101019</v>
      </c>
      <c r="M264" s="4" t="str">
        <f>IFERROR(VLOOKUP(B264,infoTable__13[],4,FALSE),"")</f>
        <v/>
      </c>
    </row>
    <row r="265" spans="1:13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  <c r="L265" s="4">
        <f>IFERROR(VLOOKUP(B265,infoTable__12[],4,FALSE),"")</f>
        <v>287749</v>
      </c>
      <c r="M265" s="4" t="str">
        <f>IFERROR(VLOOKUP(B265,infoTable__13[],4,FALSE),"")</f>
        <v/>
      </c>
    </row>
    <row r="266" spans="1:13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  <c r="L266" s="4" t="str">
        <f>IFERROR(VLOOKUP(B266,infoTable__12[],4,FALSE),"")</f>
        <v/>
      </c>
      <c r="M266" s="4" t="str">
        <f>IFERROR(VLOOKUP(B266,infoTable__13[],4,FALSE),"")</f>
        <v/>
      </c>
    </row>
    <row r="267" spans="1:13" x14ac:dyDescent="0.55000000000000004">
      <c r="A267" t="s">
        <v>1955</v>
      </c>
      <c r="B267" t="s">
        <v>1956</v>
      </c>
      <c r="C267" s="4" t="str">
        <f>IFERROR(VLOOKUP(B267,infoTable10[],4,FALSE),"")</f>
        <v/>
      </c>
      <c r="D267" s="4" t="str">
        <f>IFERROR(VLOOKUP(B267,infoTable__2[],4,FALSE),"")</f>
        <v/>
      </c>
      <c r="E267" s="4" t="str">
        <f>IFERROR(VLOOKUP(B267,infoTable__3[],4,FALSE),"")</f>
        <v/>
      </c>
      <c r="F267" s="4" t="str">
        <f>IFERROR(VLOOKUP(B267,infoTable__4[],4,FALSE),"")</f>
        <v/>
      </c>
      <c r="G267" s="4" t="str">
        <f>IFERROR(VLOOKUP(B267,infoTable[],4,FALSE),"")</f>
        <v/>
      </c>
      <c r="H267" s="4" t="str">
        <f>IFERROR(VLOOKUP(B267,infoTable__6[],4,FALSE),"")</f>
        <v/>
      </c>
      <c r="I267" s="4" t="str">
        <f>IFERROR(VLOOKUP(B267,infoTable__28[],4,FALSE),"")</f>
        <v/>
      </c>
      <c r="J267" s="4" t="str">
        <f>IFERROR(VLOOKUP(B267,infoTable__10[],4,FALSE),"")</f>
        <v/>
      </c>
      <c r="K267" s="4">
        <f>IFERROR(VLOOKUP(B267,infoTable__11[],4,FALSE),"")</f>
        <v>332114</v>
      </c>
      <c r="L267" s="4">
        <f>IFERROR(VLOOKUP(B267,infoTable__12[],4,FALSE),"")</f>
        <v>1021427</v>
      </c>
      <c r="M267" s="4">
        <f>IFERROR(VLOOKUP(B267,infoTable__13[],4,FALSE),"")</f>
        <v>640132</v>
      </c>
    </row>
    <row r="268" spans="1:13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  <c r="L268" s="4">
        <f>IFERROR(VLOOKUP(B268,infoTable__12[],4,FALSE),"")</f>
        <v>845536</v>
      </c>
      <c r="M268" s="4">
        <f>IFERROR(VLOOKUP(B268,infoTable__13[],4,FALSE),"")</f>
        <v>1896664</v>
      </c>
    </row>
    <row r="269" spans="1:13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  <c r="L269" s="4">
        <f>IFERROR(VLOOKUP(B269,infoTable__12[],4,FALSE),"")</f>
        <v>127025</v>
      </c>
      <c r="M269" s="4" t="str">
        <f>IFERROR(VLOOKUP(B269,infoTable__13[],4,FALSE),"")</f>
        <v/>
      </c>
    </row>
    <row r="270" spans="1:13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  <c r="L270" s="4" t="str">
        <f>IFERROR(VLOOKUP(B270,infoTable__12[],4,FALSE),"")</f>
        <v/>
      </c>
      <c r="M270" s="4" t="str">
        <f>IFERROR(VLOOKUP(B270,infoTable__13[],4,FALSE),"")</f>
        <v/>
      </c>
    </row>
    <row r="271" spans="1:13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  <c r="L271" s="4" t="str">
        <f>IFERROR(VLOOKUP(B271,infoTable__12[],4,FALSE),"")</f>
        <v/>
      </c>
      <c r="M271" s="4" t="str">
        <f>IFERROR(VLOOKUP(B271,infoTable__13[],4,FALSE),"")</f>
        <v/>
      </c>
    </row>
    <row r="272" spans="1:13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  <c r="L272" s="4" t="str">
        <f>IFERROR(VLOOKUP(B272,infoTable__12[],4,FALSE),"")</f>
        <v/>
      </c>
      <c r="M272" s="4" t="str">
        <f>IFERROR(VLOOKUP(B272,infoTable__13[],4,FALSE),"")</f>
        <v/>
      </c>
    </row>
    <row r="273" spans="1:13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  <c r="L273" s="4" t="str">
        <f>IFERROR(VLOOKUP(B273,infoTable__12[],4,FALSE),"")</f>
        <v/>
      </c>
      <c r="M273" s="4" t="str">
        <f>IFERROR(VLOOKUP(B273,infoTable__13[],4,FALSE),"")</f>
        <v/>
      </c>
    </row>
    <row r="274" spans="1:13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  <c r="L274" s="4" t="str">
        <f>IFERROR(VLOOKUP(B274,infoTable__12[],4,FALSE),"")</f>
        <v/>
      </c>
      <c r="M274" s="4" t="str">
        <f>IFERROR(VLOOKUP(B274,infoTable__13[],4,FALSE),"")</f>
        <v/>
      </c>
    </row>
    <row r="275" spans="1:13" x14ac:dyDescent="0.55000000000000004">
      <c r="A275" t="s">
        <v>1959</v>
      </c>
      <c r="B275" t="s">
        <v>1960</v>
      </c>
      <c r="C275" s="4" t="str">
        <f>IFERROR(VLOOKUP(B275,infoTable10[],4,FALSE),"")</f>
        <v/>
      </c>
      <c r="D275" s="4" t="str">
        <f>IFERROR(VLOOKUP(B275,infoTable__2[],4,FALSE),"")</f>
        <v/>
      </c>
      <c r="E275" s="4" t="str">
        <f>IFERROR(VLOOKUP(B275,infoTable__3[],4,FALSE),"")</f>
        <v/>
      </c>
      <c r="F275" s="4" t="str">
        <f>IFERROR(VLOOKUP(B275,infoTable__4[],4,FALSE),"")</f>
        <v/>
      </c>
      <c r="G275" s="4" t="str">
        <f>IFERROR(VLOOKUP(B275,infoTable[],4,FALSE),"")</f>
        <v/>
      </c>
      <c r="H275" s="4" t="str">
        <f>IFERROR(VLOOKUP(B275,infoTable__6[],4,FALSE),"")</f>
        <v/>
      </c>
      <c r="I275" s="4" t="str">
        <f>IFERROR(VLOOKUP(B275,infoTable__28[],4,FALSE),"")</f>
        <v/>
      </c>
      <c r="J275" s="4" t="str">
        <f>IFERROR(VLOOKUP(B275,infoTable__10[],4,FALSE),"")</f>
        <v/>
      </c>
      <c r="K275" s="4">
        <f>IFERROR(VLOOKUP(B275,infoTable__11[],4,FALSE),"")</f>
        <v>3185976</v>
      </c>
      <c r="L275" s="4">
        <f>IFERROR(VLOOKUP(B275,infoTable__12[],4,FALSE),"")</f>
        <v>3019080</v>
      </c>
      <c r="M275" s="4">
        <f>IFERROR(VLOOKUP(B275,infoTable__13[],4,FALSE),"")</f>
        <v>2998120</v>
      </c>
    </row>
    <row r="276" spans="1:13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  <c r="L276" s="4" t="str">
        <f>IFERROR(VLOOKUP(B276,infoTable__12[],4,FALSE),"")</f>
        <v/>
      </c>
      <c r="M276" s="4">
        <f>IFERROR(VLOOKUP(B276,infoTable__13[],4,FALSE),"")</f>
        <v>4209566</v>
      </c>
    </row>
    <row r="277" spans="1:13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  <c r="L277" s="4" t="str">
        <f>IFERROR(VLOOKUP(B277,infoTable__12[],4,FALSE),"")</f>
        <v/>
      </c>
      <c r="M277" s="4" t="str">
        <f>IFERROR(VLOOKUP(B277,infoTable__13[],4,FALSE),"")</f>
        <v/>
      </c>
    </row>
    <row r="278" spans="1:13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  <c r="L278" s="4">
        <f>IFERROR(VLOOKUP(B278,infoTable__12[],4,FALSE),"")</f>
        <v>480266</v>
      </c>
      <c r="M278" s="4">
        <f>IFERROR(VLOOKUP(B278,infoTable__13[],4,FALSE),"")</f>
        <v>1361316</v>
      </c>
    </row>
    <row r="279" spans="1:13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  <c r="L279" s="4">
        <f>IFERROR(VLOOKUP(B279,infoTable__12[],4,FALSE),"")</f>
        <v>1380880</v>
      </c>
      <c r="M279" s="4">
        <f>IFERROR(VLOOKUP(B279,infoTable__13[],4,FALSE),"")</f>
        <v>1488664</v>
      </c>
    </row>
    <row r="280" spans="1:13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  <c r="L280" s="4">
        <f>IFERROR(VLOOKUP(B280,infoTable__12[],4,FALSE),"")</f>
        <v>1381154</v>
      </c>
      <c r="M280" s="4">
        <f>IFERROR(VLOOKUP(B280,infoTable__13[],4,FALSE),"")</f>
        <v>1827934</v>
      </c>
    </row>
    <row r="281" spans="1:13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  <c r="L281" s="4" t="str">
        <f>IFERROR(VLOOKUP(B281,infoTable__12[],4,FALSE),"")</f>
        <v/>
      </c>
      <c r="M281" s="4" t="str">
        <f>IFERROR(VLOOKUP(B281,infoTable__13[],4,FALSE),"")</f>
        <v/>
      </c>
    </row>
    <row r="282" spans="1:13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  <c r="L282" s="4" t="str">
        <f>IFERROR(VLOOKUP(B282,infoTable__12[],4,FALSE),"")</f>
        <v/>
      </c>
      <c r="M282" s="4" t="str">
        <f>IFERROR(VLOOKUP(B282,infoTable__13[],4,FALSE),"")</f>
        <v/>
      </c>
    </row>
    <row r="283" spans="1:13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  <c r="L283" s="4">
        <f>IFERROR(VLOOKUP(B283,infoTable__12[],4,FALSE),"")</f>
        <v>562447</v>
      </c>
      <c r="M283" s="4">
        <f>IFERROR(VLOOKUP(B283,infoTable__13[],4,FALSE),"")</f>
        <v>583268</v>
      </c>
    </row>
    <row r="284" spans="1:13" x14ac:dyDescent="0.55000000000000004">
      <c r="A284" t="s">
        <v>1961</v>
      </c>
      <c r="B284" t="s">
        <v>1962</v>
      </c>
      <c r="C284" s="4" t="str">
        <f>IFERROR(VLOOKUP(B284,infoTable10[],4,FALSE),"")</f>
        <v/>
      </c>
      <c r="D284" s="4" t="str">
        <f>IFERROR(VLOOKUP(B284,infoTable__2[],4,FALSE),"")</f>
        <v/>
      </c>
      <c r="E284" s="4" t="str">
        <f>IFERROR(VLOOKUP(B284,infoTable__3[],4,FALSE),"")</f>
        <v/>
      </c>
      <c r="F284" s="4" t="str">
        <f>IFERROR(VLOOKUP(B284,infoTable__4[],4,FALSE),"")</f>
        <v/>
      </c>
      <c r="G284" s="4" t="str">
        <f>IFERROR(VLOOKUP(B284,infoTable[],4,FALSE),"")</f>
        <v/>
      </c>
      <c r="H284" s="4" t="str">
        <f>IFERROR(VLOOKUP(B284,infoTable__6[],4,FALSE),"")</f>
        <v/>
      </c>
      <c r="I284" s="4" t="str">
        <f>IFERROR(VLOOKUP(B284,infoTable__28[],4,FALSE),"")</f>
        <v/>
      </c>
      <c r="J284" s="4" t="str">
        <f>IFERROR(VLOOKUP(B284,infoTable__10[],4,FALSE),"")</f>
        <v/>
      </c>
      <c r="K284" s="4">
        <f>IFERROR(VLOOKUP(B284,infoTable__11[],4,FALSE),"")</f>
        <v>317713</v>
      </c>
      <c r="L284" s="4">
        <f>IFERROR(VLOOKUP(B284,infoTable__12[],4,FALSE),"")</f>
        <v>808034</v>
      </c>
      <c r="M284" s="4" t="str">
        <f>IFERROR(VLOOKUP(B284,infoTable__13[],4,FALSE),"")</f>
        <v/>
      </c>
    </row>
    <row r="285" spans="1:13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  <c r="L285" s="4" t="str">
        <f>IFERROR(VLOOKUP(B285,infoTable__12[],4,FALSE),"")</f>
        <v/>
      </c>
      <c r="M285" s="4" t="str">
        <f>IFERROR(VLOOKUP(B285,infoTable__13[],4,FALSE),"")</f>
        <v/>
      </c>
    </row>
    <row r="286" spans="1:13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  <c r="L286" s="4" t="str">
        <f>IFERROR(VLOOKUP(B286,infoTable__12[],4,FALSE),"")</f>
        <v/>
      </c>
      <c r="M286" s="4" t="str">
        <f>IFERROR(VLOOKUP(B286,infoTable__13[],4,FALSE),"")</f>
        <v/>
      </c>
    </row>
    <row r="287" spans="1:13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  <c r="L287" s="4" t="str">
        <f>IFERROR(VLOOKUP(B287,infoTable__12[],4,FALSE),"")</f>
        <v/>
      </c>
      <c r="M287" s="4" t="str">
        <f>IFERROR(VLOOKUP(B287,infoTable__13[],4,FALSE),"")</f>
        <v/>
      </c>
    </row>
    <row r="288" spans="1:13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  <c r="L288" s="4" t="str">
        <f>IFERROR(VLOOKUP(B288,infoTable__12[],4,FALSE),"")</f>
        <v/>
      </c>
      <c r="M288" s="4" t="str">
        <f>IFERROR(VLOOKUP(B288,infoTable__13[],4,FALSE),"")</f>
        <v/>
      </c>
    </row>
    <row r="289" spans="1:13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  <c r="L289" s="4" t="str">
        <f>IFERROR(VLOOKUP(B289,infoTable__12[],4,FALSE),"")</f>
        <v/>
      </c>
      <c r="M289" s="4" t="str">
        <f>IFERROR(VLOOKUP(B289,infoTable__13[],4,FALSE),"")</f>
        <v/>
      </c>
    </row>
    <row r="290" spans="1:13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  <c r="L290" s="4" t="str">
        <f>IFERROR(VLOOKUP(B290,infoTable__12[],4,FALSE),"")</f>
        <v/>
      </c>
      <c r="M290" s="4">
        <f>IFERROR(VLOOKUP(B290,infoTable__13[],4,FALSE),"")</f>
        <v>436116</v>
      </c>
    </row>
    <row r="291" spans="1:13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  <c r="L291" s="4" t="str">
        <f>IFERROR(VLOOKUP(B291,infoTable__12[],4,FALSE),"")</f>
        <v/>
      </c>
      <c r="M291" s="4" t="str">
        <f>IFERROR(VLOOKUP(B291,infoTable__13[],4,FALSE),"")</f>
        <v/>
      </c>
    </row>
    <row r="292" spans="1:13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  <c r="L292" s="4" t="str">
        <f>IFERROR(VLOOKUP(B292,infoTable__12[],4,FALSE),"")</f>
        <v/>
      </c>
      <c r="M292" s="4" t="str">
        <f>IFERROR(VLOOKUP(B292,infoTable__13[],4,FALSE),"")</f>
        <v/>
      </c>
    </row>
    <row r="293" spans="1:13" x14ac:dyDescent="0.55000000000000004">
      <c r="A293" t="s">
        <v>1968</v>
      </c>
      <c r="B293" t="s">
        <v>1969</v>
      </c>
      <c r="C293" s="4" t="str">
        <f>IFERROR(VLOOKUP(B293,infoTable10[],4,FALSE),"")</f>
        <v/>
      </c>
      <c r="D293" s="4" t="str">
        <f>IFERROR(VLOOKUP(B293,infoTable__2[],4,FALSE),"")</f>
        <v/>
      </c>
      <c r="E293" s="4" t="str">
        <f>IFERROR(VLOOKUP(B293,infoTable__3[],4,FALSE),"")</f>
        <v/>
      </c>
      <c r="F293" s="4" t="str">
        <f>IFERROR(VLOOKUP(B293,infoTable__4[],4,FALSE),"")</f>
        <v/>
      </c>
      <c r="G293" s="4" t="str">
        <f>IFERROR(VLOOKUP(B293,infoTable[],4,FALSE),"")</f>
        <v/>
      </c>
      <c r="H293" s="4" t="str">
        <f>IFERROR(VLOOKUP(B293,infoTable__6[],4,FALSE),"")</f>
        <v/>
      </c>
      <c r="I293" s="4" t="str">
        <f>IFERROR(VLOOKUP(B293,infoTable__28[],4,FALSE),"")</f>
        <v/>
      </c>
      <c r="J293" s="4" t="str">
        <f>IFERROR(VLOOKUP(B293,infoTable__10[],4,FALSE),"")</f>
        <v/>
      </c>
      <c r="K293" s="4">
        <f>IFERROR(VLOOKUP(B293,infoTable__11[],4,FALSE),"")</f>
        <v>328675</v>
      </c>
      <c r="L293" s="4" t="str">
        <f>IFERROR(VLOOKUP(B293,infoTable__12[],4,FALSE),"")</f>
        <v/>
      </c>
      <c r="M293" s="4" t="str">
        <f>IFERROR(VLOOKUP(B293,infoTable__13[],4,FALSE),"")</f>
        <v/>
      </c>
    </row>
    <row r="294" spans="1:13" x14ac:dyDescent="0.55000000000000004">
      <c r="A294" t="s">
        <v>1970</v>
      </c>
      <c r="B294" t="s">
        <v>1971</v>
      </c>
      <c r="C294" s="4" t="str">
        <f>IFERROR(VLOOKUP(B294,infoTable10[],4,FALSE),"")</f>
        <v/>
      </c>
      <c r="D294" s="4" t="str">
        <f>IFERROR(VLOOKUP(B294,infoTable__2[],4,FALSE),"")</f>
        <v/>
      </c>
      <c r="E294" s="4" t="str">
        <f>IFERROR(VLOOKUP(B294,infoTable__3[],4,FALSE),"")</f>
        <v/>
      </c>
      <c r="F294" s="4" t="str">
        <f>IFERROR(VLOOKUP(B294,infoTable__4[],4,FALSE),"")</f>
        <v/>
      </c>
      <c r="G294" s="4" t="str">
        <f>IFERROR(VLOOKUP(B294,infoTable[],4,FALSE),"")</f>
        <v/>
      </c>
      <c r="H294" s="4" t="str">
        <f>IFERROR(VLOOKUP(B294,infoTable__6[],4,FALSE),"")</f>
        <v/>
      </c>
      <c r="I294" s="4" t="str">
        <f>IFERROR(VLOOKUP(B294,infoTable__28[],4,FALSE),"")</f>
        <v/>
      </c>
      <c r="J294" s="4" t="str">
        <f>IFERROR(VLOOKUP(B294,infoTable__10[],4,FALSE),"")</f>
        <v/>
      </c>
      <c r="K294" s="4">
        <f>IFERROR(VLOOKUP(B294,infoTable__11[],4,FALSE),"")</f>
        <v>580307</v>
      </c>
      <c r="L294" s="4" t="str">
        <f>IFERROR(VLOOKUP(B294,infoTable__12[],4,FALSE),"")</f>
        <v/>
      </c>
      <c r="M294" s="4" t="str">
        <f>IFERROR(VLOOKUP(B294,infoTable__13[],4,FALSE),"")</f>
        <v/>
      </c>
    </row>
    <row r="295" spans="1:13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  <c r="L295" s="4" t="str">
        <f>IFERROR(VLOOKUP(B295,infoTable__12[],4,FALSE),"")</f>
        <v/>
      </c>
      <c r="M295" s="4" t="str">
        <f>IFERROR(VLOOKUP(B295,infoTable__13[],4,FALSE),"")</f>
        <v/>
      </c>
    </row>
    <row r="296" spans="1:13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  <c r="L296" s="4">
        <f>IFERROR(VLOOKUP(B296,infoTable__12[],4,FALSE),"")</f>
        <v>392465</v>
      </c>
      <c r="M296" s="4" t="str">
        <f>IFERROR(VLOOKUP(B296,infoTable__13[],4,FALSE),"")</f>
        <v/>
      </c>
    </row>
    <row r="297" spans="1:13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  <c r="L297" s="4" t="str">
        <f>IFERROR(VLOOKUP(B297,infoTable__12[],4,FALSE),"")</f>
        <v/>
      </c>
      <c r="M297" s="4" t="str">
        <f>IFERROR(VLOOKUP(B297,infoTable__13[],4,FALSE),"")</f>
        <v/>
      </c>
    </row>
    <row r="298" spans="1:13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  <c r="L298" s="4" t="str">
        <f>IFERROR(VLOOKUP(B298,infoTable__12[],4,FALSE),"")</f>
        <v/>
      </c>
      <c r="M298" s="4" t="str">
        <f>IFERROR(VLOOKUP(B298,infoTable__13[],4,FALSE),"")</f>
        <v/>
      </c>
    </row>
    <row r="299" spans="1:13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  <c r="L299" s="4">
        <f>IFERROR(VLOOKUP(B299,infoTable__12[],4,FALSE),"")</f>
        <v>4188442</v>
      </c>
      <c r="M299" s="4">
        <f>IFERROR(VLOOKUP(B299,infoTable__13[],4,FALSE),"")</f>
        <v>3905435</v>
      </c>
    </row>
    <row r="300" spans="1:13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  <c r="L300" s="4" t="str">
        <f>IFERROR(VLOOKUP(B300,infoTable__12[],4,FALSE),"")</f>
        <v/>
      </c>
      <c r="M300" s="4" t="str">
        <f>IFERROR(VLOOKUP(B300,infoTable__13[],4,FALSE),"")</f>
        <v/>
      </c>
    </row>
    <row r="301" spans="1:13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  <c r="L301" s="4" t="str">
        <f>IFERROR(VLOOKUP(B301,infoTable__12[],4,FALSE),"")</f>
        <v/>
      </c>
      <c r="M301" s="4" t="str">
        <f>IFERROR(VLOOKUP(B301,infoTable__13[],4,FALSE),"")</f>
        <v/>
      </c>
    </row>
    <row r="302" spans="1:13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  <c r="L302" s="4" t="str">
        <f>IFERROR(VLOOKUP(B302,infoTable__12[],4,FALSE),"")</f>
        <v/>
      </c>
      <c r="M302" s="4">
        <f>IFERROR(VLOOKUP(B302,infoTable__13[],4,FALSE),"")</f>
        <v>5696904</v>
      </c>
    </row>
    <row r="303" spans="1:13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  <c r="L303" s="4" t="str">
        <f>IFERROR(VLOOKUP(B303,infoTable__12[],4,FALSE),"")</f>
        <v/>
      </c>
      <c r="M303" s="4" t="str">
        <f>IFERROR(VLOOKUP(B303,infoTable__13[],4,FALSE),"")</f>
        <v/>
      </c>
    </row>
    <row r="304" spans="1:13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  <c r="L304" s="4" t="str">
        <f>IFERROR(VLOOKUP(B304,infoTable__12[],4,FALSE),"")</f>
        <v/>
      </c>
      <c r="M304" s="4" t="str">
        <f>IFERROR(VLOOKUP(B304,infoTable__13[],4,FALSE),"")</f>
        <v/>
      </c>
    </row>
    <row r="305" spans="1:13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  <c r="L305" s="4" t="str">
        <f>IFERROR(VLOOKUP(B305,infoTable__12[],4,FALSE),"")</f>
        <v/>
      </c>
      <c r="M305" s="4">
        <f>IFERROR(VLOOKUP(B305,infoTable__13[],4,FALSE),"")</f>
        <v>1137773</v>
      </c>
    </row>
    <row r="306" spans="1:13" x14ac:dyDescent="0.55000000000000004">
      <c r="A306" t="s">
        <v>1976</v>
      </c>
      <c r="B306" t="s">
        <v>1977</v>
      </c>
      <c r="C306" s="4" t="str">
        <f>IFERROR(VLOOKUP(B306,infoTable10[],4,FALSE),"")</f>
        <v/>
      </c>
      <c r="D306" s="4" t="str">
        <f>IFERROR(VLOOKUP(B306,infoTable__2[],4,FALSE),"")</f>
        <v/>
      </c>
      <c r="E306" s="4" t="str">
        <f>IFERROR(VLOOKUP(B306,infoTable__3[],4,FALSE),"")</f>
        <v/>
      </c>
      <c r="F306" s="4" t="str">
        <f>IFERROR(VLOOKUP(B306,infoTable__4[],4,FALSE),"")</f>
        <v/>
      </c>
      <c r="G306" s="4" t="str">
        <f>IFERROR(VLOOKUP(B306,infoTable[],4,FALSE),"")</f>
        <v/>
      </c>
      <c r="H306" s="4" t="str">
        <f>IFERROR(VLOOKUP(B306,infoTable__6[],4,FALSE),"")</f>
        <v/>
      </c>
      <c r="I306" s="4" t="str">
        <f>IFERROR(VLOOKUP(B306,infoTable__28[],4,FALSE),"")</f>
        <v/>
      </c>
      <c r="J306" s="4" t="str">
        <f>IFERROR(VLOOKUP(B306,infoTable__10[],4,FALSE),"")</f>
        <v/>
      </c>
      <c r="K306" s="4">
        <f>IFERROR(VLOOKUP(B306,infoTable__11[],4,FALSE),"")</f>
        <v>296240</v>
      </c>
      <c r="L306" s="4">
        <f>IFERROR(VLOOKUP(B306,infoTable__12[],4,FALSE),"")</f>
        <v>1231665</v>
      </c>
      <c r="M306" s="4">
        <f>IFERROR(VLOOKUP(B306,infoTable__13[],4,FALSE),"")</f>
        <v>293803</v>
      </c>
    </row>
    <row r="307" spans="1:13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  <c r="L307" s="4" t="str">
        <f>IFERROR(VLOOKUP(B307,infoTable__12[],4,FALSE),"")</f>
        <v/>
      </c>
      <c r="M307" s="4" t="str">
        <f>IFERROR(VLOOKUP(B307,infoTable__13[],4,FALSE),"")</f>
        <v/>
      </c>
    </row>
    <row r="308" spans="1:13" x14ac:dyDescent="0.55000000000000004">
      <c r="A308" t="s">
        <v>1978</v>
      </c>
      <c r="B308" t="s">
        <v>1979</v>
      </c>
      <c r="C308" s="4" t="str">
        <f>IFERROR(VLOOKUP(B308,infoTable10[],4,FALSE),"")</f>
        <v/>
      </c>
      <c r="D308" s="4" t="str">
        <f>IFERROR(VLOOKUP(B308,infoTable__2[],4,FALSE),"")</f>
        <v/>
      </c>
      <c r="E308" s="4" t="str">
        <f>IFERROR(VLOOKUP(B308,infoTable__3[],4,FALSE),"")</f>
        <v/>
      </c>
      <c r="F308" s="4" t="str">
        <f>IFERROR(VLOOKUP(B308,infoTable__4[],4,FALSE),"")</f>
        <v/>
      </c>
      <c r="G308" s="4" t="str">
        <f>IFERROR(VLOOKUP(B308,infoTable[],4,FALSE),"")</f>
        <v/>
      </c>
      <c r="H308" s="4" t="str">
        <f>IFERROR(VLOOKUP(B308,infoTable__6[],4,FALSE),"")</f>
        <v/>
      </c>
      <c r="I308" s="4" t="str">
        <f>IFERROR(VLOOKUP(B308,infoTable__28[],4,FALSE),"")</f>
        <v/>
      </c>
      <c r="J308" s="4" t="str">
        <f>IFERROR(VLOOKUP(B308,infoTable__10[],4,FALSE),"")</f>
        <v/>
      </c>
      <c r="K308" s="4">
        <f>IFERROR(VLOOKUP(B308,infoTable__11[],4,FALSE),"")</f>
        <v>827190</v>
      </c>
      <c r="L308" s="4">
        <f>IFERROR(VLOOKUP(B308,infoTable__12[],4,FALSE),"")</f>
        <v>931353</v>
      </c>
      <c r="M308" s="4">
        <f>IFERROR(VLOOKUP(B308,infoTable__13[],4,FALSE),"")</f>
        <v>1003759</v>
      </c>
    </row>
    <row r="309" spans="1:13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  <c r="L309" s="4" t="str">
        <f>IFERROR(VLOOKUP(B309,infoTable__12[],4,FALSE),"")</f>
        <v/>
      </c>
      <c r="M309" s="4" t="str">
        <f>IFERROR(VLOOKUP(B309,infoTable__13[],4,FALSE),"")</f>
        <v/>
      </c>
    </row>
    <row r="310" spans="1:13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  <c r="L310" s="4" t="str">
        <f>IFERROR(VLOOKUP(B310,infoTable__12[],4,FALSE),"")</f>
        <v/>
      </c>
      <c r="M310" s="4" t="str">
        <f>IFERROR(VLOOKUP(B310,infoTable__13[],4,FALSE),"")</f>
        <v/>
      </c>
    </row>
    <row r="311" spans="1:13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  <c r="L311" s="4" t="str">
        <f>IFERROR(VLOOKUP(B311,infoTable__12[],4,FALSE),"")</f>
        <v/>
      </c>
      <c r="M311" s="4" t="str">
        <f>IFERROR(VLOOKUP(B311,infoTable__13[],4,FALSE),"")</f>
        <v/>
      </c>
    </row>
    <row r="312" spans="1:13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  <c r="L312" s="4" t="str">
        <f>IFERROR(VLOOKUP(B312,infoTable__12[],4,FALSE),"")</f>
        <v/>
      </c>
      <c r="M312" s="4" t="str">
        <f>IFERROR(VLOOKUP(B312,infoTable__13[],4,FALSE),"")</f>
        <v/>
      </c>
    </row>
    <row r="313" spans="1:13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  <c r="L313" s="4" t="str">
        <f>IFERROR(VLOOKUP(B313,infoTable__12[],4,FALSE),"")</f>
        <v/>
      </c>
      <c r="M313" s="4">
        <f>IFERROR(VLOOKUP(B313,infoTable__13[],4,FALSE),"")</f>
        <v>484261</v>
      </c>
    </row>
    <row r="314" spans="1:13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  <c r="L314" s="4" t="str">
        <f>IFERROR(VLOOKUP(B314,infoTable__12[],4,FALSE),"")</f>
        <v/>
      </c>
      <c r="M314" s="4" t="str">
        <f>IFERROR(VLOOKUP(B314,infoTable__13[],4,FALSE),"")</f>
        <v/>
      </c>
    </row>
    <row r="315" spans="1:13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  <c r="L315" s="4" t="str">
        <f>IFERROR(VLOOKUP(B315,infoTable__12[],4,FALSE),"")</f>
        <v/>
      </c>
      <c r="M315" s="4" t="str">
        <f>IFERROR(VLOOKUP(B315,infoTable__13[],4,FALSE),"")</f>
        <v/>
      </c>
    </row>
    <row r="316" spans="1:13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  <c r="L316" s="4" t="str">
        <f>IFERROR(VLOOKUP(B316,infoTable__12[],4,FALSE),"")</f>
        <v/>
      </c>
      <c r="M316" s="4" t="str">
        <f>IFERROR(VLOOKUP(B316,infoTable__13[],4,FALSE),"")</f>
        <v/>
      </c>
    </row>
    <row r="317" spans="1:13" x14ac:dyDescent="0.55000000000000004">
      <c r="A317" t="s">
        <v>1984</v>
      </c>
      <c r="B317" t="s">
        <v>1985</v>
      </c>
      <c r="C317" s="4" t="str">
        <f>IFERROR(VLOOKUP(B317,infoTable10[],4,FALSE),"")</f>
        <v/>
      </c>
      <c r="D317" s="4" t="str">
        <f>IFERROR(VLOOKUP(B317,infoTable__2[],4,FALSE),"")</f>
        <v/>
      </c>
      <c r="E317" s="4" t="str">
        <f>IFERROR(VLOOKUP(B317,infoTable__3[],4,FALSE),"")</f>
        <v/>
      </c>
      <c r="F317" s="4" t="str">
        <f>IFERROR(VLOOKUP(B317,infoTable__4[],4,FALSE),"")</f>
        <v/>
      </c>
      <c r="G317" s="4" t="str">
        <f>IFERROR(VLOOKUP(B317,infoTable[],4,FALSE),"")</f>
        <v/>
      </c>
      <c r="H317" s="4" t="str">
        <f>IFERROR(VLOOKUP(B317,infoTable__6[],4,FALSE),"")</f>
        <v/>
      </c>
      <c r="I317" s="4" t="str">
        <f>IFERROR(VLOOKUP(B317,infoTable__28[],4,FALSE),"")</f>
        <v/>
      </c>
      <c r="J317" s="4" t="str">
        <f>IFERROR(VLOOKUP(B317,infoTable__10[],4,FALSE),"")</f>
        <v/>
      </c>
      <c r="K317" s="4">
        <f>IFERROR(VLOOKUP(B317,infoTable__11[],4,FALSE),"")</f>
        <v>246838</v>
      </c>
      <c r="L317" s="4">
        <f>IFERROR(VLOOKUP(B317,infoTable__12[],4,FALSE),"")</f>
        <v>2289680</v>
      </c>
      <c r="M317" s="4" t="str">
        <f>IFERROR(VLOOKUP(B317,infoTable__13[],4,FALSE),"")</f>
        <v/>
      </c>
    </row>
    <row r="318" spans="1:13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  <c r="L318" s="4" t="str">
        <f>IFERROR(VLOOKUP(B318,infoTable__12[],4,FALSE),"")</f>
        <v/>
      </c>
      <c r="M318" s="4" t="str">
        <f>IFERROR(VLOOKUP(B318,infoTable__13[],4,FALSE),"")</f>
        <v/>
      </c>
    </row>
    <row r="319" spans="1:13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  <c r="L319" s="4" t="str">
        <f>IFERROR(VLOOKUP(B319,infoTable__12[],4,FALSE),"")</f>
        <v/>
      </c>
      <c r="M319" s="4" t="str">
        <f>IFERROR(VLOOKUP(B319,infoTable__13[],4,FALSE),"")</f>
        <v/>
      </c>
    </row>
    <row r="320" spans="1:13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  <c r="L320" s="4">
        <f>IFERROR(VLOOKUP(B320,infoTable__12[],4,FALSE),"")</f>
        <v>1384626</v>
      </c>
      <c r="M320" s="4">
        <f>IFERROR(VLOOKUP(B320,infoTable__13[],4,FALSE),"")</f>
        <v>1027267</v>
      </c>
    </row>
    <row r="321" spans="1:13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  <c r="L321" s="4" t="str">
        <f>IFERROR(VLOOKUP(B321,infoTable__12[],4,FALSE),"")</f>
        <v/>
      </c>
      <c r="M321" s="4" t="str">
        <f>IFERROR(VLOOKUP(B321,infoTable__13[],4,FALSE),"")</f>
        <v/>
      </c>
    </row>
    <row r="322" spans="1:13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  <c r="L322" s="4">
        <f>IFERROR(VLOOKUP(B322,infoTable__12[],4,FALSE),"")</f>
        <v>313454</v>
      </c>
      <c r="M322" s="4" t="str">
        <f>IFERROR(VLOOKUP(B322,infoTable__13[],4,FALSE),"")</f>
        <v/>
      </c>
    </row>
    <row r="323" spans="1:13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  <c r="L323" s="4">
        <f>IFERROR(VLOOKUP(B323,infoTable__12[],4,FALSE),"")</f>
        <v>612726</v>
      </c>
      <c r="M323" s="4">
        <f>IFERROR(VLOOKUP(B323,infoTable__13[],4,FALSE),"")</f>
        <v>5014071</v>
      </c>
    </row>
    <row r="324" spans="1:13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  <c r="L324" s="4" t="str">
        <f>IFERROR(VLOOKUP(B324,infoTable__12[],4,FALSE),"")</f>
        <v/>
      </c>
      <c r="M324" s="4" t="str">
        <f>IFERROR(VLOOKUP(B324,infoTable__13[],4,FALSE),"")</f>
        <v/>
      </c>
    </row>
    <row r="325" spans="1:13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  <c r="L325" s="4" t="str">
        <f>IFERROR(VLOOKUP(B325,infoTable__12[],4,FALSE),"")</f>
        <v/>
      </c>
      <c r="M325" s="4" t="str">
        <f>IFERROR(VLOOKUP(B325,infoTable__13[],4,FALSE),"")</f>
        <v/>
      </c>
    </row>
    <row r="326" spans="1:13" x14ac:dyDescent="0.55000000000000004">
      <c r="A326" t="s">
        <v>1988</v>
      </c>
      <c r="B326" t="s">
        <v>1989</v>
      </c>
      <c r="C326" s="4" t="str">
        <f>IFERROR(VLOOKUP(B326,infoTable10[],4,FALSE),"")</f>
        <v/>
      </c>
      <c r="D326" s="4" t="str">
        <f>IFERROR(VLOOKUP(B326,infoTable__2[],4,FALSE),"")</f>
        <v/>
      </c>
      <c r="E326" s="4" t="str">
        <f>IFERROR(VLOOKUP(B326,infoTable__3[],4,FALSE),"")</f>
        <v/>
      </c>
      <c r="F326" s="4" t="str">
        <f>IFERROR(VLOOKUP(B326,infoTable__4[],4,FALSE),"")</f>
        <v/>
      </c>
      <c r="G326" s="4" t="str">
        <f>IFERROR(VLOOKUP(B326,infoTable[],4,FALSE),"")</f>
        <v/>
      </c>
      <c r="H326" s="4" t="str">
        <f>IFERROR(VLOOKUP(B326,infoTable__6[],4,FALSE),"")</f>
        <v/>
      </c>
      <c r="I326" s="4" t="str">
        <f>IFERROR(VLOOKUP(B326,infoTable__28[],4,FALSE),"")</f>
        <v/>
      </c>
      <c r="J326" s="4" t="str">
        <f>IFERROR(VLOOKUP(B326,infoTable__10[],4,FALSE),"")</f>
        <v/>
      </c>
      <c r="K326" s="4">
        <f>IFERROR(VLOOKUP(B326,infoTable__11[],4,FALSE),"")</f>
        <v>172598</v>
      </c>
      <c r="L326" s="4" t="str">
        <f>IFERROR(VLOOKUP(B326,infoTable__12[],4,FALSE),"")</f>
        <v/>
      </c>
      <c r="M326" s="4" t="str">
        <f>IFERROR(VLOOKUP(B326,infoTable__13[],4,FALSE),"")</f>
        <v/>
      </c>
    </row>
    <row r="327" spans="1:13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  <c r="L327" s="4">
        <f>IFERROR(VLOOKUP(B327,infoTable__12[],4,FALSE),"")</f>
        <v>1281465</v>
      </c>
      <c r="M327" s="4" t="str">
        <f>IFERROR(VLOOKUP(B327,infoTable__13[],4,FALSE),"")</f>
        <v/>
      </c>
    </row>
    <row r="328" spans="1:13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  <c r="L328" s="4" t="str">
        <f>IFERROR(VLOOKUP(B328,infoTable__12[],4,FALSE),"")</f>
        <v/>
      </c>
      <c r="M328" s="4" t="str">
        <f>IFERROR(VLOOKUP(B328,infoTable__13[],4,FALSE),"")</f>
        <v/>
      </c>
    </row>
    <row r="329" spans="1:13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  <c r="L329" s="4">
        <f>IFERROR(VLOOKUP(B329,infoTable__12[],4,FALSE),"")</f>
        <v>746158</v>
      </c>
      <c r="M329" s="4" t="str">
        <f>IFERROR(VLOOKUP(B329,infoTable__13[],4,FALSE),"")</f>
        <v/>
      </c>
    </row>
    <row r="330" spans="1:13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  <c r="L330" s="4" t="str">
        <f>IFERROR(VLOOKUP(B330,infoTable__12[],4,FALSE),"")</f>
        <v/>
      </c>
      <c r="M330" s="4" t="str">
        <f>IFERROR(VLOOKUP(B330,infoTable__13[],4,FALSE),"")</f>
        <v/>
      </c>
    </row>
    <row r="331" spans="1:13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  <c r="L331" s="4" t="str">
        <f>IFERROR(VLOOKUP(B331,infoTable__12[],4,FALSE),"")</f>
        <v/>
      </c>
      <c r="M331" s="4" t="str">
        <f>IFERROR(VLOOKUP(B331,infoTable__13[],4,FALSE),"")</f>
        <v/>
      </c>
    </row>
    <row r="332" spans="1:13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  <c r="L332" s="4">
        <f>IFERROR(VLOOKUP(B332,infoTable__12[],4,FALSE),"")</f>
        <v>828135</v>
      </c>
      <c r="M332" s="4" t="str">
        <f>IFERROR(VLOOKUP(B332,infoTable__13[],4,FALSE),"")</f>
        <v/>
      </c>
    </row>
    <row r="333" spans="1:13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  <c r="L333" s="4">
        <f>IFERROR(VLOOKUP(B333,infoTable__12[],4,FALSE),"")</f>
        <v>528510</v>
      </c>
      <c r="M333" s="4" t="str">
        <f>IFERROR(VLOOKUP(B333,infoTable__13[],4,FALSE),"")</f>
        <v/>
      </c>
    </row>
    <row r="334" spans="1:13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  <c r="L334" s="4" t="str">
        <f>IFERROR(VLOOKUP(B334,infoTable__12[],4,FALSE),"")</f>
        <v/>
      </c>
      <c r="M334" s="4" t="str">
        <f>IFERROR(VLOOKUP(B334,infoTable__13[],4,FALSE),"")</f>
        <v/>
      </c>
    </row>
    <row r="335" spans="1:13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  <c r="L335" s="4" t="str">
        <f>IFERROR(VLOOKUP(B335,infoTable__12[],4,FALSE),"")</f>
        <v/>
      </c>
      <c r="M335" s="4" t="str">
        <f>IFERROR(VLOOKUP(B335,infoTable__13[],4,FALSE),"")</f>
        <v/>
      </c>
    </row>
    <row r="336" spans="1:13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  <c r="L336" s="4" t="str">
        <f>IFERROR(VLOOKUP(B336,infoTable__12[],4,FALSE),"")</f>
        <v/>
      </c>
      <c r="M336" s="4" t="str">
        <f>IFERROR(VLOOKUP(B336,infoTable__13[],4,FALSE),"")</f>
        <v/>
      </c>
    </row>
    <row r="337" spans="1:13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  <c r="L337" s="4" t="str">
        <f>IFERROR(VLOOKUP(B337,infoTable__12[],4,FALSE),"")</f>
        <v/>
      </c>
      <c r="M337" s="4">
        <f>IFERROR(VLOOKUP(B337,infoTable__13[],4,FALSE),"")</f>
        <v>798217</v>
      </c>
    </row>
    <row r="338" spans="1:13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  <c r="L338" s="4">
        <f>IFERROR(VLOOKUP(B338,infoTable__12[],4,FALSE),"")</f>
        <v>346320</v>
      </c>
      <c r="M338" s="4">
        <f>IFERROR(VLOOKUP(B338,infoTable__13[],4,FALSE),"")</f>
        <v>779095</v>
      </c>
    </row>
    <row r="339" spans="1:13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  <c r="L339" s="4">
        <f>IFERROR(VLOOKUP(B339,infoTable__12[],4,FALSE),"")</f>
        <v>3902166</v>
      </c>
      <c r="M339" s="4">
        <f>IFERROR(VLOOKUP(B339,infoTable__13[],4,FALSE),"")</f>
        <v>7367998</v>
      </c>
    </row>
    <row r="340" spans="1:13" x14ac:dyDescent="0.55000000000000004">
      <c r="A340" t="s">
        <v>1994</v>
      </c>
      <c r="B340" t="s">
        <v>1995</v>
      </c>
      <c r="C340" s="4" t="str">
        <f>IFERROR(VLOOKUP(B340,infoTable10[],4,FALSE),"")</f>
        <v/>
      </c>
      <c r="D340" s="4" t="str">
        <f>IFERROR(VLOOKUP(B340,infoTable__2[],4,FALSE),"")</f>
        <v/>
      </c>
      <c r="E340" s="4" t="str">
        <f>IFERROR(VLOOKUP(B340,infoTable__3[],4,FALSE),"")</f>
        <v/>
      </c>
      <c r="F340" s="4" t="str">
        <f>IFERROR(VLOOKUP(B340,infoTable__4[],4,FALSE),"")</f>
        <v/>
      </c>
      <c r="G340" s="4" t="str">
        <f>IFERROR(VLOOKUP(B340,infoTable[],4,FALSE),"")</f>
        <v/>
      </c>
      <c r="H340" s="4" t="str">
        <f>IFERROR(VLOOKUP(B340,infoTable__6[],4,FALSE),"")</f>
        <v/>
      </c>
      <c r="I340" s="4" t="str">
        <f>IFERROR(VLOOKUP(B340,infoTable__28[],4,FALSE),"")</f>
        <v/>
      </c>
      <c r="J340" s="4" t="str">
        <f>IFERROR(VLOOKUP(B340,infoTable__10[],4,FALSE),"")</f>
        <v/>
      </c>
      <c r="K340" s="4">
        <f>IFERROR(VLOOKUP(B340,infoTable__11[],4,FALSE),"")</f>
        <v>332944</v>
      </c>
      <c r="L340" s="4">
        <f>IFERROR(VLOOKUP(B340,infoTable__12[],4,FALSE),"")</f>
        <v>280519</v>
      </c>
      <c r="M340" s="4" t="str">
        <f>IFERROR(VLOOKUP(B340,infoTable__13[],4,FALSE),"")</f>
        <v/>
      </c>
    </row>
    <row r="341" spans="1:13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  <c r="L341" s="4" t="str">
        <f>IFERROR(VLOOKUP(B341,infoTable__12[],4,FALSE),"")</f>
        <v/>
      </c>
      <c r="M341" s="4" t="str">
        <f>IFERROR(VLOOKUP(B341,infoTable__13[],4,FALSE),"")</f>
        <v/>
      </c>
    </row>
    <row r="342" spans="1:13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  <c r="L342" s="4" t="str">
        <f>IFERROR(VLOOKUP(B342,infoTable__12[],4,FALSE),"")</f>
        <v/>
      </c>
      <c r="M342" s="4" t="str">
        <f>IFERROR(VLOOKUP(B342,infoTable__13[],4,FALSE),"")</f>
        <v/>
      </c>
    </row>
    <row r="343" spans="1:13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  <c r="L343" s="4">
        <f>IFERROR(VLOOKUP(B343,infoTable__12[],4,FALSE),"")</f>
        <v>978232</v>
      </c>
      <c r="M343" s="4">
        <f>IFERROR(VLOOKUP(B343,infoTable__13[],4,FALSE),"")</f>
        <v>862058</v>
      </c>
    </row>
    <row r="344" spans="1:13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  <c r="L344" s="4">
        <f>IFERROR(VLOOKUP(B344,infoTable__12[],4,FALSE),"")</f>
        <v>353841</v>
      </c>
      <c r="M344" s="4" t="str">
        <f>IFERROR(VLOOKUP(B344,infoTable__13[],4,FALSE),"")</f>
        <v/>
      </c>
    </row>
    <row r="345" spans="1:13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  <c r="L345" s="4" t="str">
        <f>IFERROR(VLOOKUP(B345,infoTable__12[],4,FALSE),"")</f>
        <v/>
      </c>
      <c r="M345" s="4" t="str">
        <f>IFERROR(VLOOKUP(B345,infoTable__13[],4,FALSE),"")</f>
        <v/>
      </c>
    </row>
    <row r="346" spans="1:13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  <c r="L346" s="4" t="str">
        <f>IFERROR(VLOOKUP(B346,infoTable__12[],4,FALSE),"")</f>
        <v/>
      </c>
      <c r="M346" s="4" t="str">
        <f>IFERROR(VLOOKUP(B346,infoTable__13[],4,FALSE),"")</f>
        <v/>
      </c>
    </row>
    <row r="347" spans="1:13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  <c r="L347" s="4" t="str">
        <f>IFERROR(VLOOKUP(B347,infoTable__12[],4,FALSE),"")</f>
        <v/>
      </c>
      <c r="M347" s="4">
        <f>IFERROR(VLOOKUP(B347,infoTable__13[],4,FALSE),"")</f>
        <v>151924</v>
      </c>
    </row>
    <row r="348" spans="1:13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  <c r="L348" s="4" t="str">
        <f>IFERROR(VLOOKUP(B348,infoTable__12[],4,FALSE),"")</f>
        <v/>
      </c>
      <c r="M348" s="4" t="str">
        <f>IFERROR(VLOOKUP(B348,infoTable__13[],4,FALSE),"")</f>
        <v/>
      </c>
    </row>
    <row r="349" spans="1:13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  <c r="L349" s="4" t="str">
        <f>IFERROR(VLOOKUP(B349,infoTable__12[],4,FALSE),"")</f>
        <v/>
      </c>
      <c r="M349" s="4" t="str">
        <f>IFERROR(VLOOKUP(B349,infoTable__13[],4,FALSE),"")</f>
        <v/>
      </c>
    </row>
    <row r="350" spans="1:13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  <c r="L350" s="4" t="str">
        <f>IFERROR(VLOOKUP(B350,infoTable__12[],4,FALSE),"")</f>
        <v/>
      </c>
      <c r="M350" s="4" t="str">
        <f>IFERROR(VLOOKUP(B350,infoTable__13[],4,FALSE),"")</f>
        <v/>
      </c>
    </row>
    <row r="351" spans="1:13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  <c r="L351" s="4" t="str">
        <f>IFERROR(VLOOKUP(B351,infoTable__12[],4,FALSE),"")</f>
        <v/>
      </c>
      <c r="M351" s="4" t="str">
        <f>IFERROR(VLOOKUP(B351,infoTable__13[],4,FALSE),"")</f>
        <v/>
      </c>
    </row>
    <row r="352" spans="1:13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  <c r="L352" s="4">
        <f>IFERROR(VLOOKUP(B352,infoTable__12[],4,FALSE),"")</f>
        <v>498382</v>
      </c>
      <c r="M352" s="4" t="str">
        <f>IFERROR(VLOOKUP(B352,infoTable__13[],4,FALSE),"")</f>
        <v/>
      </c>
    </row>
    <row r="353" spans="1:13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  <c r="L353" s="4" t="str">
        <f>IFERROR(VLOOKUP(B353,infoTable__12[],4,FALSE),"")</f>
        <v/>
      </c>
      <c r="M353" s="4" t="str">
        <f>IFERROR(VLOOKUP(B353,infoTable__13[],4,FALSE),"")</f>
        <v/>
      </c>
    </row>
    <row r="354" spans="1:13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  <c r="L354" s="4" t="str">
        <f>IFERROR(VLOOKUP(B354,infoTable__12[],4,FALSE),"")</f>
        <v/>
      </c>
      <c r="M354" s="4" t="str">
        <f>IFERROR(VLOOKUP(B354,infoTable__13[],4,FALSE),"")</f>
        <v/>
      </c>
    </row>
    <row r="355" spans="1:13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  <c r="L355" s="4" t="str">
        <f>IFERROR(VLOOKUP(B355,infoTable__12[],4,FALSE),"")</f>
        <v/>
      </c>
      <c r="M355" s="4" t="str">
        <f>IFERROR(VLOOKUP(B355,infoTable__13[],4,FALSE),"")</f>
        <v/>
      </c>
    </row>
    <row r="356" spans="1:13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  <c r="L356" s="4" t="str">
        <f>IFERROR(VLOOKUP(B356,infoTable__12[],4,FALSE),"")</f>
        <v/>
      </c>
      <c r="M356" s="4" t="str">
        <f>IFERROR(VLOOKUP(B356,infoTable__13[],4,FALSE),"")</f>
        <v/>
      </c>
    </row>
    <row r="357" spans="1:13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  <c r="L357" s="4" t="str">
        <f>IFERROR(VLOOKUP(B357,infoTable__12[],4,FALSE),"")</f>
        <v/>
      </c>
      <c r="M357" s="4" t="str">
        <f>IFERROR(VLOOKUP(B357,infoTable__13[],4,FALSE),"")</f>
        <v/>
      </c>
    </row>
    <row r="358" spans="1:13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  <c r="L358" s="4" t="str">
        <f>IFERROR(VLOOKUP(B358,infoTable__12[],4,FALSE),"")</f>
        <v/>
      </c>
      <c r="M358" s="4" t="str">
        <f>IFERROR(VLOOKUP(B358,infoTable__13[],4,FALSE),"")</f>
        <v/>
      </c>
    </row>
    <row r="359" spans="1:13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  <c r="L359" s="4" t="str">
        <f>IFERROR(VLOOKUP(B359,infoTable__12[],4,FALSE),"")</f>
        <v/>
      </c>
      <c r="M359" s="4" t="str">
        <f>IFERROR(VLOOKUP(B359,infoTable__13[],4,FALSE),"")</f>
        <v/>
      </c>
    </row>
    <row r="360" spans="1:13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  <c r="L360" s="4" t="str">
        <f>IFERROR(VLOOKUP(B360,infoTable__12[],4,FALSE),"")</f>
        <v/>
      </c>
      <c r="M360" s="4" t="str">
        <f>IFERROR(VLOOKUP(B360,infoTable__13[],4,FALSE),"")</f>
        <v/>
      </c>
    </row>
    <row r="361" spans="1:13" x14ac:dyDescent="0.55000000000000004">
      <c r="A361" t="s">
        <v>2000</v>
      </c>
      <c r="B361" t="s">
        <v>2001</v>
      </c>
      <c r="C361" s="4" t="str">
        <f>IFERROR(VLOOKUP(B361,infoTable10[],4,FALSE),"")</f>
        <v/>
      </c>
      <c r="D361" s="4" t="str">
        <f>IFERROR(VLOOKUP(B361,infoTable__2[],4,FALSE),"")</f>
        <v/>
      </c>
      <c r="E361" s="4" t="str">
        <f>IFERROR(VLOOKUP(B361,infoTable__3[],4,FALSE),"")</f>
        <v/>
      </c>
      <c r="F361" s="4" t="str">
        <f>IFERROR(VLOOKUP(B361,infoTable__4[],4,FALSE),"")</f>
        <v/>
      </c>
      <c r="G361" s="4" t="str">
        <f>IFERROR(VLOOKUP(B361,infoTable[],4,FALSE),"")</f>
        <v/>
      </c>
      <c r="H361" s="4" t="str">
        <f>IFERROR(VLOOKUP(B361,infoTable__6[],4,FALSE),"")</f>
        <v/>
      </c>
      <c r="I361" s="4" t="str">
        <f>IFERROR(VLOOKUP(B361,infoTable__28[],4,FALSE),"")</f>
        <v/>
      </c>
      <c r="J361" s="4" t="str">
        <f>IFERROR(VLOOKUP(B361,infoTable__10[],4,FALSE),"")</f>
        <v/>
      </c>
      <c r="K361" s="4">
        <f>IFERROR(VLOOKUP(B361,infoTable__11[],4,FALSE),"")</f>
        <v>1360469</v>
      </c>
      <c r="L361" s="4">
        <f>IFERROR(VLOOKUP(B361,infoTable__12[],4,FALSE),"")</f>
        <v>2955931</v>
      </c>
      <c r="M361" s="4">
        <f>IFERROR(VLOOKUP(B361,infoTable__13[],4,FALSE),"")</f>
        <v>2726001</v>
      </c>
    </row>
    <row r="362" spans="1:13" x14ac:dyDescent="0.55000000000000004">
      <c r="A362" t="s">
        <v>2002</v>
      </c>
      <c r="B362" t="s">
        <v>2003</v>
      </c>
      <c r="C362" s="4" t="str">
        <f>IFERROR(VLOOKUP(B362,infoTable10[],4,FALSE),"")</f>
        <v/>
      </c>
      <c r="D362" s="4" t="str">
        <f>IFERROR(VLOOKUP(B362,infoTable__2[],4,FALSE),"")</f>
        <v/>
      </c>
      <c r="E362" s="4" t="str">
        <f>IFERROR(VLOOKUP(B362,infoTable__3[],4,FALSE),"")</f>
        <v/>
      </c>
      <c r="F362" s="4" t="str">
        <f>IFERROR(VLOOKUP(B362,infoTable__4[],4,FALSE),"")</f>
        <v/>
      </c>
      <c r="G362" s="4" t="str">
        <f>IFERROR(VLOOKUP(B362,infoTable[],4,FALSE),"")</f>
        <v/>
      </c>
      <c r="H362" s="4" t="str">
        <f>IFERROR(VLOOKUP(B362,infoTable__6[],4,FALSE),"")</f>
        <v/>
      </c>
      <c r="I362" s="4" t="str">
        <f>IFERROR(VLOOKUP(B362,infoTable__28[],4,FALSE),"")</f>
        <v/>
      </c>
      <c r="J362" s="4" t="str">
        <f>IFERROR(VLOOKUP(B362,infoTable__10[],4,FALSE),"")</f>
        <v/>
      </c>
      <c r="K362" s="4">
        <f>IFERROR(VLOOKUP(B362,infoTable__11[],4,FALSE),"")</f>
        <v>266043</v>
      </c>
      <c r="L362" s="4" t="str">
        <f>IFERROR(VLOOKUP(B362,infoTable__12[],4,FALSE),"")</f>
        <v/>
      </c>
      <c r="M362" s="4" t="str">
        <f>IFERROR(VLOOKUP(B362,infoTable__13[],4,FALSE),"")</f>
        <v/>
      </c>
    </row>
    <row r="363" spans="1:13" x14ac:dyDescent="0.55000000000000004">
      <c r="A363" t="s">
        <v>2004</v>
      </c>
      <c r="B363" t="s">
        <v>2005</v>
      </c>
      <c r="C363" s="4" t="str">
        <f>IFERROR(VLOOKUP(B363,infoTable10[],4,FALSE),"")</f>
        <v/>
      </c>
      <c r="D363" s="4" t="str">
        <f>IFERROR(VLOOKUP(B363,infoTable__2[],4,FALSE),"")</f>
        <v/>
      </c>
      <c r="E363" s="4" t="str">
        <f>IFERROR(VLOOKUP(B363,infoTable__3[],4,FALSE),"")</f>
        <v/>
      </c>
      <c r="F363" s="4" t="str">
        <f>IFERROR(VLOOKUP(B363,infoTable__4[],4,FALSE),"")</f>
        <v/>
      </c>
      <c r="G363" s="4" t="str">
        <f>IFERROR(VLOOKUP(B363,infoTable[],4,FALSE),"")</f>
        <v/>
      </c>
      <c r="H363" s="4" t="str">
        <f>IFERROR(VLOOKUP(B363,infoTable__6[],4,FALSE),"")</f>
        <v/>
      </c>
      <c r="I363" s="4" t="str">
        <f>IFERROR(VLOOKUP(B363,infoTable__28[],4,FALSE),"")</f>
        <v/>
      </c>
      <c r="J363" s="4" t="str">
        <f>IFERROR(VLOOKUP(B363,infoTable__10[],4,FALSE),"")</f>
        <v/>
      </c>
      <c r="K363" s="4">
        <f>IFERROR(VLOOKUP(B363,infoTable__11[],4,FALSE),"")</f>
        <v>1887439</v>
      </c>
      <c r="L363" s="4">
        <f>IFERROR(VLOOKUP(B363,infoTable__12[],4,FALSE),"")</f>
        <v>509612</v>
      </c>
      <c r="M363" s="4">
        <f>IFERROR(VLOOKUP(B363,infoTable__13[],4,FALSE),"")</f>
        <v>265165</v>
      </c>
    </row>
    <row r="364" spans="1:13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  <c r="L364" s="4" t="str">
        <f>IFERROR(VLOOKUP(B364,infoTable__12[],4,FALSE),"")</f>
        <v/>
      </c>
      <c r="M364" s="4" t="str">
        <f>IFERROR(VLOOKUP(B364,infoTable__13[],4,FALSE),"")</f>
        <v/>
      </c>
    </row>
    <row r="365" spans="1:13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  <c r="L365" s="4" t="str">
        <f>IFERROR(VLOOKUP(B365,infoTable__12[],4,FALSE),"")</f>
        <v/>
      </c>
      <c r="M365" s="4">
        <f>IFERROR(VLOOKUP(B365,infoTable__13[],4,FALSE),"")</f>
        <v>5290060</v>
      </c>
    </row>
    <row r="366" spans="1:13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  <c r="L366" s="4">
        <f>IFERROR(VLOOKUP(B366,infoTable__12[],4,FALSE),"")</f>
        <v>2208916</v>
      </c>
      <c r="M366" s="4">
        <f>IFERROR(VLOOKUP(B366,infoTable__13[],4,FALSE),"")</f>
        <v>3981987</v>
      </c>
    </row>
    <row r="367" spans="1:13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  <c r="L367" s="4" t="str">
        <f>IFERROR(VLOOKUP(B367,infoTable__12[],4,FALSE),"")</f>
        <v/>
      </c>
      <c r="M367" s="4" t="str">
        <f>IFERROR(VLOOKUP(B367,infoTable__13[],4,FALSE),"")</f>
        <v/>
      </c>
    </row>
    <row r="368" spans="1:13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  <c r="L368" s="4" t="str">
        <f>IFERROR(VLOOKUP(B368,infoTable__12[],4,FALSE),"")</f>
        <v/>
      </c>
      <c r="M368" s="4" t="str">
        <f>IFERROR(VLOOKUP(B368,infoTable__13[],4,FALSE),"")</f>
        <v/>
      </c>
    </row>
    <row r="369" spans="1:13" x14ac:dyDescent="0.55000000000000004">
      <c r="A369" t="s">
        <v>2006</v>
      </c>
      <c r="B369" t="s">
        <v>2008</v>
      </c>
      <c r="C369" s="4" t="str">
        <f>IFERROR(VLOOKUP(B369,infoTable10[],4,FALSE),"")</f>
        <v/>
      </c>
      <c r="D369" s="4" t="str">
        <f>IFERROR(VLOOKUP(B369,infoTable__2[],4,FALSE),"")</f>
        <v/>
      </c>
      <c r="E369" s="4" t="str">
        <f>IFERROR(VLOOKUP(B369,infoTable__3[],4,FALSE),"")</f>
        <v/>
      </c>
      <c r="F369" s="4" t="str">
        <f>IFERROR(VLOOKUP(B369,infoTable__4[],4,FALSE),"")</f>
        <v/>
      </c>
      <c r="G369" s="4" t="str">
        <f>IFERROR(VLOOKUP(B369,infoTable[],4,FALSE),"")</f>
        <v/>
      </c>
      <c r="H369" s="4" t="str">
        <f>IFERROR(VLOOKUP(B369,infoTable__6[],4,FALSE),"")</f>
        <v/>
      </c>
      <c r="I369" s="4" t="str">
        <f>IFERROR(VLOOKUP(B369,infoTable__28[],4,FALSE),"")</f>
        <v/>
      </c>
      <c r="J369" s="4" t="str">
        <f>IFERROR(VLOOKUP(B369,infoTable__10[],4,FALSE),"")</f>
        <v/>
      </c>
      <c r="K369" s="4">
        <f>IFERROR(VLOOKUP(B369,infoTable__11[],4,FALSE),"")</f>
        <v>233956</v>
      </c>
      <c r="L369" s="4" t="str">
        <f>IFERROR(VLOOKUP(B369,infoTable__12[],4,FALSE),"")</f>
        <v/>
      </c>
      <c r="M369" s="4" t="str">
        <f>IFERROR(VLOOKUP(B369,infoTable__13[],4,FALSE),"")</f>
        <v/>
      </c>
    </row>
    <row r="370" spans="1:13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  <c r="L370" s="4" t="str">
        <f>IFERROR(VLOOKUP(B370,infoTable__12[],4,FALSE),"")</f>
        <v/>
      </c>
      <c r="M370" s="4" t="str">
        <f>IFERROR(VLOOKUP(B370,infoTable__13[],4,FALSE),"")</f>
        <v/>
      </c>
    </row>
    <row r="371" spans="1:13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  <c r="L371" s="4" t="str">
        <f>IFERROR(VLOOKUP(B371,infoTable__12[],4,FALSE),"")</f>
        <v/>
      </c>
      <c r="M371" s="4" t="str">
        <f>IFERROR(VLOOKUP(B371,infoTable__13[],4,FALSE),"")</f>
        <v/>
      </c>
    </row>
    <row r="372" spans="1:13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  <c r="L372" s="4" t="str">
        <f>IFERROR(VLOOKUP(B372,infoTable__12[],4,FALSE),"")</f>
        <v/>
      </c>
      <c r="M372" s="4" t="str">
        <f>IFERROR(VLOOKUP(B372,infoTable__13[],4,FALSE),"")</f>
        <v/>
      </c>
    </row>
    <row r="373" spans="1:13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  <c r="L373" s="4" t="str">
        <f>IFERROR(VLOOKUP(B373,infoTable__12[],4,FALSE),"")</f>
        <v/>
      </c>
      <c r="M373" s="4" t="str">
        <f>IFERROR(VLOOKUP(B373,infoTable__13[],4,FALSE),"")</f>
        <v/>
      </c>
    </row>
    <row r="374" spans="1:13" x14ac:dyDescent="0.55000000000000004">
      <c r="A374" t="s">
        <v>2009</v>
      </c>
      <c r="B374" t="s">
        <v>2010</v>
      </c>
      <c r="C374" s="4" t="str">
        <f>IFERROR(VLOOKUP(B374,infoTable10[],4,FALSE),"")</f>
        <v/>
      </c>
      <c r="D374" s="4" t="str">
        <f>IFERROR(VLOOKUP(B374,infoTable__2[],4,FALSE),"")</f>
        <v/>
      </c>
      <c r="E374" s="4" t="str">
        <f>IFERROR(VLOOKUP(B374,infoTable__3[],4,FALSE),"")</f>
        <v/>
      </c>
      <c r="F374" s="4" t="str">
        <f>IFERROR(VLOOKUP(B374,infoTable__4[],4,FALSE),"")</f>
        <v/>
      </c>
      <c r="G374" s="4" t="str">
        <f>IFERROR(VLOOKUP(B374,infoTable[],4,FALSE),"")</f>
        <v/>
      </c>
      <c r="H374" s="4" t="str">
        <f>IFERROR(VLOOKUP(B374,infoTable__6[],4,FALSE),"")</f>
        <v/>
      </c>
      <c r="I374" s="4" t="str">
        <f>IFERROR(VLOOKUP(B374,infoTable__28[],4,FALSE),"")</f>
        <v/>
      </c>
      <c r="J374" s="4" t="str">
        <f>IFERROR(VLOOKUP(B374,infoTable__10[],4,FALSE),"")</f>
        <v/>
      </c>
      <c r="K374" s="4">
        <f>IFERROR(VLOOKUP(B374,infoTable__11[],4,FALSE),"")</f>
        <v>1065480</v>
      </c>
      <c r="L374" s="4">
        <f>IFERROR(VLOOKUP(B374,infoTable__12[],4,FALSE),"")</f>
        <v>1549486</v>
      </c>
      <c r="M374" s="4">
        <f>IFERROR(VLOOKUP(B374,infoTable__13[],4,FALSE),"")</f>
        <v>2105969</v>
      </c>
    </row>
    <row r="375" spans="1:13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  <c r="L375" s="4" t="str">
        <f>IFERROR(VLOOKUP(B375,infoTable__12[],4,FALSE),"")</f>
        <v/>
      </c>
      <c r="M375" s="4" t="str">
        <f>IFERROR(VLOOKUP(B375,infoTable__13[],4,FALSE),"")</f>
        <v/>
      </c>
    </row>
    <row r="376" spans="1:13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  <c r="L376" s="4" t="str">
        <f>IFERROR(VLOOKUP(B376,infoTable__12[],4,FALSE),"")</f>
        <v/>
      </c>
      <c r="M376" s="4" t="str">
        <f>IFERROR(VLOOKUP(B376,infoTable__13[],4,FALSE),"")</f>
        <v/>
      </c>
    </row>
    <row r="377" spans="1:13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  <c r="L377" s="4" t="str">
        <f>IFERROR(VLOOKUP(B377,infoTable__12[],4,FALSE),"")</f>
        <v/>
      </c>
      <c r="M377" s="4" t="str">
        <f>IFERROR(VLOOKUP(B377,infoTable__13[],4,FALSE),"")</f>
        <v/>
      </c>
    </row>
    <row r="378" spans="1:13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  <c r="L378" s="4" t="str">
        <f>IFERROR(VLOOKUP(B378,infoTable__12[],4,FALSE),"")</f>
        <v/>
      </c>
      <c r="M378" s="4" t="str">
        <f>IFERROR(VLOOKUP(B378,infoTable__13[],4,FALSE),"")</f>
        <v/>
      </c>
    </row>
    <row r="379" spans="1:13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  <c r="L379" s="4" t="str">
        <f>IFERROR(VLOOKUP(B379,infoTable__12[],4,FALSE),"")</f>
        <v/>
      </c>
      <c r="M379" s="4" t="str">
        <f>IFERROR(VLOOKUP(B379,infoTable__13[],4,FALSE),"")</f>
        <v/>
      </c>
    </row>
    <row r="380" spans="1:13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  <c r="L380" s="4" t="str">
        <f>IFERROR(VLOOKUP(B380,infoTable__12[],4,FALSE),"")</f>
        <v/>
      </c>
      <c r="M380" s="4" t="str">
        <f>IFERROR(VLOOKUP(B380,infoTable__13[],4,FALSE),"")</f>
        <v/>
      </c>
    </row>
    <row r="381" spans="1:13" x14ac:dyDescent="0.55000000000000004">
      <c r="A381" t="s">
        <v>2022</v>
      </c>
      <c r="B381" t="s">
        <v>2023</v>
      </c>
      <c r="C381" s="4" t="str">
        <f>IFERROR(VLOOKUP(B381,infoTable10[],4,FALSE),"")</f>
        <v/>
      </c>
      <c r="D381" s="4" t="str">
        <f>IFERROR(VLOOKUP(B381,infoTable__2[],4,FALSE),"")</f>
        <v/>
      </c>
      <c r="E381" s="4" t="str">
        <f>IFERROR(VLOOKUP(B381,infoTable__3[],4,FALSE),"")</f>
        <v/>
      </c>
      <c r="F381" s="4" t="str">
        <f>IFERROR(VLOOKUP(B381,infoTable__4[],4,FALSE),"")</f>
        <v/>
      </c>
      <c r="G381" s="4" t="str">
        <f>IFERROR(VLOOKUP(B381,infoTable[],4,FALSE),"")</f>
        <v/>
      </c>
      <c r="H381" s="4" t="str">
        <f>IFERROR(VLOOKUP(B381,infoTable__6[],4,FALSE),"")</f>
        <v/>
      </c>
      <c r="I381" s="4" t="str">
        <f>IFERROR(VLOOKUP(B381,infoTable__28[],4,FALSE),"")</f>
        <v/>
      </c>
      <c r="J381" s="4" t="str">
        <f>IFERROR(VLOOKUP(B381,infoTable__10[],4,FALSE),"")</f>
        <v/>
      </c>
      <c r="K381" s="4">
        <f>IFERROR(VLOOKUP(B381,infoTable__11[],4,FALSE),"")</f>
        <v>240807</v>
      </c>
      <c r="L381" s="4">
        <f>IFERROR(VLOOKUP(B381,infoTable__12[],4,FALSE),"")</f>
        <v>4442118</v>
      </c>
      <c r="M381" s="4">
        <f>IFERROR(VLOOKUP(B381,infoTable__13[],4,FALSE),"")</f>
        <v>5813962</v>
      </c>
    </row>
    <row r="382" spans="1:13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  <c r="L382" s="4">
        <f>IFERROR(VLOOKUP(B382,infoTable__12[],4,FALSE),"")</f>
        <v>405579</v>
      </c>
      <c r="M382" s="4">
        <f>IFERROR(VLOOKUP(B382,infoTable__13[],4,FALSE),"")</f>
        <v>345277</v>
      </c>
    </row>
    <row r="383" spans="1:13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  <c r="L383" s="4">
        <f>IFERROR(VLOOKUP(B383,infoTable__12[],4,FALSE),"")</f>
        <v>536549</v>
      </c>
      <c r="M383" s="4">
        <f>IFERROR(VLOOKUP(B383,infoTable__13[],4,FALSE),"")</f>
        <v>441725</v>
      </c>
    </row>
    <row r="384" spans="1:13" x14ac:dyDescent="0.55000000000000004">
      <c r="A384" t="s">
        <v>2026</v>
      </c>
      <c r="B384" t="s">
        <v>2027</v>
      </c>
      <c r="C384" s="4" t="str">
        <f>IFERROR(VLOOKUP(B384,infoTable10[],4,FALSE),"")</f>
        <v/>
      </c>
      <c r="D384" s="4" t="str">
        <f>IFERROR(VLOOKUP(B384,infoTable__2[],4,FALSE),"")</f>
        <v/>
      </c>
      <c r="E384" s="4" t="str">
        <f>IFERROR(VLOOKUP(B384,infoTable__3[],4,FALSE),"")</f>
        <v/>
      </c>
      <c r="F384" s="4" t="str">
        <f>IFERROR(VLOOKUP(B384,infoTable__4[],4,FALSE),"")</f>
        <v/>
      </c>
      <c r="G384" s="4" t="str">
        <f>IFERROR(VLOOKUP(B384,infoTable[],4,FALSE),"")</f>
        <v/>
      </c>
      <c r="H384" s="4" t="str">
        <f>IFERROR(VLOOKUP(B384,infoTable__6[],4,FALSE),"")</f>
        <v/>
      </c>
      <c r="I384" s="4" t="str">
        <f>IFERROR(VLOOKUP(B384,infoTable__28[],4,FALSE),"")</f>
        <v/>
      </c>
      <c r="J384" s="4" t="str">
        <f>IFERROR(VLOOKUP(B384,infoTable__10[],4,FALSE),"")</f>
        <v/>
      </c>
      <c r="K384" s="4">
        <f>IFERROR(VLOOKUP(B384,infoTable__11[],4,FALSE),"")</f>
        <v>1647365</v>
      </c>
      <c r="L384" s="4">
        <f>IFERROR(VLOOKUP(B384,infoTable__12[],4,FALSE),"")</f>
        <v>6172968</v>
      </c>
      <c r="M384" s="4" t="str">
        <f>IFERROR(VLOOKUP(B384,infoTable__13[],4,FALSE),"")</f>
        <v/>
      </c>
    </row>
    <row r="385" spans="1:13" x14ac:dyDescent="0.55000000000000004">
      <c r="A385" t="s">
        <v>2032</v>
      </c>
      <c r="B385" t="s">
        <v>2033</v>
      </c>
      <c r="C385" s="4" t="str">
        <f>IFERROR(VLOOKUP(B385,infoTable10[],4,FALSE),"")</f>
        <v/>
      </c>
      <c r="D385" s="4" t="str">
        <f>IFERROR(VLOOKUP(B385,infoTable__2[],4,FALSE),"")</f>
        <v/>
      </c>
      <c r="E385" s="4" t="str">
        <f>IFERROR(VLOOKUP(B385,infoTable__3[],4,FALSE),"")</f>
        <v/>
      </c>
      <c r="F385" s="4" t="str">
        <f>IFERROR(VLOOKUP(B385,infoTable__4[],4,FALSE),"")</f>
        <v/>
      </c>
      <c r="G385" s="4" t="str">
        <f>IFERROR(VLOOKUP(B385,infoTable[],4,FALSE),"")</f>
        <v/>
      </c>
      <c r="H385" s="4" t="str">
        <f>IFERROR(VLOOKUP(B385,infoTable__6[],4,FALSE),"")</f>
        <v/>
      </c>
      <c r="I385" s="4" t="str">
        <f>IFERROR(VLOOKUP(B385,infoTable__28[],4,FALSE),"")</f>
        <v/>
      </c>
      <c r="J385" s="4" t="str">
        <f>IFERROR(VLOOKUP(B385,infoTable__10[],4,FALSE),"")</f>
        <v/>
      </c>
      <c r="K385" s="4">
        <f>IFERROR(VLOOKUP(B385,infoTable__11[],4,FALSE),"")</f>
        <v>639114</v>
      </c>
      <c r="L385" s="4">
        <f>IFERROR(VLOOKUP(B385,infoTable__12[],4,FALSE),"")</f>
        <v>744855</v>
      </c>
      <c r="M385" s="4">
        <f>IFERROR(VLOOKUP(B385,infoTable__13[],4,FALSE),"")</f>
        <v>684244</v>
      </c>
    </row>
    <row r="386" spans="1:13" x14ac:dyDescent="0.55000000000000004">
      <c r="A386" t="s">
        <v>2034</v>
      </c>
      <c r="B386" t="s">
        <v>2035</v>
      </c>
      <c r="C386" s="4" t="str">
        <f>IFERROR(VLOOKUP(B386,infoTable10[],4,FALSE),"")</f>
        <v/>
      </c>
      <c r="D386" s="4" t="str">
        <f>IFERROR(VLOOKUP(B386,infoTable__2[],4,FALSE),"")</f>
        <v/>
      </c>
      <c r="E386" s="4" t="str">
        <f>IFERROR(VLOOKUP(B386,infoTable__3[],4,FALSE),"")</f>
        <v/>
      </c>
      <c r="F386" s="4" t="str">
        <f>IFERROR(VLOOKUP(B386,infoTable__4[],4,FALSE),"")</f>
        <v/>
      </c>
      <c r="G386" s="4" t="str">
        <f>IFERROR(VLOOKUP(B386,infoTable[],4,FALSE),"")</f>
        <v/>
      </c>
      <c r="H386" s="4" t="str">
        <f>IFERROR(VLOOKUP(B386,infoTable__6[],4,FALSE),"")</f>
        <v/>
      </c>
      <c r="I386" s="4" t="str">
        <f>IFERROR(VLOOKUP(B386,infoTable__28[],4,FALSE),"")</f>
        <v/>
      </c>
      <c r="J386" s="4" t="str">
        <f>IFERROR(VLOOKUP(B386,infoTable__10[],4,FALSE),"")</f>
        <v/>
      </c>
      <c r="K386" s="4">
        <f>IFERROR(VLOOKUP(B386,infoTable__11[],4,FALSE),"")</f>
        <v>2218465</v>
      </c>
      <c r="L386" s="4">
        <f>IFERROR(VLOOKUP(B386,infoTable__12[],4,FALSE),"")</f>
        <v>1952924</v>
      </c>
      <c r="M386" s="4">
        <f>IFERROR(VLOOKUP(B386,infoTable__13[],4,FALSE),"")</f>
        <v>458081</v>
      </c>
    </row>
    <row r="387" spans="1:13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  <c r="L387" s="4" t="str">
        <f>IFERROR(VLOOKUP(B387,infoTable__12[],4,FALSE),"")</f>
        <v/>
      </c>
      <c r="M387" s="4" t="str">
        <f>IFERROR(VLOOKUP(B387,infoTable__13[],4,FALSE),"")</f>
        <v/>
      </c>
    </row>
    <row r="388" spans="1:13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  <c r="L388" s="4" t="str">
        <f>IFERROR(VLOOKUP(B388,infoTable__12[],4,FALSE),"")</f>
        <v/>
      </c>
      <c r="M388" s="4">
        <f>IFERROR(VLOOKUP(B388,infoTable__13[],4,FALSE),"")</f>
        <v>4432124</v>
      </c>
    </row>
    <row r="389" spans="1:13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  <c r="L389" s="4" t="str">
        <f>IFERROR(VLOOKUP(B389,infoTable__12[],4,FALSE),"")</f>
        <v/>
      </c>
      <c r="M389" s="4" t="str">
        <f>IFERROR(VLOOKUP(B389,infoTable__13[],4,FALSE),"")</f>
        <v/>
      </c>
    </row>
    <row r="390" spans="1:13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  <c r="L390" s="4">
        <f>IFERROR(VLOOKUP(B390,infoTable__12[],4,FALSE),"")</f>
        <v>896043</v>
      </c>
      <c r="M390" s="4" t="str">
        <f>IFERROR(VLOOKUP(B390,infoTable__13[],4,FALSE),"")</f>
        <v/>
      </c>
    </row>
    <row r="391" spans="1:13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  <c r="L391" s="4">
        <f>IFERROR(VLOOKUP(B391,infoTable__12[],4,FALSE),"")</f>
        <v>1015335</v>
      </c>
      <c r="M391" s="4">
        <f>IFERROR(VLOOKUP(B391,infoTable__13[],4,FALSE),"")</f>
        <v>815063</v>
      </c>
    </row>
    <row r="392" spans="1:13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  <c r="L392" s="4">
        <f>IFERROR(VLOOKUP(B392,infoTable__12[],4,FALSE),"")</f>
        <v>984981</v>
      </c>
      <c r="M392" s="4" t="str">
        <f>IFERROR(VLOOKUP(B392,infoTable__13[],4,FALSE),"")</f>
        <v/>
      </c>
    </row>
    <row r="393" spans="1:13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  <c r="L393" s="4">
        <f>IFERROR(VLOOKUP(B393,infoTable__12[],4,FALSE),"")</f>
        <v>514664</v>
      </c>
      <c r="M393" s="4" t="str">
        <f>IFERROR(VLOOKUP(B393,infoTable__13[],4,FALSE),"")</f>
        <v/>
      </c>
    </row>
    <row r="394" spans="1:13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  <c r="L394" s="4" t="str">
        <f>IFERROR(VLOOKUP(B394,infoTable__12[],4,FALSE),"")</f>
        <v/>
      </c>
      <c r="M394" s="4" t="str">
        <f>IFERROR(VLOOKUP(B394,infoTable__13[],4,FALSE),"")</f>
        <v/>
      </c>
    </row>
    <row r="395" spans="1:13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  <c r="L395" s="4">
        <f>IFERROR(VLOOKUP(B395,infoTable__12[],4,FALSE),"")</f>
        <v>767725</v>
      </c>
      <c r="M395" s="4">
        <f>IFERROR(VLOOKUP(B395,infoTable__13[],4,FALSE),"")</f>
        <v>841154</v>
      </c>
    </row>
    <row r="396" spans="1:13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  <c r="L396" s="4">
        <f>IFERROR(VLOOKUP(B396,infoTable__12[],4,FALSE),"")</f>
        <v>556656</v>
      </c>
      <c r="M396" s="4" t="str">
        <f>IFERROR(VLOOKUP(B396,infoTable__13[],4,FALSE),"")</f>
        <v/>
      </c>
    </row>
    <row r="397" spans="1:13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  <c r="L397" s="4" t="str">
        <f>IFERROR(VLOOKUP(B397,infoTable__12[],4,FALSE),"")</f>
        <v/>
      </c>
      <c r="M397" s="4" t="str">
        <f>IFERROR(VLOOKUP(B397,infoTable__13[],4,FALSE),"")</f>
        <v/>
      </c>
    </row>
    <row r="398" spans="1:13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  <c r="L398" s="4" t="str">
        <f>IFERROR(VLOOKUP(B398,infoTable__12[],4,FALSE),"")</f>
        <v/>
      </c>
      <c r="M398" s="4" t="str">
        <f>IFERROR(VLOOKUP(B398,infoTable__13[],4,FALSE),"")</f>
        <v/>
      </c>
    </row>
    <row r="399" spans="1:13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  <c r="L399" s="4" t="str">
        <f>IFERROR(VLOOKUP(B399,infoTable__12[],4,FALSE),"")</f>
        <v/>
      </c>
      <c r="M399" s="4" t="str">
        <f>IFERROR(VLOOKUP(B399,infoTable__13[],4,FALSE),"")</f>
        <v/>
      </c>
    </row>
    <row r="400" spans="1:13" x14ac:dyDescent="0.55000000000000004">
      <c r="A400" t="s">
        <v>2039</v>
      </c>
      <c r="B400" t="s">
        <v>2040</v>
      </c>
      <c r="C400" s="4" t="str">
        <f>IFERROR(VLOOKUP(B400,infoTable10[],4,FALSE),"")</f>
        <v/>
      </c>
      <c r="D400" s="4" t="str">
        <f>IFERROR(VLOOKUP(B400,infoTable__2[],4,FALSE),"")</f>
        <v/>
      </c>
      <c r="E400" s="4" t="str">
        <f>IFERROR(VLOOKUP(B400,infoTable__3[],4,FALSE),"")</f>
        <v/>
      </c>
      <c r="F400" s="4" t="str">
        <f>IFERROR(VLOOKUP(B400,infoTable__4[],4,FALSE),"")</f>
        <v/>
      </c>
      <c r="G400" s="4" t="str">
        <f>IFERROR(VLOOKUP(B400,infoTable[],4,FALSE),"")</f>
        <v/>
      </c>
      <c r="H400" s="4" t="str">
        <f>IFERROR(VLOOKUP(B400,infoTable__6[],4,FALSE),"")</f>
        <v/>
      </c>
      <c r="I400" s="4" t="str">
        <f>IFERROR(VLOOKUP(B400,infoTable__28[],4,FALSE),"")</f>
        <v/>
      </c>
      <c r="J400" s="4" t="str">
        <f>IFERROR(VLOOKUP(B400,infoTable__10[],4,FALSE),"")</f>
        <v/>
      </c>
      <c r="K400" s="4">
        <f>IFERROR(VLOOKUP(B400,infoTable__11[],4,FALSE),"")</f>
        <v>1270474</v>
      </c>
      <c r="L400" s="4">
        <f>IFERROR(VLOOKUP(B400,infoTable__12[],4,FALSE),"")</f>
        <v>528884</v>
      </c>
      <c r="M400" s="4" t="str">
        <f>IFERROR(VLOOKUP(B400,infoTable__13[],4,FALSE),"")</f>
        <v/>
      </c>
    </row>
    <row r="401" spans="1:13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  <c r="L401" s="4" t="str">
        <f>IFERROR(VLOOKUP(B401,infoTable__12[],4,FALSE),"")</f>
        <v/>
      </c>
      <c r="M401" s="4" t="str">
        <f>IFERROR(VLOOKUP(B401,infoTable__13[],4,FALSE),"")</f>
        <v/>
      </c>
    </row>
    <row r="402" spans="1:13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  <c r="L402" s="4">
        <f>IFERROR(VLOOKUP(B402,infoTable__12[],4,FALSE),"")</f>
        <v>329497</v>
      </c>
      <c r="M402" s="4">
        <f>IFERROR(VLOOKUP(B402,infoTable__13[],4,FALSE),"")</f>
        <v>224348</v>
      </c>
    </row>
    <row r="403" spans="1:13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  <c r="L403" s="4" t="str">
        <f>IFERROR(VLOOKUP(B403,infoTable__12[],4,FALSE),"")</f>
        <v/>
      </c>
      <c r="M403" s="4">
        <f>IFERROR(VLOOKUP(B403,infoTable__13[],4,FALSE),"")</f>
        <v>1208673</v>
      </c>
    </row>
    <row r="404" spans="1:13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  <c r="L404" s="4" t="str">
        <f>IFERROR(VLOOKUP(B404,infoTable__12[],4,FALSE),"")</f>
        <v/>
      </c>
      <c r="M404" s="4" t="str">
        <f>IFERROR(VLOOKUP(B404,infoTable__13[],4,FALSE),"")</f>
        <v/>
      </c>
    </row>
    <row r="405" spans="1:13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  <c r="L405" s="4" t="str">
        <f>IFERROR(VLOOKUP(B405,infoTable__12[],4,FALSE),"")</f>
        <v/>
      </c>
      <c r="M405" s="4" t="str">
        <f>IFERROR(VLOOKUP(B405,infoTable__13[],4,FALSE),"")</f>
        <v/>
      </c>
    </row>
    <row r="406" spans="1:13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  <c r="L406" s="4">
        <f>IFERROR(VLOOKUP(B406,infoTable__12[],4,FALSE),"")</f>
        <v>1151754</v>
      </c>
      <c r="M406" s="4" t="str">
        <f>IFERROR(VLOOKUP(B406,infoTable__13[],4,FALSE),"")</f>
        <v/>
      </c>
    </row>
    <row r="407" spans="1:13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  <c r="L407" s="4" t="str">
        <f>IFERROR(VLOOKUP(B407,infoTable__12[],4,FALSE),"")</f>
        <v/>
      </c>
      <c r="M407" s="4" t="str">
        <f>IFERROR(VLOOKUP(B407,infoTable__13[],4,FALSE),"")</f>
        <v/>
      </c>
    </row>
    <row r="408" spans="1:13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  <c r="L408" s="4">
        <f>IFERROR(VLOOKUP(B408,infoTable__12[],4,FALSE),"")</f>
        <v>433118</v>
      </c>
      <c r="M408" s="4" t="str">
        <f>IFERROR(VLOOKUP(B408,infoTable__13[],4,FALSE),"")</f>
        <v/>
      </c>
    </row>
    <row r="409" spans="1:13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  <c r="L409" s="4">
        <f>IFERROR(VLOOKUP(B409,infoTable__12[],4,FALSE),"")</f>
        <v>757171</v>
      </c>
      <c r="M409" s="4">
        <f>IFERROR(VLOOKUP(B409,infoTable__13[],4,FALSE),"")</f>
        <v>1120636</v>
      </c>
    </row>
    <row r="410" spans="1:13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  <c r="L410" s="4" t="str">
        <f>IFERROR(VLOOKUP(B410,infoTable__12[],4,FALSE),"")</f>
        <v/>
      </c>
      <c r="M410" s="4" t="str">
        <f>IFERROR(VLOOKUP(B410,infoTable__13[],4,FALSE),"")</f>
        <v/>
      </c>
    </row>
    <row r="411" spans="1:13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  <c r="L411" s="4" t="str">
        <f>IFERROR(VLOOKUP(B411,infoTable__12[],4,FALSE),"")</f>
        <v/>
      </c>
      <c r="M411" s="4" t="str">
        <f>IFERROR(VLOOKUP(B411,infoTable__13[],4,FALSE),"")</f>
        <v/>
      </c>
    </row>
    <row r="412" spans="1:13" x14ac:dyDescent="0.55000000000000004">
      <c r="A412" t="s">
        <v>2043</v>
      </c>
      <c r="B412" t="s">
        <v>2044</v>
      </c>
      <c r="C412" s="4" t="str">
        <f>IFERROR(VLOOKUP(B412,infoTable10[],4,FALSE),"")</f>
        <v/>
      </c>
      <c r="D412" s="4" t="str">
        <f>IFERROR(VLOOKUP(B412,infoTable__2[],4,FALSE),"")</f>
        <v/>
      </c>
      <c r="E412" s="4" t="str">
        <f>IFERROR(VLOOKUP(B412,infoTable__3[],4,FALSE),"")</f>
        <v/>
      </c>
      <c r="F412" s="4" t="str">
        <f>IFERROR(VLOOKUP(B412,infoTable__4[],4,FALSE),"")</f>
        <v/>
      </c>
      <c r="G412" s="4" t="str">
        <f>IFERROR(VLOOKUP(B412,infoTable[],4,FALSE),"")</f>
        <v/>
      </c>
      <c r="H412" s="4" t="str">
        <f>IFERROR(VLOOKUP(B412,infoTable__6[],4,FALSE),"")</f>
        <v/>
      </c>
      <c r="I412" s="4" t="str">
        <f>IFERROR(VLOOKUP(B412,infoTable__28[],4,FALSE),"")</f>
        <v/>
      </c>
      <c r="J412" s="4" t="str">
        <f>IFERROR(VLOOKUP(B412,infoTable__10[],4,FALSE),"")</f>
        <v/>
      </c>
      <c r="K412" s="4">
        <f>IFERROR(VLOOKUP(B412,infoTable__11[],4,FALSE),"")</f>
        <v>662182</v>
      </c>
      <c r="L412" s="4">
        <f>IFERROR(VLOOKUP(B412,infoTable__12[],4,FALSE),"")</f>
        <v>466674</v>
      </c>
      <c r="M412" s="4">
        <f>IFERROR(VLOOKUP(B412,infoTable__13[],4,FALSE),"")</f>
        <v>432629</v>
      </c>
    </row>
    <row r="413" spans="1:13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  <c r="L413" s="4" t="str">
        <f>IFERROR(VLOOKUP(B413,infoTable__12[],4,FALSE),"")</f>
        <v/>
      </c>
      <c r="M413" s="4" t="str">
        <f>IFERROR(VLOOKUP(B413,infoTable__13[],4,FALSE),"")</f>
        <v/>
      </c>
    </row>
    <row r="414" spans="1:13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  <c r="L414" s="4">
        <f>IFERROR(VLOOKUP(B414,infoTable__12[],4,FALSE),"")</f>
        <v>2889878</v>
      </c>
      <c r="M414" s="4">
        <f>IFERROR(VLOOKUP(B414,infoTable__13[],4,FALSE),"")</f>
        <v>3304234</v>
      </c>
    </row>
    <row r="415" spans="1:13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  <c r="L415" s="4">
        <f>IFERROR(VLOOKUP(B415,infoTable__12[],4,FALSE),"")</f>
        <v>1596972</v>
      </c>
      <c r="M415" s="4">
        <f>IFERROR(VLOOKUP(B415,infoTable__13[],4,FALSE),"")</f>
        <v>1572116</v>
      </c>
    </row>
    <row r="416" spans="1:13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  <c r="L416" s="4" t="str">
        <f>IFERROR(VLOOKUP(B416,infoTable__12[],4,FALSE),"")</f>
        <v/>
      </c>
      <c r="M416" s="4" t="str">
        <f>IFERROR(VLOOKUP(B416,infoTable__13[],4,FALSE),"")</f>
        <v/>
      </c>
    </row>
    <row r="417" spans="1:13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  <c r="L417" s="4">
        <f>IFERROR(VLOOKUP(B417,infoTable__12[],4,FALSE),"")</f>
        <v>1429012</v>
      </c>
      <c r="M417" s="4">
        <f>IFERROR(VLOOKUP(B417,infoTable__13[],4,FALSE),"")</f>
        <v>681744</v>
      </c>
    </row>
    <row r="418" spans="1:13" x14ac:dyDescent="0.55000000000000004">
      <c r="A418" t="s">
        <v>2047</v>
      </c>
      <c r="B418" t="s">
        <v>2048</v>
      </c>
      <c r="C418" s="4" t="str">
        <f>IFERROR(VLOOKUP(B418,infoTable10[],4,FALSE),"")</f>
        <v/>
      </c>
      <c r="D418" s="4" t="str">
        <f>IFERROR(VLOOKUP(B418,infoTable__2[],4,FALSE),"")</f>
        <v/>
      </c>
      <c r="E418" s="4" t="str">
        <f>IFERROR(VLOOKUP(B418,infoTable__3[],4,FALSE),"")</f>
        <v/>
      </c>
      <c r="F418" s="4" t="str">
        <f>IFERROR(VLOOKUP(B418,infoTable__4[],4,FALSE),"")</f>
        <v/>
      </c>
      <c r="G418" s="4" t="str">
        <f>IFERROR(VLOOKUP(B418,infoTable[],4,FALSE),"")</f>
        <v/>
      </c>
      <c r="H418" s="4" t="str">
        <f>IFERROR(VLOOKUP(B418,infoTable__6[],4,FALSE),"")</f>
        <v/>
      </c>
      <c r="I418" s="4" t="str">
        <f>IFERROR(VLOOKUP(B418,infoTable__28[],4,FALSE),"")</f>
        <v/>
      </c>
      <c r="J418" s="4" t="str">
        <f>IFERROR(VLOOKUP(B418,infoTable__10[],4,FALSE),"")</f>
        <v/>
      </c>
      <c r="K418" s="4">
        <f>IFERROR(VLOOKUP(B418,infoTable__11[],4,FALSE),"")</f>
        <v>1027119</v>
      </c>
      <c r="L418" s="4">
        <f>IFERROR(VLOOKUP(B418,infoTable__12[],4,FALSE),"")</f>
        <v>4575713</v>
      </c>
      <c r="M418" s="4">
        <f>IFERROR(VLOOKUP(B418,infoTable__13[],4,FALSE),"")</f>
        <v>2677056</v>
      </c>
    </row>
    <row r="419" spans="1:13" x14ac:dyDescent="0.55000000000000004">
      <c r="A419" t="s">
        <v>2051</v>
      </c>
      <c r="B419" t="s">
        <v>2052</v>
      </c>
      <c r="C419" s="4" t="str">
        <f>IFERROR(VLOOKUP(B419,infoTable10[],4,FALSE),"")</f>
        <v/>
      </c>
      <c r="D419" s="4" t="str">
        <f>IFERROR(VLOOKUP(B419,infoTable__2[],4,FALSE),"")</f>
        <v/>
      </c>
      <c r="E419" s="4" t="str">
        <f>IFERROR(VLOOKUP(B419,infoTable__3[],4,FALSE),"")</f>
        <v/>
      </c>
      <c r="F419" s="4" t="str">
        <f>IFERROR(VLOOKUP(B419,infoTable__4[],4,FALSE),"")</f>
        <v/>
      </c>
      <c r="G419" s="4" t="str">
        <f>IFERROR(VLOOKUP(B419,infoTable[],4,FALSE),"")</f>
        <v/>
      </c>
      <c r="H419" s="4" t="str">
        <f>IFERROR(VLOOKUP(B419,infoTable__6[],4,FALSE),"")</f>
        <v/>
      </c>
      <c r="I419" s="4" t="str">
        <f>IFERROR(VLOOKUP(B419,infoTable__28[],4,FALSE),"")</f>
        <v/>
      </c>
      <c r="J419" s="4" t="str">
        <f>IFERROR(VLOOKUP(B419,infoTable__10[],4,FALSE),"")</f>
        <v/>
      </c>
      <c r="K419" s="4">
        <f>IFERROR(VLOOKUP(B419,infoTable__11[],4,FALSE),"")</f>
        <v>345334</v>
      </c>
      <c r="L419" s="4" t="str">
        <f>IFERROR(VLOOKUP(B419,infoTable__12[],4,FALSE),"")</f>
        <v/>
      </c>
      <c r="M419" s="4" t="str">
        <f>IFERROR(VLOOKUP(B419,infoTable__13[],4,FALSE),"")</f>
        <v/>
      </c>
    </row>
    <row r="420" spans="1:13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  <c r="L420" s="4" t="str">
        <f>IFERROR(VLOOKUP(B420,infoTable__12[],4,FALSE),"")</f>
        <v/>
      </c>
      <c r="M420" s="4" t="str">
        <f>IFERROR(VLOOKUP(B420,infoTable__13[],4,FALSE),"")</f>
        <v/>
      </c>
    </row>
    <row r="421" spans="1:13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  <c r="L421" s="4" t="str">
        <f>IFERROR(VLOOKUP(B421,infoTable__12[],4,FALSE),"")</f>
        <v/>
      </c>
      <c r="M421" s="4" t="str">
        <f>IFERROR(VLOOKUP(B421,infoTable__13[],4,FALSE),"")</f>
        <v/>
      </c>
    </row>
    <row r="422" spans="1:13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  <c r="L422" s="4">
        <f>IFERROR(VLOOKUP(B422,infoTable__12[],4,FALSE),"")</f>
        <v>498088</v>
      </c>
      <c r="M422" s="4" t="str">
        <f>IFERROR(VLOOKUP(B422,infoTable__13[],4,FALSE),"")</f>
        <v/>
      </c>
    </row>
    <row r="423" spans="1:13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  <c r="L423" s="4" t="str">
        <f>IFERROR(VLOOKUP(B423,infoTable__12[],4,FALSE),"")</f>
        <v/>
      </c>
      <c r="M423" s="4">
        <f>IFERROR(VLOOKUP(B423,infoTable__13[],4,FALSE),"")</f>
        <v>525217</v>
      </c>
    </row>
    <row r="424" spans="1:13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  <c r="L424" s="4" t="str">
        <f>IFERROR(VLOOKUP(B424,infoTable__12[],4,FALSE),"")</f>
        <v/>
      </c>
      <c r="M424" s="4" t="str">
        <f>IFERROR(VLOOKUP(B424,infoTable__13[],4,FALSE),"")</f>
        <v/>
      </c>
    </row>
    <row r="425" spans="1:13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  <c r="L425" s="4" t="str">
        <f>IFERROR(VLOOKUP(B425,infoTable__12[],4,FALSE),"")</f>
        <v/>
      </c>
      <c r="M425" s="4">
        <f>IFERROR(VLOOKUP(B425,infoTable__13[],4,FALSE),"")</f>
        <v>268905</v>
      </c>
    </row>
    <row r="426" spans="1:13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  <c r="L426" s="4">
        <f>IFERROR(VLOOKUP(B426,infoTable__12[],4,FALSE),"")</f>
        <v>816864</v>
      </c>
      <c r="M426" s="4">
        <f>IFERROR(VLOOKUP(B426,infoTable__13[],4,FALSE),"")</f>
        <v>781531</v>
      </c>
    </row>
    <row r="427" spans="1:13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  <c r="L427" s="4" t="str">
        <f>IFERROR(VLOOKUP(B427,infoTable__12[],4,FALSE),"")</f>
        <v/>
      </c>
      <c r="M427" s="4" t="str">
        <f>IFERROR(VLOOKUP(B427,infoTable__13[],4,FALSE),"")</f>
        <v/>
      </c>
    </row>
    <row r="428" spans="1:13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  <c r="L428" s="4" t="str">
        <f>IFERROR(VLOOKUP(B428,infoTable__12[],4,FALSE),"")</f>
        <v/>
      </c>
      <c r="M428" s="4" t="str">
        <f>IFERROR(VLOOKUP(B428,infoTable__13[],4,FALSE),"")</f>
        <v/>
      </c>
    </row>
    <row r="429" spans="1:13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  <c r="L429" s="4" t="str">
        <f>IFERROR(VLOOKUP(B429,infoTable__12[],4,FALSE),"")</f>
        <v/>
      </c>
      <c r="M429" s="4">
        <f>IFERROR(VLOOKUP(B429,infoTable__13[],4,FALSE),"")</f>
        <v>167028</v>
      </c>
    </row>
    <row r="430" spans="1:13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  <c r="L430" s="4" t="str">
        <f>IFERROR(VLOOKUP(B430,infoTable__12[],4,FALSE),"")</f>
        <v/>
      </c>
      <c r="M430" s="4" t="str">
        <f>IFERROR(VLOOKUP(B430,infoTable__13[],4,FALSE),"")</f>
        <v/>
      </c>
    </row>
    <row r="431" spans="1:13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  <c r="L431" s="4" t="str">
        <f>IFERROR(VLOOKUP(B431,infoTable__12[],4,FALSE),"")</f>
        <v/>
      </c>
      <c r="M431" s="4" t="str">
        <f>IFERROR(VLOOKUP(B431,infoTable__13[],4,FALSE),"")</f>
        <v/>
      </c>
    </row>
    <row r="432" spans="1:13" x14ac:dyDescent="0.55000000000000004">
      <c r="A432" t="s">
        <v>2055</v>
      </c>
      <c r="B432" t="s">
        <v>2056</v>
      </c>
      <c r="C432" s="4" t="str">
        <f>IFERROR(VLOOKUP(B432,infoTable10[],4,FALSE),"")</f>
        <v/>
      </c>
      <c r="D432" s="4" t="str">
        <f>IFERROR(VLOOKUP(B432,infoTable__2[],4,FALSE),"")</f>
        <v/>
      </c>
      <c r="E432" s="4" t="str">
        <f>IFERROR(VLOOKUP(B432,infoTable__3[],4,FALSE),"")</f>
        <v/>
      </c>
      <c r="F432" s="4" t="str">
        <f>IFERROR(VLOOKUP(B432,infoTable__4[],4,FALSE),"")</f>
        <v/>
      </c>
      <c r="G432" s="4" t="str">
        <f>IFERROR(VLOOKUP(B432,infoTable[],4,FALSE),"")</f>
        <v/>
      </c>
      <c r="H432" s="4" t="str">
        <f>IFERROR(VLOOKUP(B432,infoTable__6[],4,FALSE),"")</f>
        <v/>
      </c>
      <c r="I432" s="4" t="str">
        <f>IFERROR(VLOOKUP(B432,infoTable__28[],4,FALSE),"")</f>
        <v/>
      </c>
      <c r="J432" s="4" t="str">
        <f>IFERROR(VLOOKUP(B432,infoTable__10[],4,FALSE),"")</f>
        <v/>
      </c>
      <c r="K432" s="4">
        <f>IFERROR(VLOOKUP(B432,infoTable__11[],4,FALSE),"")</f>
        <v>468306</v>
      </c>
      <c r="L432" s="4">
        <f>IFERROR(VLOOKUP(B432,infoTable__12[],4,FALSE),"")</f>
        <v>464620</v>
      </c>
      <c r="M432" s="4" t="str">
        <f>IFERROR(VLOOKUP(B432,infoTable__13[],4,FALSE),"")</f>
        <v/>
      </c>
    </row>
    <row r="433" spans="1:13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  <c r="L433" s="4">
        <f>IFERROR(VLOOKUP(B433,infoTable__12[],4,FALSE),"")</f>
        <v>401543</v>
      </c>
      <c r="M433" s="4" t="str">
        <f>IFERROR(VLOOKUP(B433,infoTable__13[],4,FALSE),"")</f>
        <v/>
      </c>
    </row>
    <row r="434" spans="1:13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  <c r="L434" s="4" t="str">
        <f>IFERROR(VLOOKUP(B434,infoTable__12[],4,FALSE),"")</f>
        <v/>
      </c>
      <c r="M434" s="4" t="str">
        <f>IFERROR(VLOOKUP(B434,infoTable__13[],4,FALSE),"")</f>
        <v/>
      </c>
    </row>
    <row r="435" spans="1:13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  <c r="L435" s="4" t="str">
        <f>IFERROR(VLOOKUP(B435,infoTable__12[],4,FALSE),"")</f>
        <v/>
      </c>
      <c r="M435" s="4" t="str">
        <f>IFERROR(VLOOKUP(B435,infoTable__13[],4,FALSE),"")</f>
        <v/>
      </c>
    </row>
    <row r="436" spans="1:13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  <c r="L436" s="4" t="str">
        <f>IFERROR(VLOOKUP(B436,infoTable__12[],4,FALSE),"")</f>
        <v/>
      </c>
      <c r="M436" s="4" t="str">
        <f>IFERROR(VLOOKUP(B436,infoTable__13[],4,FALSE),"")</f>
        <v/>
      </c>
    </row>
    <row r="437" spans="1:13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  <c r="L437" s="4" t="str">
        <f>IFERROR(VLOOKUP(B437,infoTable__12[],4,FALSE),"")</f>
        <v/>
      </c>
      <c r="M437" s="4">
        <f>IFERROR(VLOOKUP(B437,infoTable__13[],4,FALSE),"")</f>
        <v>1507922</v>
      </c>
    </row>
    <row r="438" spans="1:13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  <c r="L438" s="4" t="str">
        <f>IFERROR(VLOOKUP(B438,infoTable__12[],4,FALSE),"")</f>
        <v/>
      </c>
      <c r="M438" s="4" t="str">
        <f>IFERROR(VLOOKUP(B438,infoTable__13[],4,FALSE),"")</f>
        <v/>
      </c>
    </row>
    <row r="439" spans="1:13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  <c r="L439" s="4" t="str">
        <f>IFERROR(VLOOKUP(B439,infoTable__12[],4,FALSE),"")</f>
        <v/>
      </c>
      <c r="M439" s="4" t="str">
        <f>IFERROR(VLOOKUP(B439,infoTable__13[],4,FALSE),"")</f>
        <v/>
      </c>
    </row>
    <row r="440" spans="1:13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  <c r="L440" s="4" t="str">
        <f>IFERROR(VLOOKUP(B440,infoTable__12[],4,FALSE),"")</f>
        <v/>
      </c>
      <c r="M440" s="4" t="str">
        <f>IFERROR(VLOOKUP(B440,infoTable__13[],4,FALSE),"")</f>
        <v/>
      </c>
    </row>
    <row r="441" spans="1:13" x14ac:dyDescent="0.55000000000000004">
      <c r="A441" t="s">
        <v>1905</v>
      </c>
      <c r="B441" t="s">
        <v>1906</v>
      </c>
      <c r="C441" s="4" t="str">
        <f>IFERROR(VLOOKUP(B441,infoTable10[],4,FALSE),"")</f>
        <v/>
      </c>
      <c r="D441" s="4" t="str">
        <f>IFERROR(VLOOKUP(B441,infoTable__2[],4,FALSE),"")</f>
        <v/>
      </c>
      <c r="E441" s="4" t="str">
        <f>IFERROR(VLOOKUP(B441,infoTable__3[],4,FALSE),"")</f>
        <v/>
      </c>
      <c r="F441" s="4" t="str">
        <f>IFERROR(VLOOKUP(B441,infoTable__4[],4,FALSE),"")</f>
        <v/>
      </c>
      <c r="G441" s="4" t="str">
        <f>IFERROR(VLOOKUP(B441,infoTable[],4,FALSE),"")</f>
        <v/>
      </c>
      <c r="H441" s="4" t="str">
        <f>IFERROR(VLOOKUP(B441,infoTable__6[],4,FALSE),"")</f>
        <v/>
      </c>
      <c r="I441" s="4" t="str">
        <f>IFERROR(VLOOKUP(B441,infoTable__28[],4,FALSE),"")</f>
        <v/>
      </c>
      <c r="J441" s="4" t="str">
        <f>IFERROR(VLOOKUP(B441,infoTable__10[],4,FALSE),"")</f>
        <v/>
      </c>
      <c r="K441" s="4">
        <f>IFERROR(VLOOKUP(B441,infoTable__11[],4,FALSE),"")</f>
        <v>1505769</v>
      </c>
      <c r="L441" s="4">
        <f>IFERROR(VLOOKUP(B441,infoTable__12[],4,FALSE),"")</f>
        <v>3889066</v>
      </c>
      <c r="M441" s="4">
        <f>IFERROR(VLOOKUP(B441,infoTable__13[],4,FALSE),"")</f>
        <v>2276160</v>
      </c>
    </row>
    <row r="442" spans="1:13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  <c r="L442" s="4" t="str">
        <f>IFERROR(VLOOKUP(B442,infoTable__12[],4,FALSE),"")</f>
        <v/>
      </c>
      <c r="M442" s="4" t="str">
        <f>IFERROR(VLOOKUP(B442,infoTable__13[],4,FALSE),"")</f>
        <v/>
      </c>
    </row>
    <row r="443" spans="1:13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  <c r="L443" s="4" t="str">
        <f>IFERROR(VLOOKUP(B443,infoTable__12[],4,FALSE),"")</f>
        <v/>
      </c>
      <c r="M443" s="4" t="str">
        <f>IFERROR(VLOOKUP(B443,infoTable__13[],4,FALSE),"")</f>
        <v/>
      </c>
    </row>
    <row r="444" spans="1:13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  <c r="L444" s="4" t="str">
        <f>IFERROR(VLOOKUP(B444,infoTable__12[],4,FALSE),"")</f>
        <v/>
      </c>
      <c r="M444" s="4" t="str">
        <f>IFERROR(VLOOKUP(B444,infoTable__13[],4,FALSE),"")</f>
        <v/>
      </c>
    </row>
    <row r="445" spans="1:13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  <c r="L445" s="4" t="str">
        <f>IFERROR(VLOOKUP(B445,infoTable__12[],4,FALSE),"")</f>
        <v/>
      </c>
      <c r="M445" s="4" t="str">
        <f>IFERROR(VLOOKUP(B445,infoTable__13[],4,FALSE),"")</f>
        <v/>
      </c>
    </row>
    <row r="446" spans="1:13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  <c r="L446" s="4" t="str">
        <f>IFERROR(VLOOKUP(B446,infoTable__12[],4,FALSE),"")</f>
        <v/>
      </c>
      <c r="M446" s="4" t="str">
        <f>IFERROR(VLOOKUP(B446,infoTable__13[],4,FALSE),"")</f>
        <v/>
      </c>
    </row>
    <row r="447" spans="1:13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  <c r="L447" s="4" t="str">
        <f>IFERROR(VLOOKUP(B447,infoTable__12[],4,FALSE),"")</f>
        <v/>
      </c>
      <c r="M447" s="4" t="str">
        <f>IFERROR(VLOOKUP(B447,infoTable__13[],4,FALSE),"")</f>
        <v/>
      </c>
    </row>
    <row r="448" spans="1:13" x14ac:dyDescent="0.55000000000000004">
      <c r="A448" t="s">
        <v>1851</v>
      </c>
      <c r="B448" t="s">
        <v>1852</v>
      </c>
      <c r="C448" s="4" t="str">
        <f>IFERROR(VLOOKUP(B448,infoTable10[],4,FALSE),"")</f>
        <v/>
      </c>
      <c r="D448" s="4" t="str">
        <f>IFERROR(VLOOKUP(B448,infoTable__2[],4,FALSE),"")</f>
        <v/>
      </c>
      <c r="E448" s="4" t="str">
        <f>IFERROR(VLOOKUP(B448,infoTable__3[],4,FALSE),"")</f>
        <v/>
      </c>
      <c r="F448" s="4" t="str">
        <f>IFERROR(VLOOKUP(B448,infoTable__4[],4,FALSE),"")</f>
        <v/>
      </c>
      <c r="G448" s="4" t="str">
        <f>IFERROR(VLOOKUP(B448,infoTable[],4,FALSE),"")</f>
        <v/>
      </c>
      <c r="H448" s="4" t="str">
        <f>IFERROR(VLOOKUP(B448,infoTable__6[],4,FALSE),"")</f>
        <v/>
      </c>
      <c r="I448" s="4" t="str">
        <f>IFERROR(VLOOKUP(B448,infoTable__28[],4,FALSE),"")</f>
        <v/>
      </c>
      <c r="J448" s="4" t="str">
        <f>IFERROR(VLOOKUP(B448,infoTable__10[],4,FALSE),"")</f>
        <v/>
      </c>
      <c r="K448" s="4">
        <f>IFERROR(VLOOKUP(B448,infoTable__11[],4,FALSE),"")</f>
        <v>490476</v>
      </c>
      <c r="L448" s="4">
        <f>IFERROR(VLOOKUP(B448,infoTable__12[],4,FALSE),"")</f>
        <v>1053127</v>
      </c>
      <c r="M448" s="4" t="str">
        <f>IFERROR(VLOOKUP(B448,infoTable__13[],4,FALSE),"")</f>
        <v/>
      </c>
    </row>
    <row r="449" spans="1:13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  <c r="L449" s="4" t="str">
        <f>IFERROR(VLOOKUP(B449,infoTable__12[],4,FALSE),"")</f>
        <v/>
      </c>
      <c r="M449" s="4" t="str">
        <f>IFERROR(VLOOKUP(B449,infoTable__13[],4,FALSE),"")</f>
        <v/>
      </c>
    </row>
    <row r="450" spans="1:13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  <c r="L450" s="4" t="str">
        <f>IFERROR(VLOOKUP(B450,infoTable__12[],4,FALSE),"")</f>
        <v/>
      </c>
      <c r="M450" s="4" t="str">
        <f>IFERROR(VLOOKUP(B450,infoTable__13[],4,FALSE),"")</f>
        <v/>
      </c>
    </row>
    <row r="451" spans="1:13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  <c r="L451" s="4" t="str">
        <f>IFERROR(VLOOKUP(B451,infoTable__12[],4,FALSE),"")</f>
        <v/>
      </c>
      <c r="M451" s="4" t="str">
        <f>IFERROR(VLOOKUP(B451,infoTable__13[],4,FALSE),"")</f>
        <v/>
      </c>
    </row>
    <row r="452" spans="1:13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  <c r="L452" s="4" t="str">
        <f>IFERROR(VLOOKUP(B452,infoTable__12[],4,FALSE),"")</f>
        <v/>
      </c>
      <c r="M452" s="4" t="str">
        <f>IFERROR(VLOOKUP(B452,infoTable__13[],4,FALSE),"")</f>
        <v/>
      </c>
    </row>
    <row r="453" spans="1:13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  <c r="L453" s="4">
        <f>IFERROR(VLOOKUP(B453,infoTable__12[],4,FALSE),"")</f>
        <v>1518694</v>
      </c>
      <c r="M453" s="4">
        <f>IFERROR(VLOOKUP(B453,infoTable__13[],4,FALSE),"")</f>
        <v>766259</v>
      </c>
    </row>
    <row r="454" spans="1:13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  <c r="L454" s="4">
        <f>IFERROR(VLOOKUP(B454,infoTable__12[],4,FALSE),"")</f>
        <v>6636672</v>
      </c>
      <c r="M454" s="4">
        <f>IFERROR(VLOOKUP(B454,infoTable__13[],4,FALSE),"")</f>
        <v>3256488</v>
      </c>
    </row>
    <row r="455" spans="1:13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  <c r="L455" s="4">
        <f>IFERROR(VLOOKUP(B455,infoTable__12[],4,FALSE),"")</f>
        <v>326789</v>
      </c>
      <c r="M455" s="4" t="str">
        <f>IFERROR(VLOOKUP(B455,infoTable__13[],4,FALSE),"")</f>
        <v/>
      </c>
    </row>
    <row r="456" spans="1:13" x14ac:dyDescent="0.55000000000000004">
      <c r="A456" t="s">
        <v>1822</v>
      </c>
      <c r="B456" t="s">
        <v>1823</v>
      </c>
      <c r="C456" s="4" t="str">
        <f>IFERROR(VLOOKUP(B456,infoTable10[],4,FALSE),"")</f>
        <v/>
      </c>
      <c r="D456" s="4" t="str">
        <f>IFERROR(VLOOKUP(B456,infoTable__2[],4,FALSE),"")</f>
        <v/>
      </c>
      <c r="E456" s="4" t="str">
        <f>IFERROR(VLOOKUP(B456,infoTable__3[],4,FALSE),"")</f>
        <v/>
      </c>
      <c r="F456" s="4" t="str">
        <f>IFERROR(VLOOKUP(B456,infoTable__4[],4,FALSE),"")</f>
        <v/>
      </c>
      <c r="G456" s="4" t="str">
        <f>IFERROR(VLOOKUP(B456,infoTable[],4,FALSE),"")</f>
        <v/>
      </c>
      <c r="H456" s="4" t="str">
        <f>IFERROR(VLOOKUP(B456,infoTable__6[],4,FALSE),"")</f>
        <v/>
      </c>
      <c r="I456" s="4" t="str">
        <f>IFERROR(VLOOKUP(B456,infoTable__28[],4,FALSE),"")</f>
        <v/>
      </c>
      <c r="J456" s="4" t="str">
        <f>IFERROR(VLOOKUP(B456,infoTable__10[],4,FALSE),"")</f>
        <v/>
      </c>
      <c r="K456" s="4">
        <f>IFERROR(VLOOKUP(B456,infoTable__11[],4,FALSE),"")</f>
        <v>876100</v>
      </c>
      <c r="L456" s="4">
        <f>IFERROR(VLOOKUP(B456,infoTable__12[],4,FALSE),"")</f>
        <v>274884</v>
      </c>
      <c r="M456" s="4" t="str">
        <f>IFERROR(VLOOKUP(B456,infoTable__13[],4,FALSE),"")</f>
        <v/>
      </c>
    </row>
    <row r="457" spans="1:13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  <c r="L457" s="4" t="str">
        <f>IFERROR(VLOOKUP(B457,infoTable__12[],4,FALSE),"")</f>
        <v/>
      </c>
      <c r="M457" s="4" t="str">
        <f>IFERROR(VLOOKUP(B457,infoTable__13[],4,FALSE),"")</f>
        <v/>
      </c>
    </row>
    <row r="458" spans="1:13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  <c r="L458" s="4">
        <f>IFERROR(VLOOKUP(B458,infoTable__12[],4,FALSE),"")</f>
        <v>237260</v>
      </c>
      <c r="M458" s="4" t="str">
        <f>IFERROR(VLOOKUP(B458,infoTable__13[],4,FALSE),"")</f>
        <v/>
      </c>
    </row>
    <row r="459" spans="1:13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  <c r="L459" s="4" t="str">
        <f>IFERROR(VLOOKUP(B459,infoTable__12[],4,FALSE),"")</f>
        <v/>
      </c>
      <c r="M459" s="4" t="str">
        <f>IFERROR(VLOOKUP(B459,infoTable__13[],4,FALSE),"")</f>
        <v/>
      </c>
    </row>
    <row r="460" spans="1:13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  <c r="L460" s="4">
        <f>IFERROR(VLOOKUP(B460,infoTable__12[],4,FALSE),"")</f>
        <v>453744</v>
      </c>
      <c r="M460" s="4">
        <f>IFERROR(VLOOKUP(B460,infoTable__13[],4,FALSE),"")</f>
        <v>1953911</v>
      </c>
    </row>
    <row r="461" spans="1:13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  <c r="L461" s="4" t="str">
        <f>IFERROR(VLOOKUP(B461,infoTable__12[],4,FALSE),"")</f>
        <v/>
      </c>
      <c r="M461" s="4" t="str">
        <f>IFERROR(VLOOKUP(B461,infoTable__13[],4,FALSE),"")</f>
        <v/>
      </c>
    </row>
    <row r="462" spans="1:13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  <c r="L462" s="4" t="str">
        <f>IFERROR(VLOOKUP(B462,infoTable__12[],4,FALSE),"")</f>
        <v/>
      </c>
      <c r="M462" s="4">
        <f>IFERROR(VLOOKUP(B462,infoTable__13[],4,FALSE),"")</f>
        <v>603705</v>
      </c>
    </row>
    <row r="463" spans="1:13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  <c r="L463" s="4" t="str">
        <f>IFERROR(VLOOKUP(B463,infoTable__12[],4,FALSE),"")</f>
        <v/>
      </c>
      <c r="M463" s="4" t="str">
        <f>IFERROR(VLOOKUP(B463,infoTable__13[],4,FALSE),"")</f>
        <v/>
      </c>
    </row>
    <row r="464" spans="1:13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  <c r="L464" s="4" t="str">
        <f>IFERROR(VLOOKUP(B464,infoTable__12[],4,FALSE),"")</f>
        <v/>
      </c>
      <c r="M464" s="4" t="str">
        <f>IFERROR(VLOOKUP(B464,infoTable__13[],4,FALSE),"")</f>
        <v/>
      </c>
    </row>
    <row r="465" spans="1:13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  <c r="L465" s="4">
        <f>IFERROR(VLOOKUP(B465,infoTable__12[],4,FALSE),"")</f>
        <v>1344136</v>
      </c>
      <c r="M465" s="4" t="str">
        <f>IFERROR(VLOOKUP(B465,infoTable__13[],4,FALSE),"")</f>
        <v/>
      </c>
    </row>
    <row r="466" spans="1:13" x14ac:dyDescent="0.55000000000000004">
      <c r="A466" t="s">
        <v>1818</v>
      </c>
      <c r="B466" t="s">
        <v>1819</v>
      </c>
      <c r="C466" s="4" t="str">
        <f>IFERROR(VLOOKUP(B466,infoTable10[],4,FALSE),"")</f>
        <v/>
      </c>
      <c r="D466" s="4" t="str">
        <f>IFERROR(VLOOKUP(B466,infoTable__2[],4,FALSE),"")</f>
        <v/>
      </c>
      <c r="E466" s="4" t="str">
        <f>IFERROR(VLOOKUP(B466,infoTable__3[],4,FALSE),"")</f>
        <v/>
      </c>
      <c r="F466" s="4" t="str">
        <f>IFERROR(VLOOKUP(B466,infoTable__4[],4,FALSE),"")</f>
        <v/>
      </c>
      <c r="G466" s="4" t="str">
        <f>IFERROR(VLOOKUP(B466,infoTable[],4,FALSE),"")</f>
        <v/>
      </c>
      <c r="H466" s="4" t="str">
        <f>IFERROR(VLOOKUP(B466,infoTable__6[],4,FALSE),"")</f>
        <v/>
      </c>
      <c r="I466" s="4" t="str">
        <f>IFERROR(VLOOKUP(B466,infoTable__28[],4,FALSE),"")</f>
        <v/>
      </c>
      <c r="J466" s="4" t="str">
        <f>IFERROR(VLOOKUP(B466,infoTable__10[],4,FALSE),"")</f>
        <v/>
      </c>
      <c r="K466" s="4">
        <f>IFERROR(VLOOKUP(B466,infoTable__11[],4,FALSE),"")</f>
        <v>2357249</v>
      </c>
      <c r="L466" s="4">
        <f>IFERROR(VLOOKUP(B466,infoTable__12[],4,FALSE),"")</f>
        <v>1558282</v>
      </c>
      <c r="M466" s="4">
        <f>IFERROR(VLOOKUP(B466,infoTable__13[],4,FALSE),"")</f>
        <v>1973475</v>
      </c>
    </row>
    <row r="467" spans="1:13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  <c r="L467" s="4" t="str">
        <f>IFERROR(VLOOKUP(B467,infoTable__12[],4,FALSE),"")</f>
        <v/>
      </c>
      <c r="M467" s="4">
        <f>IFERROR(VLOOKUP(B467,infoTable__13[],4,FALSE),"")</f>
        <v>882473</v>
      </c>
    </row>
    <row r="468" spans="1:13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  <c r="L468" s="4" t="str">
        <f>IFERROR(VLOOKUP(B468,infoTable__12[],4,FALSE),"")</f>
        <v/>
      </c>
      <c r="M468" s="4" t="str">
        <f>IFERROR(VLOOKUP(B468,infoTable__13[],4,FALSE),"")</f>
        <v/>
      </c>
    </row>
    <row r="469" spans="1:13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  <c r="L469" s="4" t="str">
        <f>IFERROR(VLOOKUP(B469,infoTable__12[],4,FALSE),"")</f>
        <v/>
      </c>
      <c r="M469" s="4" t="str">
        <f>IFERROR(VLOOKUP(B469,infoTable__13[],4,FALSE),"")</f>
        <v/>
      </c>
    </row>
    <row r="470" spans="1:13" x14ac:dyDescent="0.55000000000000004">
      <c r="A470" t="s">
        <v>1820</v>
      </c>
      <c r="B470" t="s">
        <v>1821</v>
      </c>
      <c r="C470" s="4" t="str">
        <f>IFERROR(VLOOKUP(B470,infoTable10[],4,FALSE),"")</f>
        <v/>
      </c>
      <c r="D470" s="4" t="str">
        <f>IFERROR(VLOOKUP(B470,infoTable__2[],4,FALSE),"")</f>
        <v/>
      </c>
      <c r="E470" s="4" t="str">
        <f>IFERROR(VLOOKUP(B470,infoTable__3[],4,FALSE),"")</f>
        <v/>
      </c>
      <c r="F470" s="4" t="str">
        <f>IFERROR(VLOOKUP(B470,infoTable__4[],4,FALSE),"")</f>
        <v/>
      </c>
      <c r="G470" s="4" t="str">
        <f>IFERROR(VLOOKUP(B470,infoTable[],4,FALSE),"")</f>
        <v/>
      </c>
      <c r="H470" s="4" t="str">
        <f>IFERROR(VLOOKUP(B470,infoTable__6[],4,FALSE),"")</f>
        <v/>
      </c>
      <c r="I470" s="4" t="str">
        <f>IFERROR(VLOOKUP(B470,infoTable__28[],4,FALSE),"")</f>
        <v/>
      </c>
      <c r="J470" s="4" t="str">
        <f>IFERROR(VLOOKUP(B470,infoTable__10[],4,FALSE),"")</f>
        <v/>
      </c>
      <c r="K470" s="4">
        <f>IFERROR(VLOOKUP(B470,infoTable__11[],4,FALSE),"")</f>
        <v>107768</v>
      </c>
      <c r="L470" s="4" t="str">
        <f>IFERROR(VLOOKUP(B470,infoTable__12[],4,FALSE),"")</f>
        <v/>
      </c>
      <c r="M470" s="4" t="str">
        <f>IFERROR(VLOOKUP(B470,infoTable__13[],4,FALSE),"")</f>
        <v/>
      </c>
    </row>
    <row r="471" spans="1:13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  <c r="L471" s="4" t="str">
        <f>IFERROR(VLOOKUP(B471,infoTable__12[],4,FALSE),"")</f>
        <v/>
      </c>
      <c r="M471" s="4" t="str">
        <f>IFERROR(VLOOKUP(B471,infoTable__13[],4,FALSE),"")</f>
        <v/>
      </c>
    </row>
    <row r="472" spans="1:13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  <c r="L472" s="4" t="str">
        <f>IFERROR(VLOOKUP(B472,infoTable__12[],4,FALSE),"")</f>
        <v/>
      </c>
      <c r="M472" s="4" t="str">
        <f>IFERROR(VLOOKUP(B472,infoTable__13[],4,FALSE),"")</f>
        <v/>
      </c>
    </row>
    <row r="473" spans="1:13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  <c r="L473" s="4">
        <f>IFERROR(VLOOKUP(B473,infoTable__12[],4,FALSE),"")</f>
        <v>1387674</v>
      </c>
      <c r="M473" s="4" t="str">
        <f>IFERROR(VLOOKUP(B473,infoTable__13[],4,FALSE),"")</f>
        <v/>
      </c>
    </row>
    <row r="474" spans="1:13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  <c r="L474" s="4" t="str">
        <f>IFERROR(VLOOKUP(B474,infoTable__12[],4,FALSE),"")</f>
        <v/>
      </c>
      <c r="M474" s="4" t="str">
        <f>IFERROR(VLOOKUP(B474,infoTable__13[],4,FALSE),"")</f>
        <v/>
      </c>
    </row>
    <row r="475" spans="1:13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  <c r="L475" s="4" t="str">
        <f>IFERROR(VLOOKUP(B475,infoTable__12[],4,FALSE),"")</f>
        <v/>
      </c>
      <c r="M475" s="4">
        <f>IFERROR(VLOOKUP(B475,infoTable__13[],4,FALSE),"")</f>
        <v>656961</v>
      </c>
    </row>
    <row r="476" spans="1:13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  <c r="L476" s="4" t="str">
        <f>IFERROR(VLOOKUP(B476,infoTable__12[],4,FALSE),"")</f>
        <v/>
      </c>
      <c r="M476" s="4" t="str">
        <f>IFERROR(VLOOKUP(B476,infoTable__13[],4,FALSE),"")</f>
        <v/>
      </c>
    </row>
    <row r="477" spans="1:13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  <c r="L477" s="4" t="str">
        <f>IFERROR(VLOOKUP(B477,infoTable__12[],4,FALSE),"")</f>
        <v/>
      </c>
      <c r="M477" s="4" t="str">
        <f>IFERROR(VLOOKUP(B477,infoTable__13[],4,FALSE),"")</f>
        <v/>
      </c>
    </row>
    <row r="478" spans="1:13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  <c r="L478" s="4" t="str">
        <f>IFERROR(VLOOKUP(B478,infoTable__12[],4,FALSE),"")</f>
        <v/>
      </c>
      <c r="M478" s="4" t="str">
        <f>IFERROR(VLOOKUP(B478,infoTable__13[],4,FALSE),"")</f>
        <v/>
      </c>
    </row>
    <row r="479" spans="1:13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  <c r="L479" s="4" t="str">
        <f>IFERROR(VLOOKUP(B479,infoTable__12[],4,FALSE),"")</f>
        <v/>
      </c>
      <c r="M479" s="4">
        <f>IFERROR(VLOOKUP(B479,infoTable__13[],4,FALSE),"")</f>
        <v>347941</v>
      </c>
    </row>
    <row r="480" spans="1:13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  <c r="L480" s="4" t="str">
        <f>IFERROR(VLOOKUP(B480,infoTable__12[],4,FALSE),"")</f>
        <v/>
      </c>
      <c r="M480" s="4" t="str">
        <f>IFERROR(VLOOKUP(B480,infoTable__13[],4,FALSE),"")</f>
        <v/>
      </c>
    </row>
    <row r="481" spans="1:13" x14ac:dyDescent="0.55000000000000004">
      <c r="A481" t="s">
        <v>1936</v>
      </c>
      <c r="B481" t="s">
        <v>1938</v>
      </c>
      <c r="C481" s="4" t="str">
        <f>IFERROR(VLOOKUP(B481,infoTable10[],4,FALSE),"")</f>
        <v/>
      </c>
      <c r="D481" s="4" t="str">
        <f>IFERROR(VLOOKUP(B481,infoTable__2[],4,FALSE),"")</f>
        <v/>
      </c>
      <c r="E481" s="4" t="str">
        <f>IFERROR(VLOOKUP(B481,infoTable__3[],4,FALSE),"")</f>
        <v/>
      </c>
      <c r="F481" s="4" t="str">
        <f>IFERROR(VLOOKUP(B481,infoTable__4[],4,FALSE),"")</f>
        <v/>
      </c>
      <c r="G481" s="4" t="str">
        <f>IFERROR(VLOOKUP(B481,infoTable[],4,FALSE),"")</f>
        <v/>
      </c>
      <c r="H481" s="4" t="str">
        <f>IFERROR(VLOOKUP(B481,infoTable__6[],4,FALSE),"")</f>
        <v/>
      </c>
      <c r="I481" s="4" t="str">
        <f>IFERROR(VLOOKUP(B481,infoTable__28[],4,FALSE),"")</f>
        <v/>
      </c>
      <c r="J481" s="4" t="str">
        <f>IFERROR(VLOOKUP(B481,infoTable__10[],4,FALSE),"")</f>
        <v/>
      </c>
      <c r="K481" s="4">
        <f>IFERROR(VLOOKUP(B481,infoTable__11[],4,FALSE),"")</f>
        <v>396800</v>
      </c>
      <c r="L481" s="4">
        <f>IFERROR(VLOOKUP(B481,infoTable__12[],4,FALSE),"")</f>
        <v>1053811</v>
      </c>
      <c r="M481" s="4">
        <f>IFERROR(VLOOKUP(B481,infoTable__13[],4,FALSE),"")</f>
        <v>482259</v>
      </c>
    </row>
    <row r="482" spans="1:13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  <c r="L482" s="4" t="str">
        <f>IFERROR(VLOOKUP(B482,infoTable__12[],4,FALSE),"")</f>
        <v/>
      </c>
      <c r="M482" s="4" t="str">
        <f>IFERROR(VLOOKUP(B482,infoTable__13[],4,FALSE),"")</f>
        <v/>
      </c>
    </row>
    <row r="483" spans="1:13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  <c r="L483" s="4" t="str">
        <f>IFERROR(VLOOKUP(B483,infoTable__12[],4,FALSE),"")</f>
        <v/>
      </c>
      <c r="M483" s="4" t="str">
        <f>IFERROR(VLOOKUP(B483,infoTable__13[],4,FALSE),"")</f>
        <v/>
      </c>
    </row>
    <row r="484" spans="1:13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  <c r="L484" s="4" t="str">
        <f>IFERROR(VLOOKUP(B484,infoTable__12[],4,FALSE),"")</f>
        <v/>
      </c>
      <c r="M484" s="4" t="str">
        <f>IFERROR(VLOOKUP(B484,infoTable__13[],4,FALSE),"")</f>
        <v/>
      </c>
    </row>
    <row r="485" spans="1:13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  <c r="L485" s="4" t="str">
        <f>IFERROR(VLOOKUP(B485,infoTable__12[],4,FALSE),"")</f>
        <v/>
      </c>
      <c r="M485" s="4" t="str">
        <f>IFERROR(VLOOKUP(B485,infoTable__13[],4,FALSE),"")</f>
        <v/>
      </c>
    </row>
    <row r="486" spans="1:13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  <c r="L486" s="4" t="str">
        <f>IFERROR(VLOOKUP(B486,infoTable__12[],4,FALSE),"")</f>
        <v/>
      </c>
      <c r="M486" s="4" t="str">
        <f>IFERROR(VLOOKUP(B486,infoTable__13[],4,FALSE),"")</f>
        <v/>
      </c>
    </row>
    <row r="487" spans="1:13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  <c r="L487" s="4">
        <f>IFERROR(VLOOKUP(B487,infoTable__12[],4,FALSE),"")</f>
        <v>454465</v>
      </c>
      <c r="M487" s="4" t="str">
        <f>IFERROR(VLOOKUP(B487,infoTable__13[],4,FALSE),"")</f>
        <v/>
      </c>
    </row>
    <row r="488" spans="1:13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  <c r="L488" s="4" t="str">
        <f>IFERROR(VLOOKUP(B488,infoTable__12[],4,FALSE),"")</f>
        <v/>
      </c>
      <c r="M488" s="4" t="str">
        <f>IFERROR(VLOOKUP(B488,infoTable__13[],4,FALSE),"")</f>
        <v/>
      </c>
    </row>
    <row r="489" spans="1:13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  <c r="L489" s="4" t="str">
        <f>IFERROR(VLOOKUP(B489,infoTable__12[],4,FALSE),"")</f>
        <v/>
      </c>
      <c r="M489" s="4" t="str">
        <f>IFERROR(VLOOKUP(B489,infoTable__13[],4,FALSE),"")</f>
        <v/>
      </c>
    </row>
    <row r="490" spans="1:13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  <c r="L490" s="4">
        <f>IFERROR(VLOOKUP(B490,infoTable__12[],4,FALSE),"")</f>
        <v>335537</v>
      </c>
      <c r="M490" s="4" t="str">
        <f>IFERROR(VLOOKUP(B490,infoTable__13[],4,FALSE),"")</f>
        <v/>
      </c>
    </row>
    <row r="491" spans="1:13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  <c r="L491" s="4" t="str">
        <f>IFERROR(VLOOKUP(B491,infoTable__12[],4,FALSE),"")</f>
        <v/>
      </c>
      <c r="M491" s="4" t="str">
        <f>IFERROR(VLOOKUP(B491,infoTable__13[],4,FALSE),"")</f>
        <v/>
      </c>
    </row>
    <row r="492" spans="1:13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  <c r="L492" s="4" t="str">
        <f>IFERROR(VLOOKUP(B492,infoTable__12[],4,FALSE),"")</f>
        <v/>
      </c>
      <c r="M492" s="4" t="str">
        <f>IFERROR(VLOOKUP(B492,infoTable__13[],4,FALSE),"")</f>
        <v/>
      </c>
    </row>
    <row r="493" spans="1:13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  <c r="L493" s="4" t="str">
        <f>IFERROR(VLOOKUP(B493,infoTable__12[],4,FALSE),"")</f>
        <v/>
      </c>
      <c r="M493" s="4" t="str">
        <f>IFERROR(VLOOKUP(B493,infoTable__13[],4,FALSE),"")</f>
        <v/>
      </c>
    </row>
    <row r="494" spans="1:13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  <c r="L494" s="4" t="str">
        <f>IFERROR(VLOOKUP(B494,infoTable__12[],4,FALSE),"")</f>
        <v/>
      </c>
      <c r="M494" s="4" t="str">
        <f>IFERROR(VLOOKUP(B494,infoTable__13[],4,FALSE),"")</f>
        <v/>
      </c>
    </row>
    <row r="495" spans="1:13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  <c r="L495" s="4" t="str">
        <f>IFERROR(VLOOKUP(B495,infoTable__12[],4,FALSE),"")</f>
        <v/>
      </c>
      <c r="M495" s="4" t="str">
        <f>IFERROR(VLOOKUP(B495,infoTable__13[],4,FALSE),"")</f>
        <v/>
      </c>
    </row>
    <row r="496" spans="1:13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  <c r="L496" s="4" t="str">
        <f>IFERROR(VLOOKUP(B496,infoTable__12[],4,FALSE),"")</f>
        <v/>
      </c>
      <c r="M496" s="4" t="str">
        <f>IFERROR(VLOOKUP(B496,infoTable__13[],4,FALSE),"")</f>
        <v/>
      </c>
    </row>
    <row r="497" spans="1:13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  <c r="L497" s="4" t="str">
        <f>IFERROR(VLOOKUP(B497,infoTable__12[],4,FALSE),"")</f>
        <v/>
      </c>
      <c r="M497" s="4" t="str">
        <f>IFERROR(VLOOKUP(B497,infoTable__13[],4,FALSE),"")</f>
        <v/>
      </c>
    </row>
    <row r="498" spans="1:13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  <c r="L498" s="4" t="str">
        <f>IFERROR(VLOOKUP(B498,infoTable__12[],4,FALSE),"")</f>
        <v/>
      </c>
      <c r="M498" s="4" t="str">
        <f>IFERROR(VLOOKUP(B498,infoTable__13[],4,FALSE),"")</f>
        <v/>
      </c>
    </row>
    <row r="499" spans="1:13" x14ac:dyDescent="0.55000000000000004">
      <c r="A499" t="s">
        <v>1829</v>
      </c>
      <c r="B499" t="s">
        <v>1830</v>
      </c>
      <c r="C499" s="4" t="str">
        <f>IFERROR(VLOOKUP(B499,infoTable10[],4,FALSE),"")</f>
        <v/>
      </c>
      <c r="D499" s="4" t="str">
        <f>IFERROR(VLOOKUP(B499,infoTable__2[],4,FALSE),"")</f>
        <v/>
      </c>
      <c r="E499" s="4" t="str">
        <f>IFERROR(VLOOKUP(B499,infoTable__3[],4,FALSE),"")</f>
        <v/>
      </c>
      <c r="F499" s="4" t="str">
        <f>IFERROR(VLOOKUP(B499,infoTable__4[],4,FALSE),"")</f>
        <v/>
      </c>
      <c r="G499" s="4" t="str">
        <f>IFERROR(VLOOKUP(B499,infoTable[],4,FALSE),"")</f>
        <v/>
      </c>
      <c r="H499" s="4" t="str">
        <f>IFERROR(VLOOKUP(B499,infoTable__6[],4,FALSE),"")</f>
        <v/>
      </c>
      <c r="I499" s="4" t="str">
        <f>IFERROR(VLOOKUP(B499,infoTable__28[],4,FALSE),"")</f>
        <v/>
      </c>
      <c r="J499" s="4" t="str">
        <f>IFERROR(VLOOKUP(B499,infoTable__10[],4,FALSE),"")</f>
        <v/>
      </c>
      <c r="K499" s="4">
        <f>IFERROR(VLOOKUP(B499,infoTable__11[],4,FALSE),"")</f>
        <v>2519199</v>
      </c>
      <c r="L499" s="4">
        <f>IFERROR(VLOOKUP(B499,infoTable__12[],4,FALSE),"")</f>
        <v>1513112</v>
      </c>
      <c r="M499" s="4">
        <f>IFERROR(VLOOKUP(B499,infoTable__13[],4,FALSE),"")</f>
        <v>471992</v>
      </c>
    </row>
    <row r="500" spans="1:13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  <c r="L500" s="4" t="str">
        <f>IFERROR(VLOOKUP(B500,infoTable__12[],4,FALSE),"")</f>
        <v/>
      </c>
      <c r="M500" s="4" t="str">
        <f>IFERROR(VLOOKUP(B500,infoTable__13[],4,FALSE),"")</f>
        <v/>
      </c>
    </row>
    <row r="501" spans="1:13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  <c r="L501" s="4">
        <f>IFERROR(VLOOKUP(B501,infoTable__12[],4,FALSE),"")</f>
        <v>374539</v>
      </c>
      <c r="M501" s="4" t="str">
        <f>IFERROR(VLOOKUP(B501,infoTable__13[],4,FALSE),"")</f>
        <v/>
      </c>
    </row>
    <row r="502" spans="1:13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  <c r="L502" s="4">
        <f>IFERROR(VLOOKUP(B502,infoTable__12[],4,FALSE),"")</f>
        <v>2178981</v>
      </c>
      <c r="M502" s="4">
        <f>IFERROR(VLOOKUP(B502,infoTable__13[],4,FALSE),"")</f>
        <v>1578913</v>
      </c>
    </row>
    <row r="503" spans="1:13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  <c r="L503" s="4" t="str">
        <f>IFERROR(VLOOKUP(B503,infoTable__12[],4,FALSE),"")</f>
        <v/>
      </c>
      <c r="M503" s="4" t="str">
        <f>IFERROR(VLOOKUP(B503,infoTable__13[],4,FALSE),"")</f>
        <v/>
      </c>
    </row>
    <row r="504" spans="1:13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  <c r="L504" s="4" t="str">
        <f>IFERROR(VLOOKUP(B504,infoTable__12[],4,FALSE),"")</f>
        <v/>
      </c>
      <c r="M504" s="4" t="str">
        <f>IFERROR(VLOOKUP(B504,infoTable__13[],4,FALSE),"")</f>
        <v/>
      </c>
    </row>
    <row r="505" spans="1:13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  <c r="L505" s="4" t="str">
        <f>IFERROR(VLOOKUP(B505,infoTable__12[],4,FALSE),"")</f>
        <v/>
      </c>
      <c r="M505" s="4" t="str">
        <f>IFERROR(VLOOKUP(B505,infoTable__13[],4,FALSE),"")</f>
        <v/>
      </c>
    </row>
    <row r="506" spans="1:13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  <c r="L506" s="4">
        <f>IFERROR(VLOOKUP(B506,infoTable__12[],4,FALSE),"")</f>
        <v>539735</v>
      </c>
      <c r="M506" s="4" t="str">
        <f>IFERROR(VLOOKUP(B506,infoTable__13[],4,FALSE),"")</f>
        <v/>
      </c>
    </row>
    <row r="507" spans="1:13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  <c r="L507" s="4">
        <f>IFERROR(VLOOKUP(B507,infoTable__12[],4,FALSE),"")</f>
        <v>1866597</v>
      </c>
      <c r="M507" s="4">
        <f>IFERROR(VLOOKUP(B507,infoTable__13[],4,FALSE),"")</f>
        <v>2149332</v>
      </c>
    </row>
    <row r="508" spans="1:13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  <c r="L508" s="4">
        <f>IFERROR(VLOOKUP(B508,infoTable__12[],4,FALSE),"")</f>
        <v>318084</v>
      </c>
      <c r="M508" s="4">
        <f>IFERROR(VLOOKUP(B508,infoTable__13[],4,FALSE),"")</f>
        <v>388793</v>
      </c>
    </row>
    <row r="509" spans="1:13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  <c r="L509" s="4" t="str">
        <f>IFERROR(VLOOKUP(B509,infoTable__12[],4,FALSE),"")</f>
        <v/>
      </c>
      <c r="M509" s="4" t="str">
        <f>IFERROR(VLOOKUP(B509,infoTable__13[],4,FALSE),"")</f>
        <v/>
      </c>
    </row>
    <row r="510" spans="1:13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  <c r="L510" s="4">
        <f>IFERROR(VLOOKUP(B510,infoTable__12[],4,FALSE),"")</f>
        <v>1274992</v>
      </c>
      <c r="M510" s="4" t="str">
        <f>IFERROR(VLOOKUP(B510,infoTable__13[],4,FALSE),"")</f>
        <v/>
      </c>
    </row>
    <row r="511" spans="1:13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  <c r="L511" s="4" t="str">
        <f>IFERROR(VLOOKUP(B511,infoTable__12[],4,FALSE),"")</f>
        <v/>
      </c>
      <c r="M511" s="4">
        <f>IFERROR(VLOOKUP(B511,infoTable__13[],4,FALSE),"")</f>
        <v>325754</v>
      </c>
    </row>
    <row r="512" spans="1:13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  <c r="L512" s="4" t="str">
        <f>IFERROR(VLOOKUP(B512,infoTable__12[],4,FALSE),"")</f>
        <v/>
      </c>
      <c r="M512" s="4" t="str">
        <f>IFERROR(VLOOKUP(B512,infoTable__13[],4,FALSE),"")</f>
        <v/>
      </c>
    </row>
    <row r="513" spans="1:13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  <c r="L513" s="4" t="str">
        <f>IFERROR(VLOOKUP(B513,infoTable__12[],4,FALSE),"")</f>
        <v/>
      </c>
      <c r="M513" s="4" t="str">
        <f>IFERROR(VLOOKUP(B513,infoTable__13[],4,FALSE),"")</f>
        <v/>
      </c>
    </row>
    <row r="514" spans="1:13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  <c r="L514" s="4" t="str">
        <f>IFERROR(VLOOKUP(B514,infoTable__12[],4,FALSE),"")</f>
        <v/>
      </c>
      <c r="M514" s="4" t="str">
        <f>IFERROR(VLOOKUP(B514,infoTable__13[],4,FALSE),"")</f>
        <v/>
      </c>
    </row>
    <row r="515" spans="1:13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  <c r="L515" s="4">
        <f>IFERROR(VLOOKUP(B515,infoTable__12[],4,FALSE),"")</f>
        <v>1384911</v>
      </c>
      <c r="M515" s="4" t="str">
        <f>IFERROR(VLOOKUP(B515,infoTable__13[],4,FALSE),"")</f>
        <v/>
      </c>
    </row>
    <row r="516" spans="1:13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  <c r="L516" s="4">
        <f>IFERROR(VLOOKUP(B516,infoTable__12[],4,FALSE),"")</f>
        <v>814317</v>
      </c>
      <c r="M516" s="4">
        <f>IFERROR(VLOOKUP(B516,infoTable__13[],4,FALSE),"")</f>
        <v>366431</v>
      </c>
    </row>
    <row r="517" spans="1:13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  <c r="L517" s="4">
        <f>IFERROR(VLOOKUP(B517,infoTable__12[],4,FALSE),"")</f>
        <v>1265436</v>
      </c>
      <c r="M517" s="4">
        <f>IFERROR(VLOOKUP(B517,infoTable__13[],4,FALSE),"")</f>
        <v>1501257</v>
      </c>
    </row>
    <row r="518" spans="1:13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  <c r="L518" s="4" t="str">
        <f>IFERROR(VLOOKUP(B518,infoTable__12[],4,FALSE),"")</f>
        <v/>
      </c>
      <c r="M518" s="4" t="str">
        <f>IFERROR(VLOOKUP(B518,infoTable__13[],4,FALSE),"")</f>
        <v/>
      </c>
    </row>
    <row r="519" spans="1:13" x14ac:dyDescent="0.55000000000000004">
      <c r="A519" t="s">
        <v>1833</v>
      </c>
      <c r="B519" t="s">
        <v>1834</v>
      </c>
      <c r="C519" s="4" t="str">
        <f>IFERROR(VLOOKUP(B519,infoTable10[],4,FALSE),"")</f>
        <v/>
      </c>
      <c r="D519" s="4" t="str">
        <f>IFERROR(VLOOKUP(B519,infoTable__2[],4,FALSE),"")</f>
        <v/>
      </c>
      <c r="E519" s="4" t="str">
        <f>IFERROR(VLOOKUP(B519,infoTable__3[],4,FALSE),"")</f>
        <v/>
      </c>
      <c r="F519" s="4" t="str">
        <f>IFERROR(VLOOKUP(B519,infoTable__4[],4,FALSE),"")</f>
        <v/>
      </c>
      <c r="G519" s="4" t="str">
        <f>IFERROR(VLOOKUP(B519,infoTable[],4,FALSE),"")</f>
        <v/>
      </c>
      <c r="H519" s="4" t="str">
        <f>IFERROR(VLOOKUP(B519,infoTable__6[],4,FALSE),"")</f>
        <v/>
      </c>
      <c r="I519" s="4" t="str">
        <f>IFERROR(VLOOKUP(B519,infoTable__28[],4,FALSE),"")</f>
        <v/>
      </c>
      <c r="J519" s="4" t="str">
        <f>IFERROR(VLOOKUP(B519,infoTable__10[],4,FALSE),"")</f>
        <v/>
      </c>
      <c r="K519" s="4">
        <f>IFERROR(VLOOKUP(B519,infoTable__11[],4,FALSE),"")</f>
        <v>401309</v>
      </c>
      <c r="L519" s="4">
        <f>IFERROR(VLOOKUP(B519,infoTable__12[],4,FALSE),"")</f>
        <v>974791</v>
      </c>
      <c r="M519" s="4">
        <f>IFERROR(VLOOKUP(B519,infoTable__13[],4,FALSE),"")</f>
        <v>753153</v>
      </c>
    </row>
    <row r="520" spans="1:13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  <c r="L520" s="4" t="str">
        <f>IFERROR(VLOOKUP(B520,infoTable__12[],4,FALSE),"")</f>
        <v/>
      </c>
      <c r="M520" s="4" t="str">
        <f>IFERROR(VLOOKUP(B520,infoTable__13[],4,FALSE),"")</f>
        <v/>
      </c>
    </row>
    <row r="521" spans="1:13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  <c r="L521" s="4">
        <f>IFERROR(VLOOKUP(B521,infoTable__12[],4,FALSE),"")</f>
        <v>568502</v>
      </c>
      <c r="M521" s="4" t="str">
        <f>IFERROR(VLOOKUP(B521,infoTable__13[],4,FALSE),"")</f>
        <v/>
      </c>
    </row>
    <row r="522" spans="1:13" x14ac:dyDescent="0.55000000000000004">
      <c r="A522" t="s">
        <v>1841</v>
      </c>
      <c r="B522" t="s">
        <v>1842</v>
      </c>
      <c r="C522" s="4" t="str">
        <f>IFERROR(VLOOKUP(B522,infoTable10[],4,FALSE),"")</f>
        <v/>
      </c>
      <c r="D522" s="4" t="str">
        <f>IFERROR(VLOOKUP(B522,infoTable__2[],4,FALSE),"")</f>
        <v/>
      </c>
      <c r="E522" s="4" t="str">
        <f>IFERROR(VLOOKUP(B522,infoTable__3[],4,FALSE),"")</f>
        <v/>
      </c>
      <c r="F522" s="4" t="str">
        <f>IFERROR(VLOOKUP(B522,infoTable__4[],4,FALSE),"")</f>
        <v/>
      </c>
      <c r="G522" s="4" t="str">
        <f>IFERROR(VLOOKUP(B522,infoTable[],4,FALSE),"")</f>
        <v/>
      </c>
      <c r="H522" s="4" t="str">
        <f>IFERROR(VLOOKUP(B522,infoTable__6[],4,FALSE),"")</f>
        <v/>
      </c>
      <c r="I522" s="4" t="str">
        <f>IFERROR(VLOOKUP(B522,infoTable__28[],4,FALSE),"")</f>
        <v/>
      </c>
      <c r="J522" s="4" t="str">
        <f>IFERROR(VLOOKUP(B522,infoTable__10[],4,FALSE),"")</f>
        <v/>
      </c>
      <c r="K522" s="4">
        <f>IFERROR(VLOOKUP(B522,infoTable__11[],4,FALSE),"")</f>
        <v>489012</v>
      </c>
      <c r="L522" s="4">
        <f>IFERROR(VLOOKUP(B522,infoTable__12[],4,FALSE),"")</f>
        <v>400208</v>
      </c>
      <c r="M522" s="4">
        <f>IFERROR(VLOOKUP(B522,infoTable__13[],4,FALSE),"")</f>
        <v>5732147</v>
      </c>
    </row>
    <row r="523" spans="1:13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  <c r="L523" s="4" t="str">
        <f>IFERROR(VLOOKUP(B523,infoTable__12[],4,FALSE),"")</f>
        <v/>
      </c>
      <c r="M523" s="4" t="str">
        <f>IFERROR(VLOOKUP(B523,infoTable__13[],4,FALSE),"")</f>
        <v/>
      </c>
    </row>
    <row r="524" spans="1:13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  <c r="L524" s="4">
        <f>IFERROR(VLOOKUP(B524,infoTable__12[],4,FALSE),"")</f>
        <v>723346</v>
      </c>
      <c r="M524" s="4" t="str">
        <f>IFERROR(VLOOKUP(B524,infoTable__13[],4,FALSE),"")</f>
        <v/>
      </c>
    </row>
    <row r="525" spans="1:13" x14ac:dyDescent="0.55000000000000004">
      <c r="A525" t="s">
        <v>1843</v>
      </c>
      <c r="B525" t="s">
        <v>1844</v>
      </c>
      <c r="C525" s="4" t="str">
        <f>IFERROR(VLOOKUP(B525,infoTable10[],4,FALSE),"")</f>
        <v/>
      </c>
      <c r="D525" s="4" t="str">
        <f>IFERROR(VLOOKUP(B525,infoTable__2[],4,FALSE),"")</f>
        <v/>
      </c>
      <c r="E525" s="4" t="str">
        <f>IFERROR(VLOOKUP(B525,infoTable__3[],4,FALSE),"")</f>
        <v/>
      </c>
      <c r="F525" s="4" t="str">
        <f>IFERROR(VLOOKUP(B525,infoTable__4[],4,FALSE),"")</f>
        <v/>
      </c>
      <c r="G525" s="4" t="str">
        <f>IFERROR(VLOOKUP(B525,infoTable[],4,FALSE),"")</f>
        <v/>
      </c>
      <c r="H525" s="4" t="str">
        <f>IFERROR(VLOOKUP(B525,infoTable__6[],4,FALSE),"")</f>
        <v/>
      </c>
      <c r="I525" s="4" t="str">
        <f>IFERROR(VLOOKUP(B525,infoTable__28[],4,FALSE),"")</f>
        <v/>
      </c>
      <c r="J525" s="4" t="str">
        <f>IFERROR(VLOOKUP(B525,infoTable__10[],4,FALSE),"")</f>
        <v/>
      </c>
      <c r="K525" s="4">
        <f>IFERROR(VLOOKUP(B525,infoTable__11[],4,FALSE),"")</f>
        <v>98186</v>
      </c>
      <c r="L525" s="4" t="str">
        <f>IFERROR(VLOOKUP(B525,infoTable__12[],4,FALSE),"")</f>
        <v/>
      </c>
      <c r="M525" s="4" t="str">
        <f>IFERROR(VLOOKUP(B525,infoTable__13[],4,FALSE),"")</f>
        <v/>
      </c>
    </row>
    <row r="526" spans="1:13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  <c r="L526" s="4" t="str">
        <f>IFERROR(VLOOKUP(B526,infoTable__12[],4,FALSE),"")</f>
        <v/>
      </c>
      <c r="M526" s="4" t="str">
        <f>IFERROR(VLOOKUP(B526,infoTable__13[],4,FALSE),"")</f>
        <v/>
      </c>
    </row>
    <row r="527" spans="1:13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  <c r="L527" s="4" t="str">
        <f>IFERROR(VLOOKUP(B527,infoTable__12[],4,FALSE),"")</f>
        <v/>
      </c>
      <c r="M527" s="4" t="str">
        <f>IFERROR(VLOOKUP(B527,infoTable__13[],4,FALSE),"")</f>
        <v/>
      </c>
    </row>
    <row r="528" spans="1:13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  <c r="L528" s="4">
        <f>IFERROR(VLOOKUP(B528,infoTable__12[],4,FALSE),"")</f>
        <v>3772974</v>
      </c>
      <c r="M528" s="4">
        <f>IFERROR(VLOOKUP(B528,infoTable__13[],4,FALSE),"")</f>
        <v>4623304</v>
      </c>
    </row>
    <row r="529" spans="1:13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  <c r="L529" s="4" t="str">
        <f>IFERROR(VLOOKUP(B529,infoTable__12[],4,FALSE),"")</f>
        <v/>
      </c>
      <c r="M529" s="4" t="str">
        <f>IFERROR(VLOOKUP(B529,infoTable__13[],4,FALSE),"")</f>
        <v/>
      </c>
    </row>
    <row r="530" spans="1:13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  <c r="L530" s="4" t="str">
        <f>IFERROR(VLOOKUP(B530,infoTable__12[],4,FALSE),"")</f>
        <v/>
      </c>
      <c r="M530" s="4" t="str">
        <f>IFERROR(VLOOKUP(B530,infoTable__13[],4,FALSE),"")</f>
        <v/>
      </c>
    </row>
    <row r="531" spans="1:13" x14ac:dyDescent="0.55000000000000004">
      <c r="A531" t="s">
        <v>1845</v>
      </c>
      <c r="B531" t="s">
        <v>1846</v>
      </c>
      <c r="C531" s="4" t="str">
        <f>IFERROR(VLOOKUP(B531,infoTable10[],4,FALSE),"")</f>
        <v/>
      </c>
      <c r="D531" s="4" t="str">
        <f>IFERROR(VLOOKUP(B531,infoTable__2[],4,FALSE),"")</f>
        <v/>
      </c>
      <c r="E531" s="4" t="str">
        <f>IFERROR(VLOOKUP(B531,infoTable__3[],4,FALSE),"")</f>
        <v/>
      </c>
      <c r="F531" s="4" t="str">
        <f>IFERROR(VLOOKUP(B531,infoTable__4[],4,FALSE),"")</f>
        <v/>
      </c>
      <c r="G531" s="4" t="str">
        <f>IFERROR(VLOOKUP(B531,infoTable[],4,FALSE),"")</f>
        <v/>
      </c>
      <c r="H531" s="4" t="str">
        <f>IFERROR(VLOOKUP(B531,infoTable__6[],4,FALSE),"")</f>
        <v/>
      </c>
      <c r="I531" s="4" t="str">
        <f>IFERROR(VLOOKUP(B531,infoTable__28[],4,FALSE),"")</f>
        <v/>
      </c>
      <c r="J531" s="4" t="str">
        <f>IFERROR(VLOOKUP(B531,infoTable__10[],4,FALSE),"")</f>
        <v/>
      </c>
      <c r="K531" s="4">
        <f>IFERROR(VLOOKUP(B531,infoTable__11[],4,FALSE),"")</f>
        <v>252299</v>
      </c>
      <c r="L531" s="4">
        <f>IFERROR(VLOOKUP(B531,infoTable__12[],4,FALSE),"")</f>
        <v>241610</v>
      </c>
      <c r="M531" s="4" t="str">
        <f>IFERROR(VLOOKUP(B531,infoTable__13[],4,FALSE),"")</f>
        <v/>
      </c>
    </row>
    <row r="532" spans="1:13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  <c r="L532" s="4">
        <f>IFERROR(VLOOKUP(B532,infoTable__12[],4,FALSE),"")</f>
        <v>302713</v>
      </c>
      <c r="M532" s="4" t="str">
        <f>IFERROR(VLOOKUP(B532,infoTable__13[],4,FALSE),"")</f>
        <v/>
      </c>
    </row>
    <row r="533" spans="1:13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  <c r="L533" s="4">
        <f>IFERROR(VLOOKUP(B533,infoTable__12[],4,FALSE),"")</f>
        <v>304597</v>
      </c>
      <c r="M533" s="4">
        <f>IFERROR(VLOOKUP(B533,infoTable__13[],4,FALSE),"")</f>
        <v>358484</v>
      </c>
    </row>
    <row r="534" spans="1:13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  <c r="L534" s="4" t="str">
        <f>IFERROR(VLOOKUP(B534,infoTable__12[],4,FALSE),"")</f>
        <v/>
      </c>
      <c r="M534" s="4" t="str">
        <f>IFERROR(VLOOKUP(B534,infoTable__13[],4,FALSE),"")</f>
        <v/>
      </c>
    </row>
    <row r="535" spans="1:13" x14ac:dyDescent="0.55000000000000004">
      <c r="A535" t="s">
        <v>1849</v>
      </c>
      <c r="B535" t="s">
        <v>1850</v>
      </c>
      <c r="C535" s="4" t="str">
        <f>IFERROR(VLOOKUP(B535,infoTable10[],4,FALSE),"")</f>
        <v/>
      </c>
      <c r="D535" s="4" t="str">
        <f>IFERROR(VLOOKUP(B535,infoTable__2[],4,FALSE),"")</f>
        <v/>
      </c>
      <c r="E535" s="4" t="str">
        <f>IFERROR(VLOOKUP(B535,infoTable__3[],4,FALSE),"")</f>
        <v/>
      </c>
      <c r="F535" s="4" t="str">
        <f>IFERROR(VLOOKUP(B535,infoTable__4[],4,FALSE),"")</f>
        <v/>
      </c>
      <c r="G535" s="4" t="str">
        <f>IFERROR(VLOOKUP(B535,infoTable[],4,FALSE),"")</f>
        <v/>
      </c>
      <c r="H535" s="4" t="str">
        <f>IFERROR(VLOOKUP(B535,infoTable__6[],4,FALSE),"")</f>
        <v/>
      </c>
      <c r="I535" s="4" t="str">
        <f>IFERROR(VLOOKUP(B535,infoTable__28[],4,FALSE),"")</f>
        <v/>
      </c>
      <c r="J535" s="4" t="str">
        <f>IFERROR(VLOOKUP(B535,infoTable__10[],4,FALSE),"")</f>
        <v/>
      </c>
      <c r="K535" s="4">
        <f>IFERROR(VLOOKUP(B535,infoTable__11[],4,FALSE),"")</f>
        <v>1844824</v>
      </c>
      <c r="L535" s="4">
        <f>IFERROR(VLOOKUP(B535,infoTable__12[],4,FALSE),"")</f>
        <v>400329</v>
      </c>
      <c r="M535" s="4" t="str">
        <f>IFERROR(VLOOKUP(B535,infoTable__13[],4,FALSE),"")</f>
        <v/>
      </c>
    </row>
    <row r="536" spans="1:13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  <c r="L536" s="4">
        <f>IFERROR(VLOOKUP(B536,infoTable__12[],4,FALSE),"")</f>
        <v>6661257</v>
      </c>
      <c r="M536" s="4">
        <f>IFERROR(VLOOKUP(B536,infoTable__13[],4,FALSE),"")</f>
        <v>7130327</v>
      </c>
    </row>
    <row r="537" spans="1:13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  <c r="L537" s="4" t="str">
        <f>IFERROR(VLOOKUP(B537,infoTable__12[],4,FALSE),"")</f>
        <v/>
      </c>
      <c r="M537" s="4" t="str">
        <f>IFERROR(VLOOKUP(B537,infoTable__13[],4,FALSE),"")</f>
        <v/>
      </c>
    </row>
    <row r="538" spans="1:13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  <c r="L538" s="4" t="str">
        <f>IFERROR(VLOOKUP(B538,infoTable__12[],4,FALSE),"")</f>
        <v/>
      </c>
      <c r="M538" s="4" t="str">
        <f>IFERROR(VLOOKUP(B538,infoTable__13[],4,FALSE),"")</f>
        <v/>
      </c>
    </row>
    <row r="539" spans="1:13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  <c r="L539" s="4" t="str">
        <f>IFERROR(VLOOKUP(B539,infoTable__12[],4,FALSE),"")</f>
        <v/>
      </c>
      <c r="M539" s="4" t="str">
        <f>IFERROR(VLOOKUP(B539,infoTable__13[],4,FALSE),"")</f>
        <v/>
      </c>
    </row>
    <row r="540" spans="1:13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  <c r="L540" s="4" t="str">
        <f>IFERROR(VLOOKUP(B540,infoTable__12[],4,FALSE),"")</f>
        <v/>
      </c>
      <c r="M540" s="4" t="str">
        <f>IFERROR(VLOOKUP(B540,infoTable__13[],4,FALSE),"")</f>
        <v/>
      </c>
    </row>
    <row r="541" spans="1:13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  <c r="L541" s="4">
        <f>IFERROR(VLOOKUP(B541,infoTable__12[],4,FALSE),"")</f>
        <v>249760</v>
      </c>
      <c r="M541" s="4" t="str">
        <f>IFERROR(VLOOKUP(B541,infoTable__13[],4,FALSE),"")</f>
        <v/>
      </c>
    </row>
    <row r="542" spans="1:13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  <c r="L542" s="4" t="str">
        <f>IFERROR(VLOOKUP(B542,infoTable__12[],4,FALSE),"")</f>
        <v/>
      </c>
      <c r="M542" s="4" t="str">
        <f>IFERROR(VLOOKUP(B542,infoTable__13[],4,FALSE),"")</f>
        <v/>
      </c>
    </row>
    <row r="543" spans="1:13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  <c r="L543" s="4" t="str">
        <f>IFERROR(VLOOKUP(B543,infoTable__12[],4,FALSE),"")</f>
        <v/>
      </c>
      <c r="M543" s="4" t="str">
        <f>IFERROR(VLOOKUP(B543,infoTable__13[],4,FALSE),"")</f>
        <v/>
      </c>
    </row>
    <row r="544" spans="1:13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  <c r="L544" s="4" t="str">
        <f>IFERROR(VLOOKUP(B544,infoTable__12[],4,FALSE),"")</f>
        <v/>
      </c>
      <c r="M544" s="4" t="str">
        <f>IFERROR(VLOOKUP(B544,infoTable__13[],4,FALSE),"")</f>
        <v/>
      </c>
    </row>
    <row r="545" spans="1:13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  <c r="L545" s="4">
        <f>IFERROR(VLOOKUP(B545,infoTable__12[],4,FALSE),"")</f>
        <v>549426</v>
      </c>
      <c r="M545" s="4">
        <f>IFERROR(VLOOKUP(B545,infoTable__13[],4,FALSE),"")</f>
        <v>698149</v>
      </c>
    </row>
    <row r="546" spans="1:13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  <c r="L546" s="4" t="str">
        <f>IFERROR(VLOOKUP(B546,infoTable__12[],4,FALSE),"")</f>
        <v/>
      </c>
      <c r="M546" s="4" t="str">
        <f>IFERROR(VLOOKUP(B546,infoTable__13[],4,FALSE),"")</f>
        <v/>
      </c>
    </row>
    <row r="547" spans="1:13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  <c r="L547" s="4" t="str">
        <f>IFERROR(VLOOKUP(B547,infoTable__12[],4,FALSE),"")</f>
        <v/>
      </c>
      <c r="M547" s="4" t="str">
        <f>IFERROR(VLOOKUP(B547,infoTable__13[],4,FALSE),"")</f>
        <v/>
      </c>
    </row>
    <row r="548" spans="1:13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  <c r="L548" s="4">
        <f>IFERROR(VLOOKUP(B548,infoTable__12[],4,FALSE),"")</f>
        <v>1510375</v>
      </c>
      <c r="M548" s="4">
        <f>IFERROR(VLOOKUP(B548,infoTable__13[],4,FALSE),"")</f>
        <v>3176656</v>
      </c>
    </row>
    <row r="549" spans="1:13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  <c r="L549" s="4" t="str">
        <f>IFERROR(VLOOKUP(B549,infoTable__12[],4,FALSE),"")</f>
        <v/>
      </c>
      <c r="M549" s="4" t="str">
        <f>IFERROR(VLOOKUP(B549,infoTable__13[],4,FALSE),"")</f>
        <v/>
      </c>
    </row>
    <row r="550" spans="1:13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  <c r="L550" s="4" t="str">
        <f>IFERROR(VLOOKUP(B550,infoTable__12[],4,FALSE),"")</f>
        <v/>
      </c>
      <c r="M550" s="4" t="str">
        <f>IFERROR(VLOOKUP(B550,infoTable__13[],4,FALSE),"")</f>
        <v/>
      </c>
    </row>
    <row r="551" spans="1:13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  <c r="L551" s="4" t="str">
        <f>IFERROR(VLOOKUP(B551,infoTable__12[],4,FALSE),"")</f>
        <v/>
      </c>
      <c r="M551" s="4">
        <f>IFERROR(VLOOKUP(B551,infoTable__13[],4,FALSE),"")</f>
        <v>1090771</v>
      </c>
    </row>
    <row r="552" spans="1:13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  <c r="L552" s="4" t="str">
        <f>IFERROR(VLOOKUP(B552,infoTable__12[],4,FALSE),"")</f>
        <v/>
      </c>
      <c r="M552" s="4" t="str">
        <f>IFERROR(VLOOKUP(B552,infoTable__13[],4,FALSE),"")</f>
        <v/>
      </c>
    </row>
    <row r="553" spans="1:13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  <c r="L553" s="4">
        <f>IFERROR(VLOOKUP(B553,infoTable__12[],4,FALSE),"")</f>
        <v>1634568</v>
      </c>
      <c r="M553" s="4">
        <f>IFERROR(VLOOKUP(B553,infoTable__13[],4,FALSE),"")</f>
        <v>3528857</v>
      </c>
    </row>
    <row r="554" spans="1:13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  <c r="L554" s="4" t="str">
        <f>IFERROR(VLOOKUP(B554,infoTable__12[],4,FALSE),"")</f>
        <v/>
      </c>
      <c r="M554" s="4" t="str">
        <f>IFERROR(VLOOKUP(B554,infoTable__13[],4,FALSE),"")</f>
        <v/>
      </c>
    </row>
    <row r="555" spans="1:13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  <c r="L555" s="4" t="str">
        <f>IFERROR(VLOOKUP(B555,infoTable__12[],4,FALSE),"")</f>
        <v/>
      </c>
      <c r="M555" s="4" t="str">
        <f>IFERROR(VLOOKUP(B555,infoTable__13[],4,FALSE),"")</f>
        <v/>
      </c>
    </row>
    <row r="556" spans="1:13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  <c r="L556" s="4" t="str">
        <f>IFERROR(VLOOKUP(B556,infoTable__12[],4,FALSE),"")</f>
        <v/>
      </c>
      <c r="M556" s="4" t="str">
        <f>IFERROR(VLOOKUP(B556,infoTable__13[],4,FALSE),"")</f>
        <v/>
      </c>
    </row>
    <row r="557" spans="1:13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  <c r="L557" s="4">
        <f>IFERROR(VLOOKUP(B557,infoTable__12[],4,FALSE),"")</f>
        <v>517140</v>
      </c>
      <c r="M557" s="4">
        <f>IFERROR(VLOOKUP(B557,infoTable__13[],4,FALSE),"")</f>
        <v>596303</v>
      </c>
    </row>
    <row r="558" spans="1:13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  <c r="L558" s="4" t="str">
        <f>IFERROR(VLOOKUP(B558,infoTable__12[],4,FALSE),"")</f>
        <v/>
      </c>
      <c r="M558" s="4" t="str">
        <f>IFERROR(VLOOKUP(B558,infoTable__13[],4,FALSE),"")</f>
        <v/>
      </c>
    </row>
    <row r="559" spans="1:13" x14ac:dyDescent="0.55000000000000004">
      <c r="A559" t="s">
        <v>1860</v>
      </c>
      <c r="B559" t="s">
        <v>1861</v>
      </c>
      <c r="C559" s="4" t="str">
        <f>IFERROR(VLOOKUP(B559,infoTable10[],4,FALSE),"")</f>
        <v/>
      </c>
      <c r="D559" s="4" t="str">
        <f>IFERROR(VLOOKUP(B559,infoTable__2[],4,FALSE),"")</f>
        <v/>
      </c>
      <c r="E559" s="4" t="str">
        <f>IFERROR(VLOOKUP(B559,infoTable__3[],4,FALSE),"")</f>
        <v/>
      </c>
      <c r="F559" s="4" t="str">
        <f>IFERROR(VLOOKUP(B559,infoTable__4[],4,FALSE),"")</f>
        <v/>
      </c>
      <c r="G559" s="4" t="str">
        <f>IFERROR(VLOOKUP(B559,infoTable[],4,FALSE),"")</f>
        <v/>
      </c>
      <c r="H559" s="4" t="str">
        <f>IFERROR(VLOOKUP(B559,infoTable__6[],4,FALSE),"")</f>
        <v/>
      </c>
      <c r="I559" s="4" t="str">
        <f>IFERROR(VLOOKUP(B559,infoTable__28[],4,FALSE),"")</f>
        <v/>
      </c>
      <c r="J559" s="4" t="str">
        <f>IFERROR(VLOOKUP(B559,infoTable__10[],4,FALSE),"")</f>
        <v/>
      </c>
      <c r="K559" s="4">
        <f>IFERROR(VLOOKUP(B559,infoTable__11[],4,FALSE),"")</f>
        <v>852679</v>
      </c>
      <c r="L559" s="4">
        <f>IFERROR(VLOOKUP(B559,infoTable__12[],4,FALSE),"")</f>
        <v>466096</v>
      </c>
      <c r="M559" s="4" t="str">
        <f>IFERROR(VLOOKUP(B559,infoTable__13[],4,FALSE),"")</f>
        <v/>
      </c>
    </row>
    <row r="560" spans="1:13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  <c r="L560" s="4">
        <f>IFERROR(VLOOKUP(B560,infoTable__12[],4,FALSE),"")</f>
        <v>1100562</v>
      </c>
      <c r="M560" s="4" t="str">
        <f>IFERROR(VLOOKUP(B560,infoTable__13[],4,FALSE),"")</f>
        <v/>
      </c>
    </row>
    <row r="561" spans="1:13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  <c r="L561" s="4" t="str">
        <f>IFERROR(VLOOKUP(B561,infoTable__12[],4,FALSE),"")</f>
        <v/>
      </c>
      <c r="M561" s="4">
        <f>IFERROR(VLOOKUP(B561,infoTable__13[],4,FALSE),"")</f>
        <v>2269822</v>
      </c>
    </row>
    <row r="562" spans="1:13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  <c r="L562" s="4" t="str">
        <f>IFERROR(VLOOKUP(B562,infoTable__12[],4,FALSE),"")</f>
        <v/>
      </c>
      <c r="M562" s="4" t="str">
        <f>IFERROR(VLOOKUP(B562,infoTable__13[],4,FALSE),"")</f>
        <v/>
      </c>
    </row>
    <row r="563" spans="1:13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  <c r="L563" s="4">
        <f>IFERROR(VLOOKUP(B563,infoTable__12[],4,FALSE),"")</f>
        <v>479959</v>
      </c>
      <c r="M563" s="4" t="str">
        <f>IFERROR(VLOOKUP(B563,infoTable__13[],4,FALSE),"")</f>
        <v/>
      </c>
    </row>
    <row r="564" spans="1:13" x14ac:dyDescent="0.55000000000000004">
      <c r="A564" t="s">
        <v>1866</v>
      </c>
      <c r="B564" t="s">
        <v>1867</v>
      </c>
      <c r="C564" s="4" t="str">
        <f>IFERROR(VLOOKUP(B564,infoTable10[],4,FALSE),"")</f>
        <v/>
      </c>
      <c r="D564" s="4" t="str">
        <f>IFERROR(VLOOKUP(B564,infoTable__2[],4,FALSE),"")</f>
        <v/>
      </c>
      <c r="E564" s="4" t="str">
        <f>IFERROR(VLOOKUP(B564,infoTable__3[],4,FALSE),"")</f>
        <v/>
      </c>
      <c r="F564" s="4" t="str">
        <f>IFERROR(VLOOKUP(B564,infoTable__4[],4,FALSE),"")</f>
        <v/>
      </c>
      <c r="G564" s="4" t="str">
        <f>IFERROR(VLOOKUP(B564,infoTable[],4,FALSE),"")</f>
        <v/>
      </c>
      <c r="H564" s="4" t="str">
        <f>IFERROR(VLOOKUP(B564,infoTable__6[],4,FALSE),"")</f>
        <v/>
      </c>
      <c r="I564" s="4" t="str">
        <f>IFERROR(VLOOKUP(B564,infoTable__28[],4,FALSE),"")</f>
        <v/>
      </c>
      <c r="J564" s="4" t="str">
        <f>IFERROR(VLOOKUP(B564,infoTable__10[],4,FALSE),"")</f>
        <v/>
      </c>
      <c r="K564" s="4">
        <f>IFERROR(VLOOKUP(B564,infoTable__11[],4,FALSE),"")</f>
        <v>187919</v>
      </c>
      <c r="L564" s="4">
        <f>IFERROR(VLOOKUP(B564,infoTable__12[],4,FALSE),"")</f>
        <v>95597</v>
      </c>
      <c r="M564" s="4" t="str">
        <f>IFERROR(VLOOKUP(B564,infoTable__13[],4,FALSE),"")</f>
        <v/>
      </c>
    </row>
    <row r="565" spans="1:13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  <c r="L565" s="4" t="str">
        <f>IFERROR(VLOOKUP(B565,infoTable__12[],4,FALSE),"")</f>
        <v/>
      </c>
      <c r="M565" s="4">
        <f>IFERROR(VLOOKUP(B565,infoTable__13[],4,FALSE),"")</f>
        <v>836498</v>
      </c>
    </row>
    <row r="566" spans="1:13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  <c r="L566" s="4" t="str">
        <f>IFERROR(VLOOKUP(B566,infoTable__12[],4,FALSE),"")</f>
        <v/>
      </c>
      <c r="M566" s="4">
        <f>IFERROR(VLOOKUP(B566,infoTable__13[],4,FALSE),"")</f>
        <v>5996067</v>
      </c>
    </row>
    <row r="567" spans="1:13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  <c r="L567" s="4" t="str">
        <f>IFERROR(VLOOKUP(B567,infoTable__12[],4,FALSE),"")</f>
        <v/>
      </c>
      <c r="M567" s="4" t="str">
        <f>IFERROR(VLOOKUP(B567,infoTable__13[],4,FALSE),"")</f>
        <v/>
      </c>
    </row>
    <row r="568" spans="1:13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  <c r="L568" s="4">
        <f>IFERROR(VLOOKUP(B568,infoTable__12[],4,FALSE),"")</f>
        <v>235657</v>
      </c>
      <c r="M568" s="4">
        <f>IFERROR(VLOOKUP(B568,infoTable__13[],4,FALSE),"")</f>
        <v>101721</v>
      </c>
    </row>
    <row r="569" spans="1:13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  <c r="L569" s="4">
        <f>IFERROR(VLOOKUP(B569,infoTable__12[],4,FALSE),"")</f>
        <v>1065228</v>
      </c>
      <c r="M569" s="4">
        <f>IFERROR(VLOOKUP(B569,infoTable__13[],4,FALSE),"")</f>
        <v>1120144</v>
      </c>
    </row>
    <row r="570" spans="1:13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  <c r="L570" s="4" t="str">
        <f>IFERROR(VLOOKUP(B570,infoTable__12[],4,FALSE),"")</f>
        <v/>
      </c>
      <c r="M570" s="4" t="str">
        <f>IFERROR(VLOOKUP(B570,infoTable__13[],4,FALSE),"")</f>
        <v/>
      </c>
    </row>
    <row r="571" spans="1:13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  <c r="L571" s="4" t="str">
        <f>IFERROR(VLOOKUP(B571,infoTable__12[],4,FALSE),"")</f>
        <v/>
      </c>
      <c r="M571" s="4" t="str">
        <f>IFERROR(VLOOKUP(B571,infoTable__13[],4,FALSE),"")</f>
        <v/>
      </c>
    </row>
    <row r="572" spans="1:13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  <c r="L572" s="4" t="str">
        <f>IFERROR(VLOOKUP(B572,infoTable__12[],4,FALSE),"")</f>
        <v/>
      </c>
      <c r="M572" s="4">
        <f>IFERROR(VLOOKUP(B572,infoTable__13[],4,FALSE),"")</f>
        <v>1245263</v>
      </c>
    </row>
    <row r="573" spans="1:13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  <c r="L573" s="4" t="str">
        <f>IFERROR(VLOOKUP(B573,infoTable__12[],4,FALSE),"")</f>
        <v/>
      </c>
      <c r="M573" s="4" t="str">
        <f>IFERROR(VLOOKUP(B573,infoTable__13[],4,FALSE),"")</f>
        <v/>
      </c>
    </row>
    <row r="574" spans="1:13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  <c r="L574" s="4">
        <f>IFERROR(VLOOKUP(B574,infoTable__12[],4,FALSE),"")</f>
        <v>1617729</v>
      </c>
      <c r="M574" s="4">
        <f>IFERROR(VLOOKUP(B574,infoTable__13[],4,FALSE),"")</f>
        <v>2313598</v>
      </c>
    </row>
    <row r="575" spans="1:13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  <c r="L575" s="4" t="str">
        <f>IFERROR(VLOOKUP(B575,infoTable__12[],4,FALSE),"")</f>
        <v/>
      </c>
      <c r="M575" s="4" t="str">
        <f>IFERROR(VLOOKUP(B575,infoTable__13[],4,FALSE),"")</f>
        <v/>
      </c>
    </row>
    <row r="576" spans="1:13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  <c r="L576" s="4" t="str">
        <f>IFERROR(VLOOKUP(B576,infoTable__12[],4,FALSE),"")</f>
        <v/>
      </c>
      <c r="M576" s="4" t="str">
        <f>IFERROR(VLOOKUP(B576,infoTable__13[],4,FALSE),"")</f>
        <v/>
      </c>
    </row>
    <row r="577" spans="1:13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  <c r="L577" s="4">
        <f>IFERROR(VLOOKUP(B577,infoTable__12[],4,FALSE),"")</f>
        <v>310319</v>
      </c>
      <c r="M577" s="4" t="str">
        <f>IFERROR(VLOOKUP(B577,infoTable__13[],4,FALSE),"")</f>
        <v/>
      </c>
    </row>
    <row r="578" spans="1:13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  <c r="L578" s="4" t="str">
        <f>IFERROR(VLOOKUP(B578,infoTable__12[],4,FALSE),"")</f>
        <v/>
      </c>
      <c r="M578" s="4" t="str">
        <f>IFERROR(VLOOKUP(B578,infoTable__13[],4,FALSE),"")</f>
        <v/>
      </c>
    </row>
    <row r="579" spans="1:13" x14ac:dyDescent="0.55000000000000004">
      <c r="A579" t="s">
        <v>1877</v>
      </c>
      <c r="B579" t="s">
        <v>1878</v>
      </c>
      <c r="C579" s="4" t="str">
        <f>IFERROR(VLOOKUP(B579,infoTable10[],4,FALSE),"")</f>
        <v/>
      </c>
      <c r="D579" s="4" t="str">
        <f>IFERROR(VLOOKUP(B579,infoTable__2[],4,FALSE),"")</f>
        <v/>
      </c>
      <c r="E579" s="4" t="str">
        <f>IFERROR(VLOOKUP(B579,infoTable__3[],4,FALSE),"")</f>
        <v/>
      </c>
      <c r="F579" s="4" t="str">
        <f>IFERROR(VLOOKUP(B579,infoTable__4[],4,FALSE),"")</f>
        <v/>
      </c>
      <c r="G579" s="4" t="str">
        <f>IFERROR(VLOOKUP(B579,infoTable[],4,FALSE),"")</f>
        <v/>
      </c>
      <c r="H579" s="4" t="str">
        <f>IFERROR(VLOOKUP(B579,infoTable__6[],4,FALSE),"")</f>
        <v/>
      </c>
      <c r="I579" s="4" t="str">
        <f>IFERROR(VLOOKUP(B579,infoTable__28[],4,FALSE),"")</f>
        <v/>
      </c>
      <c r="J579" s="4" t="str">
        <f>IFERROR(VLOOKUP(B579,infoTable__10[],4,FALSE),"")</f>
        <v/>
      </c>
      <c r="K579" s="4">
        <f>IFERROR(VLOOKUP(B579,infoTable__11[],4,FALSE),"")</f>
        <v>274372</v>
      </c>
      <c r="L579" s="4">
        <f>IFERROR(VLOOKUP(B579,infoTable__12[],4,FALSE),"")</f>
        <v>366242</v>
      </c>
      <c r="M579" s="4" t="str">
        <f>IFERROR(VLOOKUP(B579,infoTable__13[],4,FALSE),"")</f>
        <v/>
      </c>
    </row>
    <row r="580" spans="1:13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  <c r="L580" s="4" t="str">
        <f>IFERROR(VLOOKUP(B580,infoTable__12[],4,FALSE),"")</f>
        <v/>
      </c>
      <c r="M580" s="4" t="str">
        <f>IFERROR(VLOOKUP(B580,infoTable__13[],4,FALSE),"")</f>
        <v/>
      </c>
    </row>
    <row r="581" spans="1:13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  <c r="L581" s="4">
        <f>IFERROR(VLOOKUP(B581,infoTable__12[],4,FALSE),"")</f>
        <v>78821</v>
      </c>
      <c r="M581" s="4" t="str">
        <f>IFERROR(VLOOKUP(B581,infoTable__13[],4,FALSE),"")</f>
        <v/>
      </c>
    </row>
    <row r="582" spans="1:13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  <c r="L582" s="4" t="str">
        <f>IFERROR(VLOOKUP(B582,infoTable__12[],4,FALSE),"")</f>
        <v/>
      </c>
      <c r="M582" s="4" t="str">
        <f>IFERROR(VLOOKUP(B582,infoTable__13[],4,FALSE),"")</f>
        <v/>
      </c>
    </row>
    <row r="583" spans="1:13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  <c r="L583" s="4">
        <f>IFERROR(VLOOKUP(B583,infoTable__12[],4,FALSE),"")</f>
        <v>7880860</v>
      </c>
      <c r="M583" s="4">
        <f>IFERROR(VLOOKUP(B583,infoTable__13[],4,FALSE),"")</f>
        <v>1230085</v>
      </c>
    </row>
    <row r="584" spans="1:13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  <c r="L584" s="4">
        <f>IFERROR(VLOOKUP(B584,infoTable__12[],4,FALSE),"")</f>
        <v>139262</v>
      </c>
      <c r="M584" s="4" t="str">
        <f>IFERROR(VLOOKUP(B584,infoTable__13[],4,FALSE),"")</f>
        <v/>
      </c>
    </row>
    <row r="585" spans="1:13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  <c r="L585" s="4" t="str">
        <f>IFERROR(VLOOKUP(B585,infoTable__12[],4,FALSE),"")</f>
        <v/>
      </c>
      <c r="M585" s="4" t="str">
        <f>IFERROR(VLOOKUP(B585,infoTable__13[],4,FALSE),"")</f>
        <v/>
      </c>
    </row>
    <row r="586" spans="1:13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  <c r="L586" s="4" t="str">
        <f>IFERROR(VLOOKUP(B586,infoTable__12[],4,FALSE),"")</f>
        <v/>
      </c>
      <c r="M586" s="4" t="str">
        <f>IFERROR(VLOOKUP(B586,infoTable__13[],4,FALSE),"")</f>
        <v/>
      </c>
    </row>
    <row r="587" spans="1:13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  <c r="L587" s="4" t="str">
        <f>IFERROR(VLOOKUP(B587,infoTable__12[],4,FALSE),"")</f>
        <v/>
      </c>
      <c r="M587" s="4" t="str">
        <f>IFERROR(VLOOKUP(B587,infoTable__13[],4,FALSE),"")</f>
        <v/>
      </c>
    </row>
    <row r="588" spans="1:13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  <c r="L588" s="4" t="str">
        <f>IFERROR(VLOOKUP(B588,infoTable__12[],4,FALSE),"")</f>
        <v/>
      </c>
      <c r="M588" s="4" t="str">
        <f>IFERROR(VLOOKUP(B588,infoTable__13[],4,FALSE),"")</f>
        <v/>
      </c>
    </row>
    <row r="589" spans="1:13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  <c r="L589" s="4" t="str">
        <f>IFERROR(VLOOKUP(B589,infoTable__12[],4,FALSE),"")</f>
        <v/>
      </c>
      <c r="M589" s="4" t="str">
        <f>IFERROR(VLOOKUP(B589,infoTable__13[],4,FALSE),"")</f>
        <v/>
      </c>
    </row>
    <row r="590" spans="1:13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  <c r="L590" s="4">
        <f>IFERROR(VLOOKUP(B590,infoTable__12[],4,FALSE),"")</f>
        <v>628533</v>
      </c>
      <c r="M590" s="4">
        <f>IFERROR(VLOOKUP(B590,infoTable__13[],4,FALSE),"")</f>
        <v>2210828</v>
      </c>
    </row>
    <row r="591" spans="1:13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  <c r="L591" s="4" t="str">
        <f>IFERROR(VLOOKUP(B591,infoTable__12[],4,FALSE),"")</f>
        <v/>
      </c>
      <c r="M591" s="4" t="str">
        <f>IFERROR(VLOOKUP(B591,infoTable__13[],4,FALSE),"")</f>
        <v/>
      </c>
    </row>
    <row r="592" spans="1:13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  <c r="L592" s="4">
        <f>IFERROR(VLOOKUP(B592,infoTable__12[],4,FALSE),"")</f>
        <v>548807</v>
      </c>
      <c r="M592" s="4" t="str">
        <f>IFERROR(VLOOKUP(B592,infoTable__13[],4,FALSE),"")</f>
        <v/>
      </c>
    </row>
    <row r="593" spans="1:13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  <c r="L593" s="4">
        <f>IFERROR(VLOOKUP(B593,infoTable__12[],4,FALSE),"")</f>
        <v>274844</v>
      </c>
      <c r="M593" s="4">
        <f>IFERROR(VLOOKUP(B593,infoTable__13[],4,FALSE),"")</f>
        <v>358318</v>
      </c>
    </row>
    <row r="594" spans="1:13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  <c r="L594" s="4" t="str">
        <f>IFERROR(VLOOKUP(B594,infoTable__12[],4,FALSE),"")</f>
        <v/>
      </c>
      <c r="M594" s="4" t="str">
        <f>IFERROR(VLOOKUP(B594,infoTable__13[],4,FALSE),"")</f>
        <v/>
      </c>
    </row>
    <row r="595" spans="1:13" x14ac:dyDescent="0.55000000000000004">
      <c r="A595" t="s">
        <v>1881</v>
      </c>
      <c r="B595" t="s">
        <v>1882</v>
      </c>
      <c r="C595" s="4" t="str">
        <f>IFERROR(VLOOKUP(B595,infoTable10[],4,FALSE),"")</f>
        <v/>
      </c>
      <c r="D595" s="4" t="str">
        <f>IFERROR(VLOOKUP(B595,infoTable__2[],4,FALSE),"")</f>
        <v/>
      </c>
      <c r="E595" s="4" t="str">
        <f>IFERROR(VLOOKUP(B595,infoTable__3[],4,FALSE),"")</f>
        <v/>
      </c>
      <c r="F595" s="4" t="str">
        <f>IFERROR(VLOOKUP(B595,infoTable__4[],4,FALSE),"")</f>
        <v/>
      </c>
      <c r="G595" s="4" t="str">
        <f>IFERROR(VLOOKUP(B595,infoTable[],4,FALSE),"")</f>
        <v/>
      </c>
      <c r="H595" s="4" t="str">
        <f>IFERROR(VLOOKUP(B595,infoTable__6[],4,FALSE),"")</f>
        <v/>
      </c>
      <c r="I595" s="4" t="str">
        <f>IFERROR(VLOOKUP(B595,infoTable__28[],4,FALSE),"")</f>
        <v/>
      </c>
      <c r="J595" s="4" t="str">
        <f>IFERROR(VLOOKUP(B595,infoTable__10[],4,FALSE),"")</f>
        <v/>
      </c>
      <c r="K595" s="4">
        <f>IFERROR(VLOOKUP(B595,infoTable__11[],4,FALSE),"")</f>
        <v>258903</v>
      </c>
      <c r="L595" s="4">
        <f>IFERROR(VLOOKUP(B595,infoTable__12[],4,FALSE),"")</f>
        <v>280025</v>
      </c>
      <c r="M595" s="4" t="str">
        <f>IFERROR(VLOOKUP(B595,infoTable__13[],4,FALSE),"")</f>
        <v/>
      </c>
    </row>
    <row r="596" spans="1:13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  <c r="L596" s="4" t="str">
        <f>IFERROR(VLOOKUP(B596,infoTable__12[],4,FALSE),"")</f>
        <v/>
      </c>
      <c r="M596" s="4" t="str">
        <f>IFERROR(VLOOKUP(B596,infoTable__13[],4,FALSE),"")</f>
        <v/>
      </c>
    </row>
    <row r="597" spans="1:13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  <c r="L597" s="4" t="str">
        <f>IFERROR(VLOOKUP(B597,infoTable__12[],4,FALSE),"")</f>
        <v/>
      </c>
      <c r="M597" s="4" t="str">
        <f>IFERROR(VLOOKUP(B597,infoTable__13[],4,FALSE),"")</f>
        <v/>
      </c>
    </row>
    <row r="598" spans="1:13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  <c r="L598" s="4">
        <f>IFERROR(VLOOKUP(B598,infoTable__12[],4,FALSE),"")</f>
        <v>754838</v>
      </c>
      <c r="M598" s="4">
        <f>IFERROR(VLOOKUP(B598,infoTable__13[],4,FALSE),"")</f>
        <v>1996378</v>
      </c>
    </row>
    <row r="599" spans="1:13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  <c r="L599" s="4" t="str">
        <f>IFERROR(VLOOKUP(B599,infoTable__12[],4,FALSE),"")</f>
        <v/>
      </c>
      <c r="M599" s="4" t="str">
        <f>IFERROR(VLOOKUP(B599,infoTable__13[],4,FALSE),"")</f>
        <v/>
      </c>
    </row>
    <row r="600" spans="1:13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  <c r="L600" s="4" t="str">
        <f>IFERROR(VLOOKUP(B600,infoTable__12[],4,FALSE),"")</f>
        <v/>
      </c>
      <c r="M600" s="4">
        <f>IFERROR(VLOOKUP(B600,infoTable__13[],4,FALSE),"")</f>
        <v>2056429</v>
      </c>
    </row>
    <row r="601" spans="1:13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  <c r="L601" s="4">
        <f>IFERROR(VLOOKUP(B601,infoTable__12[],4,FALSE),"")</f>
        <v>173445</v>
      </c>
      <c r="M601" s="4" t="str">
        <f>IFERROR(VLOOKUP(B601,infoTable__13[],4,FALSE),"")</f>
        <v/>
      </c>
    </row>
    <row r="602" spans="1:13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  <c r="L602" s="4">
        <f>IFERROR(VLOOKUP(B602,infoTable__12[],4,FALSE),"")</f>
        <v>870111</v>
      </c>
      <c r="M602" s="4">
        <f>IFERROR(VLOOKUP(B602,infoTable__13[],4,FALSE),"")</f>
        <v>826760</v>
      </c>
    </row>
    <row r="603" spans="1:13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  <c r="L603" s="4">
        <f>IFERROR(VLOOKUP(B603,infoTable__12[],4,FALSE),"")</f>
        <v>821640</v>
      </c>
      <c r="M603" s="4">
        <f>IFERROR(VLOOKUP(B603,infoTable__13[],4,FALSE),"")</f>
        <v>1198322</v>
      </c>
    </row>
    <row r="604" spans="1:13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  <c r="L604" s="4" t="str">
        <f>IFERROR(VLOOKUP(B604,infoTable__12[],4,FALSE),"")</f>
        <v/>
      </c>
      <c r="M604" s="4" t="str">
        <f>IFERROR(VLOOKUP(B604,infoTable__13[],4,FALSE),"")</f>
        <v/>
      </c>
    </row>
    <row r="605" spans="1:13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  <c r="L605" s="4" t="str">
        <f>IFERROR(VLOOKUP(B605,infoTable__12[],4,FALSE),"")</f>
        <v/>
      </c>
      <c r="M605" s="4" t="str">
        <f>IFERROR(VLOOKUP(B605,infoTable__13[],4,FALSE),"")</f>
        <v/>
      </c>
    </row>
    <row r="606" spans="1:13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  <c r="L606" s="4" t="str">
        <f>IFERROR(VLOOKUP(B606,infoTable__12[],4,FALSE),"")</f>
        <v/>
      </c>
      <c r="M606" s="4" t="str">
        <f>IFERROR(VLOOKUP(B606,infoTable__13[],4,FALSE),"")</f>
        <v/>
      </c>
    </row>
    <row r="607" spans="1:13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  <c r="L607" s="4" t="str">
        <f>IFERROR(VLOOKUP(B607,infoTable__12[],4,FALSE),"")</f>
        <v/>
      </c>
      <c r="M607" s="4" t="str">
        <f>IFERROR(VLOOKUP(B607,infoTable__13[],4,FALSE),"")</f>
        <v/>
      </c>
    </row>
    <row r="608" spans="1:13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  <c r="L608" s="4">
        <f>IFERROR(VLOOKUP(B608,infoTable__12[],4,FALSE),"")</f>
        <v>2059393</v>
      </c>
      <c r="M608" s="4">
        <f>IFERROR(VLOOKUP(B608,infoTable__13[],4,FALSE),"")</f>
        <v>2529525</v>
      </c>
    </row>
    <row r="609" spans="1:13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  <c r="L609" s="4">
        <f>IFERROR(VLOOKUP(B609,infoTable__12[],4,FALSE),"")</f>
        <v>1336603</v>
      </c>
      <c r="M609" s="4">
        <f>IFERROR(VLOOKUP(B609,infoTable__13[],4,FALSE),"")</f>
        <v>735972</v>
      </c>
    </row>
    <row r="610" spans="1:13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  <c r="L610" s="4" t="str">
        <f>IFERROR(VLOOKUP(B610,infoTable__12[],4,FALSE),"")</f>
        <v/>
      </c>
      <c r="M610" s="4" t="str">
        <f>IFERROR(VLOOKUP(B610,infoTable__13[],4,FALSE),"")</f>
        <v/>
      </c>
    </row>
    <row r="611" spans="1:13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  <c r="L611" s="4" t="str">
        <f>IFERROR(VLOOKUP(B611,infoTable__12[],4,FALSE),"")</f>
        <v/>
      </c>
      <c r="M611" s="4" t="str">
        <f>IFERROR(VLOOKUP(B611,infoTable__13[],4,FALSE),"")</f>
        <v/>
      </c>
    </row>
    <row r="612" spans="1:13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  <c r="L612" s="4" t="str">
        <f>IFERROR(VLOOKUP(B612,infoTable__12[],4,FALSE),"")</f>
        <v/>
      </c>
      <c r="M612" s="4" t="str">
        <f>IFERROR(VLOOKUP(B612,infoTable__13[],4,FALSE),"")</f>
        <v/>
      </c>
    </row>
    <row r="613" spans="1:13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  <c r="L613" s="4" t="str">
        <f>IFERROR(VLOOKUP(B613,infoTable__12[],4,FALSE),"")</f>
        <v/>
      </c>
      <c r="M613" s="4">
        <f>IFERROR(VLOOKUP(B613,infoTable__13[],4,FALSE),"")</f>
        <v>341344</v>
      </c>
    </row>
    <row r="614" spans="1:13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  <c r="L614" s="4" t="str">
        <f>IFERROR(VLOOKUP(B614,infoTable__12[],4,FALSE),"")</f>
        <v/>
      </c>
      <c r="M614" s="4" t="str">
        <f>IFERROR(VLOOKUP(B614,infoTable__13[],4,FALSE),"")</f>
        <v/>
      </c>
    </row>
    <row r="615" spans="1:13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  <c r="L615" s="4" t="str">
        <f>IFERROR(VLOOKUP(B615,infoTable__12[],4,FALSE),"")</f>
        <v/>
      </c>
      <c r="M615" s="4" t="str">
        <f>IFERROR(VLOOKUP(B615,infoTable__13[],4,FALSE),"")</f>
        <v/>
      </c>
    </row>
    <row r="616" spans="1:13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  <c r="L616" s="4">
        <f>IFERROR(VLOOKUP(B616,infoTable__12[],4,FALSE),"")</f>
        <v>854752</v>
      </c>
      <c r="M616" s="4">
        <f>IFERROR(VLOOKUP(B616,infoTable__13[],4,FALSE),"")</f>
        <v>599391</v>
      </c>
    </row>
    <row r="617" spans="1:13" x14ac:dyDescent="0.55000000000000004">
      <c r="A617" t="s">
        <v>1891</v>
      </c>
      <c r="B617" t="s">
        <v>1892</v>
      </c>
      <c r="C617" s="4" t="str">
        <f>IFERROR(VLOOKUP(B617,infoTable10[],4,FALSE),"")</f>
        <v/>
      </c>
      <c r="D617" s="4" t="str">
        <f>IFERROR(VLOOKUP(B617,infoTable__2[],4,FALSE),"")</f>
        <v/>
      </c>
      <c r="E617" s="4" t="str">
        <f>IFERROR(VLOOKUP(B617,infoTable__3[],4,FALSE),"")</f>
        <v/>
      </c>
      <c r="F617" s="4" t="str">
        <f>IFERROR(VLOOKUP(B617,infoTable__4[],4,FALSE),"")</f>
        <v/>
      </c>
      <c r="G617" s="4" t="str">
        <f>IFERROR(VLOOKUP(B617,infoTable[],4,FALSE),"")</f>
        <v/>
      </c>
      <c r="H617" s="4" t="str">
        <f>IFERROR(VLOOKUP(B617,infoTable__6[],4,FALSE),"")</f>
        <v/>
      </c>
      <c r="I617" s="4" t="str">
        <f>IFERROR(VLOOKUP(B617,infoTable__28[],4,FALSE),"")</f>
        <v/>
      </c>
      <c r="J617" s="4" t="str">
        <f>IFERROR(VLOOKUP(B617,infoTable__10[],4,FALSE),"")</f>
        <v/>
      </c>
      <c r="K617" s="4">
        <f>IFERROR(VLOOKUP(B617,infoTable__11[],4,FALSE),"")</f>
        <v>217114</v>
      </c>
      <c r="L617" s="4" t="str">
        <f>IFERROR(VLOOKUP(B617,infoTable__12[],4,FALSE),"")</f>
        <v/>
      </c>
      <c r="M617" s="4" t="str">
        <f>IFERROR(VLOOKUP(B617,infoTable__13[],4,FALSE),"")</f>
        <v/>
      </c>
    </row>
    <row r="618" spans="1:13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  <c r="L618" s="4">
        <f>IFERROR(VLOOKUP(B618,infoTable__12[],4,FALSE),"")</f>
        <v>508647</v>
      </c>
      <c r="M618" s="4">
        <f>IFERROR(VLOOKUP(B618,infoTable__13[],4,FALSE),"")</f>
        <v>787792</v>
      </c>
    </row>
    <row r="619" spans="1:13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  <c r="L619" s="4">
        <f>IFERROR(VLOOKUP(B619,infoTable__12[],4,FALSE),"")</f>
        <v>209236</v>
      </c>
      <c r="M619" s="4" t="str">
        <f>IFERROR(VLOOKUP(B619,infoTable__13[],4,FALSE),"")</f>
        <v/>
      </c>
    </row>
    <row r="620" spans="1:13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  <c r="L620" s="4">
        <f>IFERROR(VLOOKUP(B620,infoTable__12[],4,FALSE),"")</f>
        <v>2714539</v>
      </c>
      <c r="M620" s="4">
        <f>IFERROR(VLOOKUP(B620,infoTable__13[],4,FALSE),"")</f>
        <v>2552910</v>
      </c>
    </row>
    <row r="621" spans="1:13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  <c r="L621" s="4" t="str">
        <f>IFERROR(VLOOKUP(B621,infoTable__12[],4,FALSE),"")</f>
        <v/>
      </c>
      <c r="M621" s="4" t="str">
        <f>IFERROR(VLOOKUP(B621,infoTable__13[],4,FALSE),"")</f>
        <v/>
      </c>
    </row>
    <row r="622" spans="1:13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  <c r="L622" s="4" t="str">
        <f>IFERROR(VLOOKUP(B622,infoTable__12[],4,FALSE),"")</f>
        <v/>
      </c>
      <c r="M622" s="4" t="str">
        <f>IFERROR(VLOOKUP(B622,infoTable__13[],4,FALSE),"")</f>
        <v/>
      </c>
    </row>
    <row r="623" spans="1:13" x14ac:dyDescent="0.55000000000000004">
      <c r="A623" t="s">
        <v>1893</v>
      </c>
      <c r="B623" t="s">
        <v>1894</v>
      </c>
      <c r="C623" s="4" t="str">
        <f>IFERROR(VLOOKUP(B623,infoTable10[],4,FALSE),"")</f>
        <v/>
      </c>
      <c r="D623" s="4" t="str">
        <f>IFERROR(VLOOKUP(B623,infoTable__2[],4,FALSE),"")</f>
        <v/>
      </c>
      <c r="E623" s="4" t="str">
        <f>IFERROR(VLOOKUP(B623,infoTable__3[],4,FALSE),"")</f>
        <v/>
      </c>
      <c r="F623" s="4" t="str">
        <f>IFERROR(VLOOKUP(B623,infoTable__4[],4,FALSE),"")</f>
        <v/>
      </c>
      <c r="G623" s="4" t="str">
        <f>IFERROR(VLOOKUP(B623,infoTable[],4,FALSE),"")</f>
        <v/>
      </c>
      <c r="H623" s="4" t="str">
        <f>IFERROR(VLOOKUP(B623,infoTable__6[],4,FALSE),"")</f>
        <v/>
      </c>
      <c r="I623" s="4" t="str">
        <f>IFERROR(VLOOKUP(B623,infoTable__28[],4,FALSE),"")</f>
        <v/>
      </c>
      <c r="J623" s="4" t="str">
        <f>IFERROR(VLOOKUP(B623,infoTable__10[],4,FALSE),"")</f>
        <v/>
      </c>
      <c r="K623" s="4">
        <f>IFERROR(VLOOKUP(B623,infoTable__11[],4,FALSE),"")</f>
        <v>1856020</v>
      </c>
      <c r="L623" s="4">
        <f>IFERROR(VLOOKUP(B623,infoTable__12[],4,FALSE),"")</f>
        <v>901741</v>
      </c>
      <c r="M623" s="4" t="str">
        <f>IFERROR(VLOOKUP(B623,infoTable__13[],4,FALSE),"")</f>
        <v/>
      </c>
    </row>
    <row r="624" spans="1:13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  <c r="L624" s="4" t="str">
        <f>IFERROR(VLOOKUP(B624,infoTable__12[],4,FALSE),"")</f>
        <v/>
      </c>
      <c r="M624" s="4" t="str">
        <f>IFERROR(VLOOKUP(B624,infoTable__13[],4,FALSE),"")</f>
        <v/>
      </c>
    </row>
    <row r="625" spans="1:13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  <c r="L625" s="4" t="str">
        <f>IFERROR(VLOOKUP(B625,infoTable__12[],4,FALSE),"")</f>
        <v/>
      </c>
      <c r="M625" s="4" t="str">
        <f>IFERROR(VLOOKUP(B625,infoTable__13[],4,FALSE),"")</f>
        <v/>
      </c>
    </row>
    <row r="626" spans="1:13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  <c r="L626" s="4" t="str">
        <f>IFERROR(VLOOKUP(B626,infoTable__12[],4,FALSE),"")</f>
        <v/>
      </c>
      <c r="M626" s="4" t="str">
        <f>IFERROR(VLOOKUP(B626,infoTable__13[],4,FALSE),"")</f>
        <v/>
      </c>
    </row>
    <row r="627" spans="1:13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  <c r="L627" s="4" t="str">
        <f>IFERROR(VLOOKUP(B627,infoTable__12[],4,FALSE),"")</f>
        <v/>
      </c>
      <c r="M627" s="4" t="str">
        <f>IFERROR(VLOOKUP(B627,infoTable__13[],4,FALSE),"")</f>
        <v/>
      </c>
    </row>
    <row r="628" spans="1:13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  <c r="L628" s="4" t="str">
        <f>IFERROR(VLOOKUP(B628,infoTable__12[],4,FALSE),"")</f>
        <v/>
      </c>
      <c r="M628" s="4" t="str">
        <f>IFERROR(VLOOKUP(B628,infoTable__13[],4,FALSE),"")</f>
        <v/>
      </c>
    </row>
    <row r="629" spans="1:13" x14ac:dyDescent="0.55000000000000004">
      <c r="A629" t="s">
        <v>1901</v>
      </c>
      <c r="B629" t="s">
        <v>1902</v>
      </c>
      <c r="C629" s="4" t="str">
        <f>IFERROR(VLOOKUP(B629,infoTable10[],4,FALSE),"")</f>
        <v/>
      </c>
      <c r="D629" s="4" t="str">
        <f>IFERROR(VLOOKUP(B629,infoTable__2[],4,FALSE),"")</f>
        <v/>
      </c>
      <c r="E629" s="4" t="str">
        <f>IFERROR(VLOOKUP(B629,infoTable__3[],4,FALSE),"")</f>
        <v/>
      </c>
      <c r="F629" s="4" t="str">
        <f>IFERROR(VLOOKUP(B629,infoTable__4[],4,FALSE),"")</f>
        <v/>
      </c>
      <c r="G629" s="4" t="str">
        <f>IFERROR(VLOOKUP(B629,infoTable[],4,FALSE),"")</f>
        <v/>
      </c>
      <c r="H629" s="4" t="str">
        <f>IFERROR(VLOOKUP(B629,infoTable__6[],4,FALSE),"")</f>
        <v/>
      </c>
      <c r="I629" s="4" t="str">
        <f>IFERROR(VLOOKUP(B629,infoTable__28[],4,FALSE),"")</f>
        <v/>
      </c>
      <c r="J629" s="4" t="str">
        <f>IFERROR(VLOOKUP(B629,infoTable__10[],4,FALSE),"")</f>
        <v/>
      </c>
      <c r="K629" s="4">
        <f>IFERROR(VLOOKUP(B629,infoTable__11[],4,FALSE),"")</f>
        <v>1470710</v>
      </c>
      <c r="L629" s="4">
        <f>IFERROR(VLOOKUP(B629,infoTable__12[],4,FALSE),"")</f>
        <v>5265353</v>
      </c>
      <c r="M629" s="4">
        <f>IFERROR(VLOOKUP(B629,infoTable__13[],4,FALSE),"")</f>
        <v>2472126</v>
      </c>
    </row>
    <row r="630" spans="1:13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  <c r="L630" s="4" t="str">
        <f>IFERROR(VLOOKUP(B630,infoTable__12[],4,FALSE),"")</f>
        <v/>
      </c>
      <c r="M630" s="4" t="str">
        <f>IFERROR(VLOOKUP(B630,infoTable__13[],4,FALSE),"")</f>
        <v/>
      </c>
    </row>
    <row r="631" spans="1:13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  <c r="L631" s="4" t="str">
        <f>IFERROR(VLOOKUP(B631,infoTable__12[],4,FALSE),"")</f>
        <v/>
      </c>
      <c r="M631" s="4" t="str">
        <f>IFERROR(VLOOKUP(B631,infoTable__13[],4,FALSE),"")</f>
        <v/>
      </c>
    </row>
    <row r="632" spans="1:13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  <c r="L632" s="4">
        <f>IFERROR(VLOOKUP(B632,infoTable__12[],4,FALSE),"")</f>
        <v>291632</v>
      </c>
      <c r="M632" s="4">
        <f>IFERROR(VLOOKUP(B632,infoTable__13[],4,FALSE),"")</f>
        <v>1175310</v>
      </c>
    </row>
    <row r="633" spans="1:13" x14ac:dyDescent="0.55000000000000004">
      <c r="A633" t="s">
        <v>1909</v>
      </c>
      <c r="B633" t="s">
        <v>1910</v>
      </c>
      <c r="C633" s="4" t="str">
        <f>IFERROR(VLOOKUP(B633,infoTable10[],4,FALSE),"")</f>
        <v/>
      </c>
      <c r="D633" s="4" t="str">
        <f>IFERROR(VLOOKUP(B633,infoTable__2[],4,FALSE),"")</f>
        <v/>
      </c>
      <c r="E633" s="4" t="str">
        <f>IFERROR(VLOOKUP(B633,infoTable__3[],4,FALSE),"")</f>
        <v/>
      </c>
      <c r="F633" s="4" t="str">
        <f>IFERROR(VLOOKUP(B633,infoTable__4[],4,FALSE),"")</f>
        <v/>
      </c>
      <c r="G633" s="4" t="str">
        <f>IFERROR(VLOOKUP(B633,infoTable[],4,FALSE),"")</f>
        <v/>
      </c>
      <c r="H633" s="4" t="str">
        <f>IFERROR(VLOOKUP(B633,infoTable__6[],4,FALSE),"")</f>
        <v/>
      </c>
      <c r="I633" s="4" t="str">
        <f>IFERROR(VLOOKUP(B633,infoTable__28[],4,FALSE),"")</f>
        <v/>
      </c>
      <c r="J633" s="4" t="str">
        <f>IFERROR(VLOOKUP(B633,infoTable__10[],4,FALSE),"")</f>
        <v/>
      </c>
      <c r="K633" s="4">
        <f>IFERROR(VLOOKUP(B633,infoTable__11[],4,FALSE),"")</f>
        <v>259397</v>
      </c>
      <c r="L633" s="4" t="str">
        <f>IFERROR(VLOOKUP(B633,infoTable__12[],4,FALSE),"")</f>
        <v/>
      </c>
      <c r="M633" s="4" t="str">
        <f>IFERROR(VLOOKUP(B633,infoTable__13[],4,FALSE),"")</f>
        <v/>
      </c>
    </row>
    <row r="634" spans="1:13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  <c r="L634" s="4" t="str">
        <f>IFERROR(VLOOKUP(B634,infoTable__12[],4,FALSE),"")</f>
        <v/>
      </c>
      <c r="M634" s="4" t="str">
        <f>IFERROR(VLOOKUP(B634,infoTable__13[],4,FALSE),"")</f>
        <v/>
      </c>
    </row>
    <row r="635" spans="1:13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  <c r="L635" s="4" t="str">
        <f>IFERROR(VLOOKUP(B635,infoTable__12[],4,FALSE),"")</f>
        <v/>
      </c>
      <c r="M635" s="4" t="str">
        <f>IFERROR(VLOOKUP(B635,infoTable__13[],4,FALSE),"")</f>
        <v/>
      </c>
    </row>
    <row r="636" spans="1:13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  <c r="L636" s="4">
        <f>IFERROR(VLOOKUP(B636,infoTable__12[],4,FALSE),"")</f>
        <v>2383385</v>
      </c>
      <c r="M636" s="4">
        <f>IFERROR(VLOOKUP(B636,infoTable__13[],4,FALSE),"")</f>
        <v>235966</v>
      </c>
    </row>
    <row r="637" spans="1:13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  <c r="L637" s="4">
        <f>IFERROR(VLOOKUP(B637,infoTable__12[],4,FALSE),"")</f>
        <v>959951</v>
      </c>
      <c r="M637" s="4">
        <f>IFERROR(VLOOKUP(B637,infoTable__13[],4,FALSE),"")</f>
        <v>468023</v>
      </c>
    </row>
    <row r="638" spans="1:13" x14ac:dyDescent="0.55000000000000004">
      <c r="A638" t="s">
        <v>1914</v>
      </c>
      <c r="B638" t="s">
        <v>1915</v>
      </c>
      <c r="C638" s="4" t="str">
        <f>IFERROR(VLOOKUP(B638,infoTable10[],4,FALSE),"")</f>
        <v/>
      </c>
      <c r="D638" s="4" t="str">
        <f>IFERROR(VLOOKUP(B638,infoTable__2[],4,FALSE),"")</f>
        <v/>
      </c>
      <c r="E638" s="4" t="str">
        <f>IFERROR(VLOOKUP(B638,infoTable__3[],4,FALSE),"")</f>
        <v/>
      </c>
      <c r="F638" s="4" t="str">
        <f>IFERROR(VLOOKUP(B638,infoTable__4[],4,FALSE),"")</f>
        <v/>
      </c>
      <c r="G638" s="4" t="str">
        <f>IFERROR(VLOOKUP(B638,infoTable[],4,FALSE),"")</f>
        <v/>
      </c>
      <c r="H638" s="4" t="str">
        <f>IFERROR(VLOOKUP(B638,infoTable__6[],4,FALSE),"")</f>
        <v/>
      </c>
      <c r="I638" s="4" t="str">
        <f>IFERROR(VLOOKUP(B638,infoTable__28[],4,FALSE),"")</f>
        <v/>
      </c>
      <c r="J638" s="4" t="str">
        <f>IFERROR(VLOOKUP(B638,infoTable__10[],4,FALSE),"")</f>
        <v/>
      </c>
      <c r="K638" s="4">
        <f>IFERROR(VLOOKUP(B638,infoTable__11[],4,FALSE),"")</f>
        <v>1026213</v>
      </c>
      <c r="L638" s="4">
        <f>IFERROR(VLOOKUP(B638,infoTable__12[],4,FALSE),"")</f>
        <v>614733</v>
      </c>
      <c r="M638" s="4">
        <f>IFERROR(VLOOKUP(B638,infoTable__13[],4,FALSE),"")</f>
        <v>656250</v>
      </c>
    </row>
    <row r="639" spans="1:13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  <c r="L639" s="4" t="str">
        <f>IFERROR(VLOOKUP(B639,infoTable__12[],4,FALSE),"")</f>
        <v/>
      </c>
      <c r="M639" s="4" t="str">
        <f>IFERROR(VLOOKUP(B639,infoTable__13[],4,FALSE),"")</f>
        <v/>
      </c>
    </row>
    <row r="640" spans="1:13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  <c r="L640" s="4" t="str">
        <f>IFERROR(VLOOKUP(B640,infoTable__12[],4,FALSE),"")</f>
        <v/>
      </c>
      <c r="M640" s="4" t="str">
        <f>IFERROR(VLOOKUP(B640,infoTable__13[],4,FALSE),"")</f>
        <v/>
      </c>
    </row>
    <row r="641" spans="1:13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  <c r="L641" s="4" t="str">
        <f>IFERROR(VLOOKUP(B641,infoTable__12[],4,FALSE),"")</f>
        <v/>
      </c>
      <c r="M641" s="4" t="str">
        <f>IFERROR(VLOOKUP(B641,infoTable__13[],4,FALSE),"")</f>
        <v/>
      </c>
    </row>
    <row r="642" spans="1:13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  <c r="L642" s="4" t="str">
        <f>IFERROR(VLOOKUP(B642,infoTable__12[],4,FALSE),"")</f>
        <v/>
      </c>
      <c r="M642" s="4" t="str">
        <f>IFERROR(VLOOKUP(B642,infoTable__13[],4,FALSE),"")</f>
        <v/>
      </c>
    </row>
    <row r="643" spans="1:13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  <c r="L643" s="4" t="str">
        <f>IFERROR(VLOOKUP(B643,infoTable__12[],4,FALSE),"")</f>
        <v/>
      </c>
      <c r="M643" s="4" t="str">
        <f>IFERROR(VLOOKUP(B643,infoTable__13[],4,FALSE),"")</f>
        <v/>
      </c>
    </row>
    <row r="644" spans="1:13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  <c r="L644" s="4" t="str">
        <f>IFERROR(VLOOKUP(B644,infoTable__12[],4,FALSE),"")</f>
        <v/>
      </c>
      <c r="M644" s="4" t="str">
        <f>IFERROR(VLOOKUP(B644,infoTable__13[],4,FALSE),"")</f>
        <v/>
      </c>
    </row>
    <row r="645" spans="1:13" x14ac:dyDescent="0.55000000000000004">
      <c r="A645" t="s">
        <v>1916</v>
      </c>
      <c r="B645" t="s">
        <v>1917</v>
      </c>
      <c r="C645" s="4" t="str">
        <f>IFERROR(VLOOKUP(B645,infoTable10[],4,FALSE),"")</f>
        <v/>
      </c>
      <c r="D645" s="4" t="str">
        <f>IFERROR(VLOOKUP(B645,infoTable__2[],4,FALSE),"")</f>
        <v/>
      </c>
      <c r="E645" s="4" t="str">
        <f>IFERROR(VLOOKUP(B645,infoTable__3[],4,FALSE),"")</f>
        <v/>
      </c>
      <c r="F645" s="4" t="str">
        <f>IFERROR(VLOOKUP(B645,infoTable__4[],4,FALSE),"")</f>
        <v/>
      </c>
      <c r="G645" s="4" t="str">
        <f>IFERROR(VLOOKUP(B645,infoTable[],4,FALSE),"")</f>
        <v/>
      </c>
      <c r="H645" s="4" t="str">
        <f>IFERROR(VLOOKUP(B645,infoTable__6[],4,FALSE),"")</f>
        <v/>
      </c>
      <c r="I645" s="4" t="str">
        <f>IFERROR(VLOOKUP(B645,infoTable__28[],4,FALSE),"")</f>
        <v/>
      </c>
      <c r="J645" s="4" t="str">
        <f>IFERROR(VLOOKUP(B645,infoTable__10[],4,FALSE),"")</f>
        <v/>
      </c>
      <c r="K645" s="4">
        <f>IFERROR(VLOOKUP(B645,infoTable__11[],4,FALSE),"")</f>
        <v>44330</v>
      </c>
      <c r="L645" s="4" t="str">
        <f>IFERROR(VLOOKUP(B645,infoTable__12[],4,FALSE),"")</f>
        <v/>
      </c>
      <c r="M645" s="4" t="str">
        <f>IFERROR(VLOOKUP(B645,infoTable__13[],4,FALSE),"")</f>
        <v/>
      </c>
    </row>
    <row r="646" spans="1:13" x14ac:dyDescent="0.55000000000000004">
      <c r="A646" t="s">
        <v>1920</v>
      </c>
      <c r="B646" t="s">
        <v>1921</v>
      </c>
      <c r="C646" s="4" t="str">
        <f>IFERROR(VLOOKUP(B646,infoTable10[],4,FALSE),"")</f>
        <v/>
      </c>
      <c r="D646" s="4" t="str">
        <f>IFERROR(VLOOKUP(B646,infoTable__2[],4,FALSE),"")</f>
        <v/>
      </c>
      <c r="E646" s="4" t="str">
        <f>IFERROR(VLOOKUP(B646,infoTable__3[],4,FALSE),"")</f>
        <v/>
      </c>
      <c r="F646" s="4" t="str">
        <f>IFERROR(VLOOKUP(B646,infoTable__4[],4,FALSE),"")</f>
        <v/>
      </c>
      <c r="G646" s="4" t="str">
        <f>IFERROR(VLOOKUP(B646,infoTable[],4,FALSE),"")</f>
        <v/>
      </c>
      <c r="H646" s="4" t="str">
        <f>IFERROR(VLOOKUP(B646,infoTable__6[],4,FALSE),"")</f>
        <v/>
      </c>
      <c r="I646" s="4" t="str">
        <f>IFERROR(VLOOKUP(B646,infoTable__28[],4,FALSE),"")</f>
        <v/>
      </c>
      <c r="J646" s="4" t="str">
        <f>IFERROR(VLOOKUP(B646,infoTable__10[],4,FALSE),"")</f>
        <v/>
      </c>
      <c r="K646" s="4">
        <f>IFERROR(VLOOKUP(B646,infoTable__11[],4,FALSE),"")</f>
        <v>226246</v>
      </c>
      <c r="L646" s="4" t="str">
        <f>IFERROR(VLOOKUP(B646,infoTable__12[],4,FALSE),"")</f>
        <v/>
      </c>
      <c r="M646" s="4" t="str">
        <f>IFERROR(VLOOKUP(B646,infoTable__13[],4,FALSE),"")</f>
        <v/>
      </c>
    </row>
    <row r="647" spans="1:13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  <c r="L647" s="4" t="str">
        <f>IFERROR(VLOOKUP(B647,infoTable__12[],4,FALSE),"")</f>
        <v/>
      </c>
      <c r="M647" s="4" t="str">
        <f>IFERROR(VLOOKUP(B647,infoTable__13[],4,FALSE),"")</f>
        <v/>
      </c>
    </row>
    <row r="648" spans="1:13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  <c r="L648" s="4" t="str">
        <f>IFERROR(VLOOKUP(B648,infoTable__12[],4,FALSE),"")</f>
        <v/>
      </c>
      <c r="M648" s="4" t="str">
        <f>IFERROR(VLOOKUP(B648,infoTable__13[],4,FALSE),"")</f>
        <v/>
      </c>
    </row>
    <row r="649" spans="1:13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  <c r="L649" s="4" t="str">
        <f>IFERROR(VLOOKUP(B649,infoTable__12[],4,FALSE),"")</f>
        <v/>
      </c>
      <c r="M649" s="4" t="str">
        <f>IFERROR(VLOOKUP(B649,infoTable__13[],4,FALSE),"")</f>
        <v/>
      </c>
    </row>
    <row r="650" spans="1:13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  <c r="L650" s="4">
        <f>IFERROR(VLOOKUP(B650,infoTable__12[],4,FALSE),"")</f>
        <v>1546152</v>
      </c>
      <c r="M650" s="4">
        <f>IFERROR(VLOOKUP(B650,infoTable__13[],4,FALSE),"")</f>
        <v>529201</v>
      </c>
    </row>
    <row r="651" spans="1:13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  <c r="L651" s="4" t="str">
        <f>IFERROR(VLOOKUP(B651,infoTable__12[],4,FALSE),"")</f>
        <v/>
      </c>
      <c r="M651" s="4" t="str">
        <f>IFERROR(VLOOKUP(B651,infoTable__13[],4,FALSE),"")</f>
        <v/>
      </c>
    </row>
    <row r="652" spans="1:13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  <c r="L652" s="4">
        <f>IFERROR(VLOOKUP(B652,infoTable__12[],4,FALSE),"")</f>
        <v>4469597</v>
      </c>
      <c r="M652" s="4">
        <f>IFERROR(VLOOKUP(B652,infoTable__13[],4,FALSE),"")</f>
        <v>9164578</v>
      </c>
    </row>
    <row r="653" spans="1:13" x14ac:dyDescent="0.55000000000000004">
      <c r="A653" t="s">
        <v>1922</v>
      </c>
      <c r="B653" t="s">
        <v>1923</v>
      </c>
      <c r="C653" s="4" t="str">
        <f>IFERROR(VLOOKUP(B653,infoTable10[],4,FALSE),"")</f>
        <v/>
      </c>
      <c r="D653" s="4" t="str">
        <f>IFERROR(VLOOKUP(B653,infoTable__2[],4,FALSE),"")</f>
        <v/>
      </c>
      <c r="E653" s="4" t="str">
        <f>IFERROR(VLOOKUP(B653,infoTable__3[],4,FALSE),"")</f>
        <v/>
      </c>
      <c r="F653" s="4" t="str">
        <f>IFERROR(VLOOKUP(B653,infoTable__4[],4,FALSE),"")</f>
        <v/>
      </c>
      <c r="G653" s="4" t="str">
        <f>IFERROR(VLOOKUP(B653,infoTable[],4,FALSE),"")</f>
        <v/>
      </c>
      <c r="H653" s="4" t="str">
        <f>IFERROR(VLOOKUP(B653,infoTable__6[],4,FALSE),"")</f>
        <v/>
      </c>
      <c r="I653" s="4" t="str">
        <f>IFERROR(VLOOKUP(B653,infoTable__28[],4,FALSE),"")</f>
        <v/>
      </c>
      <c r="J653" s="4" t="str">
        <f>IFERROR(VLOOKUP(B653,infoTable__10[],4,FALSE),"")</f>
        <v/>
      </c>
      <c r="K653" s="4">
        <f>IFERROR(VLOOKUP(B653,infoTable__11[],4,FALSE),"")</f>
        <v>2820074</v>
      </c>
      <c r="L653" s="4">
        <f>IFERROR(VLOOKUP(B653,infoTable__12[],4,FALSE),"")</f>
        <v>222993</v>
      </c>
      <c r="M653" s="4" t="str">
        <f>IFERROR(VLOOKUP(B653,infoTable__13[],4,FALSE),"")</f>
        <v/>
      </c>
    </row>
    <row r="654" spans="1:13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  <c r="L654" s="4" t="str">
        <f>IFERROR(VLOOKUP(B654,infoTable__12[],4,FALSE),"")</f>
        <v/>
      </c>
      <c r="M654" s="4" t="str">
        <f>IFERROR(VLOOKUP(B654,infoTable__13[],4,FALSE),"")</f>
        <v/>
      </c>
    </row>
    <row r="655" spans="1:13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  <c r="L655" s="4" t="str">
        <f>IFERROR(VLOOKUP(B655,infoTable__12[],4,FALSE),"")</f>
        <v/>
      </c>
      <c r="M655" s="4" t="str">
        <f>IFERROR(VLOOKUP(B655,infoTable__13[],4,FALSE),"")</f>
        <v/>
      </c>
    </row>
    <row r="656" spans="1:13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  <c r="L656" s="4" t="str">
        <f>IFERROR(VLOOKUP(B656,infoTable__12[],4,FALSE),"")</f>
        <v/>
      </c>
      <c r="M656" s="4" t="str">
        <f>IFERROR(VLOOKUP(B656,infoTable__13[],4,FALSE),"")</f>
        <v/>
      </c>
    </row>
    <row r="657" spans="1:13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  <c r="L657" s="4" t="str">
        <f>IFERROR(VLOOKUP(B657,infoTable__12[],4,FALSE),"")</f>
        <v/>
      </c>
      <c r="M657" s="4" t="str">
        <f>IFERROR(VLOOKUP(B657,infoTable__13[],4,FALSE),"")</f>
        <v/>
      </c>
    </row>
    <row r="658" spans="1:13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  <c r="L658" s="4">
        <f>IFERROR(VLOOKUP(B658,infoTable__12[],4,FALSE),"")</f>
        <v>233928</v>
      </c>
      <c r="M658" s="4" t="str">
        <f>IFERROR(VLOOKUP(B658,infoTable__13[],4,FALSE),"")</f>
        <v/>
      </c>
    </row>
    <row r="659" spans="1:13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  <c r="L659" s="4">
        <f>IFERROR(VLOOKUP(B659,infoTable__12[],4,FALSE),"")</f>
        <v>441112</v>
      </c>
      <c r="M659" s="4">
        <f>IFERROR(VLOOKUP(B659,infoTable__13[],4,FALSE),"")</f>
        <v>419912</v>
      </c>
    </row>
    <row r="660" spans="1:13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  <c r="L660" s="4" t="str">
        <f>IFERROR(VLOOKUP(B660,infoTable__12[],4,FALSE),"")</f>
        <v/>
      </c>
      <c r="M660" s="4" t="str">
        <f>IFERROR(VLOOKUP(B660,infoTable__13[],4,FALSE),"")</f>
        <v/>
      </c>
    </row>
    <row r="661" spans="1:13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  <c r="L661" s="4" t="str">
        <f>IFERROR(VLOOKUP(B661,infoTable__12[],4,FALSE),"")</f>
        <v/>
      </c>
      <c r="M661" s="4">
        <f>IFERROR(VLOOKUP(B661,infoTable__13[],4,FALSE),"")</f>
        <v>1119738</v>
      </c>
    </row>
    <row r="662" spans="1:13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  <c r="L662" s="4" t="str">
        <f>IFERROR(VLOOKUP(B662,infoTable__12[],4,FALSE),"")</f>
        <v/>
      </c>
      <c r="M662" s="4" t="str">
        <f>IFERROR(VLOOKUP(B662,infoTable__13[],4,FALSE),"")</f>
        <v/>
      </c>
    </row>
    <row r="663" spans="1:13" x14ac:dyDescent="0.55000000000000004">
      <c r="A663" t="s">
        <v>1924</v>
      </c>
      <c r="B663" t="s">
        <v>1925</v>
      </c>
      <c r="C663" s="4" t="str">
        <f>IFERROR(VLOOKUP(B663,infoTable10[],4,FALSE),"")</f>
        <v/>
      </c>
      <c r="D663" s="4" t="str">
        <f>IFERROR(VLOOKUP(B663,infoTable__2[],4,FALSE),"")</f>
        <v/>
      </c>
      <c r="E663" s="4" t="str">
        <f>IFERROR(VLOOKUP(B663,infoTable__3[],4,FALSE),"")</f>
        <v/>
      </c>
      <c r="F663" s="4" t="str">
        <f>IFERROR(VLOOKUP(B663,infoTable__4[],4,FALSE),"")</f>
        <v/>
      </c>
      <c r="G663" s="4" t="str">
        <f>IFERROR(VLOOKUP(B663,infoTable[],4,FALSE),"")</f>
        <v/>
      </c>
      <c r="H663" s="4" t="str">
        <f>IFERROR(VLOOKUP(B663,infoTable__6[],4,FALSE),"")</f>
        <v/>
      </c>
      <c r="I663" s="4" t="str">
        <f>IFERROR(VLOOKUP(B663,infoTable__28[],4,FALSE),"")</f>
        <v/>
      </c>
      <c r="J663" s="4" t="str">
        <f>IFERROR(VLOOKUP(B663,infoTable__10[],4,FALSE),"")</f>
        <v/>
      </c>
      <c r="K663" s="4">
        <f>IFERROR(VLOOKUP(B663,infoTable__11[],4,FALSE),"")</f>
        <v>3033397</v>
      </c>
      <c r="L663" s="4">
        <f>IFERROR(VLOOKUP(B663,infoTable__12[],4,FALSE),"")</f>
        <v>2130892</v>
      </c>
      <c r="M663" s="4" t="str">
        <f>IFERROR(VLOOKUP(B663,infoTable__13[],4,FALSE),"")</f>
        <v/>
      </c>
    </row>
    <row r="664" spans="1:13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  <c r="L664" s="4" t="str">
        <f>IFERROR(VLOOKUP(B664,infoTable__12[],4,FALSE),"")</f>
        <v/>
      </c>
      <c r="M664" s="4" t="str">
        <f>IFERROR(VLOOKUP(B664,infoTable__13[],4,FALSE),"")</f>
        <v/>
      </c>
    </row>
    <row r="665" spans="1:13" x14ac:dyDescent="0.55000000000000004">
      <c r="A665" t="s">
        <v>1927</v>
      </c>
      <c r="B665" t="s">
        <v>1928</v>
      </c>
      <c r="C665" s="4" t="str">
        <f>IFERROR(VLOOKUP(B665,infoTable10[],4,FALSE),"")</f>
        <v/>
      </c>
      <c r="D665" s="4" t="str">
        <f>IFERROR(VLOOKUP(B665,infoTable__2[],4,FALSE),"")</f>
        <v/>
      </c>
      <c r="E665" s="4" t="str">
        <f>IFERROR(VLOOKUP(B665,infoTable__3[],4,FALSE),"")</f>
        <v/>
      </c>
      <c r="F665" s="4" t="str">
        <f>IFERROR(VLOOKUP(B665,infoTable__4[],4,FALSE),"")</f>
        <v/>
      </c>
      <c r="G665" s="4" t="str">
        <f>IFERROR(VLOOKUP(B665,infoTable[],4,FALSE),"")</f>
        <v/>
      </c>
      <c r="H665" s="4" t="str">
        <f>IFERROR(VLOOKUP(B665,infoTable__6[],4,FALSE),"")</f>
        <v/>
      </c>
      <c r="I665" s="4" t="str">
        <f>IFERROR(VLOOKUP(B665,infoTable__28[],4,FALSE),"")</f>
        <v/>
      </c>
      <c r="J665" s="4" t="str">
        <f>IFERROR(VLOOKUP(B665,infoTable__10[],4,FALSE),"")</f>
        <v/>
      </c>
      <c r="K665" s="4">
        <f>IFERROR(VLOOKUP(B665,infoTable__11[],4,FALSE),"")</f>
        <v>338793</v>
      </c>
      <c r="L665" s="4" t="str">
        <f>IFERROR(VLOOKUP(B665,infoTable__12[],4,FALSE),"")</f>
        <v/>
      </c>
      <c r="M665" s="4" t="str">
        <f>IFERROR(VLOOKUP(B665,infoTable__13[],4,FALSE),"")</f>
        <v/>
      </c>
    </row>
    <row r="666" spans="1:13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  <c r="L666" s="4" t="str">
        <f>IFERROR(VLOOKUP(B666,infoTable__12[],4,FALSE),"")</f>
        <v/>
      </c>
      <c r="M666" s="4" t="str">
        <f>IFERROR(VLOOKUP(B666,infoTable__13[],4,FALSE),"")</f>
        <v/>
      </c>
    </row>
    <row r="667" spans="1:13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  <c r="L667" s="4">
        <f>IFERROR(VLOOKUP(B667,infoTable__12[],4,FALSE),"")</f>
        <v>2241831</v>
      </c>
      <c r="M667" s="4">
        <f>IFERROR(VLOOKUP(B667,infoTable__13[],4,FALSE),"")</f>
        <v>4556557</v>
      </c>
    </row>
    <row r="668" spans="1:13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  <c r="L668" s="4" t="str">
        <f>IFERROR(VLOOKUP(B668,infoTable__12[],4,FALSE),"")</f>
        <v/>
      </c>
      <c r="M668" s="4" t="str">
        <f>IFERROR(VLOOKUP(B668,infoTable__13[],4,FALSE),"")</f>
        <v/>
      </c>
    </row>
    <row r="669" spans="1:13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  <c r="L669" s="4" t="str">
        <f>IFERROR(VLOOKUP(B669,infoTable__12[],4,FALSE),"")</f>
        <v/>
      </c>
      <c r="M669" s="4">
        <f>IFERROR(VLOOKUP(B669,infoTable__13[],4,FALSE),"")</f>
        <v>495715</v>
      </c>
    </row>
    <row r="670" spans="1:13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  <c r="L670" s="4" t="str">
        <f>IFERROR(VLOOKUP(B670,infoTable__12[],4,FALSE),"")</f>
        <v/>
      </c>
      <c r="M670" s="4" t="str">
        <f>IFERROR(VLOOKUP(B670,infoTable__13[],4,FALSE),"")</f>
        <v/>
      </c>
    </row>
    <row r="671" spans="1:13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  <c r="L671" s="4" t="str">
        <f>IFERROR(VLOOKUP(B671,infoTable__12[],4,FALSE),"")</f>
        <v/>
      </c>
      <c r="M671" s="4" t="str">
        <f>IFERROR(VLOOKUP(B671,infoTable__13[],4,FALSE),"")</f>
        <v/>
      </c>
    </row>
    <row r="672" spans="1:13" x14ac:dyDescent="0.55000000000000004">
      <c r="A672" t="s">
        <v>1929</v>
      </c>
      <c r="B672" t="s">
        <v>1930</v>
      </c>
      <c r="C672" s="4" t="str">
        <f>IFERROR(VLOOKUP(B672,infoTable10[],4,FALSE),"")</f>
        <v/>
      </c>
      <c r="D672" s="4" t="str">
        <f>IFERROR(VLOOKUP(B672,infoTable__2[],4,FALSE),"")</f>
        <v/>
      </c>
      <c r="E672" s="4" t="str">
        <f>IFERROR(VLOOKUP(B672,infoTable__3[],4,FALSE),"")</f>
        <v/>
      </c>
      <c r="F672" s="4" t="str">
        <f>IFERROR(VLOOKUP(B672,infoTable__4[],4,FALSE),"")</f>
        <v/>
      </c>
      <c r="G672" s="4" t="str">
        <f>IFERROR(VLOOKUP(B672,infoTable[],4,FALSE),"")</f>
        <v/>
      </c>
      <c r="H672" s="4" t="str">
        <f>IFERROR(VLOOKUP(B672,infoTable__6[],4,FALSE),"")</f>
        <v/>
      </c>
      <c r="I672" s="4" t="str">
        <f>IFERROR(VLOOKUP(B672,infoTable__28[],4,FALSE),"")</f>
        <v/>
      </c>
      <c r="J672" s="4" t="str">
        <f>IFERROR(VLOOKUP(B672,infoTable__10[],4,FALSE),"")</f>
        <v/>
      </c>
      <c r="K672" s="4">
        <f>IFERROR(VLOOKUP(B672,infoTable__11[],4,FALSE),"")</f>
        <v>238370</v>
      </c>
      <c r="L672" s="4">
        <f>IFERROR(VLOOKUP(B672,infoTable__12[],4,FALSE),"")</f>
        <v>77073</v>
      </c>
      <c r="M672" s="4" t="str">
        <f>IFERROR(VLOOKUP(B672,infoTable__13[],4,FALSE),"")</f>
        <v/>
      </c>
    </row>
    <row r="673" spans="1:13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  <c r="L673" s="4" t="str">
        <f>IFERROR(VLOOKUP(B673,infoTable__12[],4,FALSE),"")</f>
        <v/>
      </c>
      <c r="M673" s="4" t="str">
        <f>IFERROR(VLOOKUP(B673,infoTable__13[],4,FALSE),"")</f>
        <v/>
      </c>
    </row>
    <row r="674" spans="1:13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  <c r="L674" s="4" t="str">
        <f>IFERROR(VLOOKUP(B674,infoTable__12[],4,FALSE),"")</f>
        <v/>
      </c>
      <c r="M674" s="4" t="str">
        <f>IFERROR(VLOOKUP(B674,infoTable__13[],4,FALSE),"")</f>
        <v/>
      </c>
    </row>
    <row r="675" spans="1:13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  <c r="L675" s="4">
        <f>IFERROR(VLOOKUP(B675,infoTable__12[],4,FALSE),"")</f>
        <v>393885</v>
      </c>
      <c r="M675" s="4">
        <f>IFERROR(VLOOKUP(B675,infoTable__13[],4,FALSE),"")</f>
        <v>354803</v>
      </c>
    </row>
    <row r="676" spans="1:13" x14ac:dyDescent="0.55000000000000004">
      <c r="A676" t="s">
        <v>1934</v>
      </c>
      <c r="B676" t="s">
        <v>1935</v>
      </c>
      <c r="C676" s="4" t="str">
        <f>IFERROR(VLOOKUP(B676,infoTable10[],4,FALSE),"")</f>
        <v/>
      </c>
      <c r="D676" s="4" t="str">
        <f>IFERROR(VLOOKUP(B676,infoTable__2[],4,FALSE),"")</f>
        <v/>
      </c>
      <c r="E676" s="4" t="str">
        <f>IFERROR(VLOOKUP(B676,infoTable__3[],4,FALSE),"")</f>
        <v/>
      </c>
      <c r="F676" s="4" t="str">
        <f>IFERROR(VLOOKUP(B676,infoTable__4[],4,FALSE),"")</f>
        <v/>
      </c>
      <c r="G676" s="4" t="str">
        <f>IFERROR(VLOOKUP(B676,infoTable[],4,FALSE),"")</f>
        <v/>
      </c>
      <c r="H676" s="4" t="str">
        <f>IFERROR(VLOOKUP(B676,infoTable__6[],4,FALSE),"")</f>
        <v/>
      </c>
      <c r="I676" s="4" t="str">
        <f>IFERROR(VLOOKUP(B676,infoTable__28[],4,FALSE),"")</f>
        <v/>
      </c>
      <c r="J676" s="4" t="str">
        <f>IFERROR(VLOOKUP(B676,infoTable__10[],4,FALSE),"")</f>
        <v/>
      </c>
      <c r="K676" s="4">
        <f>IFERROR(VLOOKUP(B676,infoTable__11[],4,FALSE),"")</f>
        <v>922583</v>
      </c>
      <c r="L676" s="4">
        <f>IFERROR(VLOOKUP(B676,infoTable__12[],4,FALSE),"")</f>
        <v>519220</v>
      </c>
      <c r="M676" s="4" t="str">
        <f>IFERROR(VLOOKUP(B676,infoTable__13[],4,FALSE),"")</f>
        <v/>
      </c>
    </row>
    <row r="677" spans="1:13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  <c r="L677" s="4" t="str">
        <f>IFERROR(VLOOKUP(B677,infoTable__12[],4,FALSE),"")</f>
        <v/>
      </c>
      <c r="M677" s="4" t="str">
        <f>IFERROR(VLOOKUP(B677,infoTable__13[],4,FALSE),"")</f>
        <v/>
      </c>
    </row>
    <row r="678" spans="1:13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  <c r="L678" s="4" t="str">
        <f>IFERROR(VLOOKUP(B678,infoTable__12[],4,FALSE),"")</f>
        <v/>
      </c>
      <c r="M678" s="4" t="str">
        <f>IFERROR(VLOOKUP(B678,infoTable__13[],4,FALSE),"")</f>
        <v/>
      </c>
    </row>
    <row r="679" spans="1:13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  <c r="L679" s="4" t="str">
        <f>IFERROR(VLOOKUP(B679,infoTable__12[],4,FALSE),"")</f>
        <v/>
      </c>
      <c r="M679" s="4" t="str">
        <f>IFERROR(VLOOKUP(B679,infoTable__13[],4,FALSE),"")</f>
        <v/>
      </c>
    </row>
    <row r="680" spans="1:13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  <c r="L680" s="4">
        <f>IFERROR(VLOOKUP(B680,infoTable__12[],4,FALSE),"")</f>
        <v>1387262</v>
      </c>
      <c r="M680" s="4">
        <f>IFERROR(VLOOKUP(B680,infoTable__13[],4,FALSE),"")</f>
        <v>1679333</v>
      </c>
    </row>
    <row r="681" spans="1:13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  <c r="L681" s="4">
        <f>IFERROR(VLOOKUP(B681,infoTable__12[],4,FALSE),"")</f>
        <v>425740</v>
      </c>
      <c r="M681" s="4">
        <f>IFERROR(VLOOKUP(B681,infoTable__13[],4,FALSE),"")</f>
        <v>227526</v>
      </c>
    </row>
    <row r="682" spans="1:13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  <c r="L682" s="4" t="str">
        <f>IFERROR(VLOOKUP(B682,infoTable__12[],4,FALSE),"")</f>
        <v/>
      </c>
      <c r="M682" s="4" t="str">
        <f>IFERROR(VLOOKUP(B682,infoTable__13[],4,FALSE),"")</f>
        <v/>
      </c>
    </row>
    <row r="683" spans="1:13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  <c r="L683" s="4" t="str">
        <f>IFERROR(VLOOKUP(B683,infoTable__12[],4,FALSE),"")</f>
        <v/>
      </c>
      <c r="M683" s="4" t="str">
        <f>IFERROR(VLOOKUP(B683,infoTable__13[],4,FALSE),"")</f>
        <v/>
      </c>
    </row>
    <row r="684" spans="1:13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  <c r="L684" s="4">
        <f>IFERROR(VLOOKUP(B684,infoTable__12[],4,FALSE),"")</f>
        <v>310864</v>
      </c>
      <c r="M684" s="4" t="str">
        <f>IFERROR(VLOOKUP(B684,infoTable__13[],4,FALSE),"")</f>
        <v/>
      </c>
    </row>
    <row r="685" spans="1:13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  <c r="L685" s="4">
        <f>IFERROR(VLOOKUP(B685,infoTable__12[],4,FALSE),"")</f>
        <v>365947</v>
      </c>
      <c r="M685" s="4">
        <f>IFERROR(VLOOKUP(B685,infoTable__13[],4,FALSE),"")</f>
        <v>195475</v>
      </c>
    </row>
    <row r="686" spans="1:13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  <c r="L686" s="4" t="str">
        <f>IFERROR(VLOOKUP(B686,infoTable__12[],4,FALSE),"")</f>
        <v/>
      </c>
      <c r="M686" s="4" t="str">
        <f>IFERROR(VLOOKUP(B686,infoTable__13[],4,FALSE),"")</f>
        <v/>
      </c>
    </row>
    <row r="687" spans="1:13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  <c r="L687" s="4" t="str">
        <f>IFERROR(VLOOKUP(B687,infoTable__12[],4,FALSE),"")</f>
        <v/>
      </c>
      <c r="M687" s="4" t="str">
        <f>IFERROR(VLOOKUP(B687,infoTable__13[],4,FALSE),"")</f>
        <v/>
      </c>
    </row>
    <row r="688" spans="1:13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  <c r="L688" s="4" t="str">
        <f>IFERROR(VLOOKUP(B688,infoTable__12[],4,FALSE),"")</f>
        <v/>
      </c>
      <c r="M688" s="4" t="str">
        <f>IFERROR(VLOOKUP(B688,infoTable__13[],4,FALSE),"")</f>
        <v/>
      </c>
    </row>
    <row r="689" spans="1:13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  <c r="L689" s="4" t="str">
        <f>IFERROR(VLOOKUP(B689,infoTable__12[],4,FALSE),"")</f>
        <v/>
      </c>
      <c r="M689" s="4" t="str">
        <f>IFERROR(VLOOKUP(B689,infoTable__13[],4,FALSE),"")</f>
        <v/>
      </c>
    </row>
    <row r="690" spans="1:13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  <c r="L690" s="4" t="str">
        <f>IFERROR(VLOOKUP(B690,infoTable__12[],4,FALSE),"")</f>
        <v/>
      </c>
      <c r="M690" s="4" t="str">
        <f>IFERROR(VLOOKUP(B690,infoTable__13[],4,FALSE),"")</f>
        <v/>
      </c>
    </row>
    <row r="691" spans="1:13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  <c r="L691" s="4">
        <f>IFERROR(VLOOKUP(B691,infoTable__12[],4,FALSE),"")</f>
        <v>244383</v>
      </c>
      <c r="M691" s="4" t="str">
        <f>IFERROR(VLOOKUP(B691,infoTable__13[],4,FALSE),"")</f>
        <v/>
      </c>
    </row>
    <row r="692" spans="1:13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  <c r="L692" s="4" t="str">
        <f>IFERROR(VLOOKUP(B692,infoTable__12[],4,FALSE),"")</f>
        <v/>
      </c>
      <c r="M692" s="4" t="str">
        <f>IFERROR(VLOOKUP(B692,infoTable__13[],4,FALSE),"")</f>
        <v/>
      </c>
    </row>
    <row r="693" spans="1:13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  <c r="L693" s="4" t="str">
        <f>IFERROR(VLOOKUP(B693,infoTable__12[],4,FALSE),"")</f>
        <v/>
      </c>
      <c r="M693" s="4" t="str">
        <f>IFERROR(VLOOKUP(B693,infoTable__13[],4,FALSE),"")</f>
        <v/>
      </c>
    </row>
    <row r="694" spans="1:13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  <c r="L694" s="4">
        <f>IFERROR(VLOOKUP(B694,infoTable__12[],4,FALSE),"")</f>
        <v>2095499</v>
      </c>
      <c r="M694" s="4">
        <f>IFERROR(VLOOKUP(B694,infoTable__13[],4,FALSE),"")</f>
        <v>302667</v>
      </c>
    </row>
    <row r="695" spans="1:13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  <c r="L695" s="4">
        <f>IFERROR(VLOOKUP(B695,infoTable__12[],4,FALSE),"")</f>
        <v>642974</v>
      </c>
      <c r="M695" s="4">
        <f>IFERROR(VLOOKUP(B695,infoTable__13[],4,FALSE),"")</f>
        <v>1326502</v>
      </c>
    </row>
    <row r="696" spans="1:13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  <c r="L696" s="4">
        <f>IFERROR(VLOOKUP(B696,infoTable__12[],4,FALSE),"")</f>
        <v>351597</v>
      </c>
      <c r="M696" s="4">
        <f>IFERROR(VLOOKUP(B696,infoTable__13[],4,FALSE),"")</f>
        <v>512415</v>
      </c>
    </row>
    <row r="697" spans="1:13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  <c r="L697" s="4" t="str">
        <f>IFERROR(VLOOKUP(B697,infoTable__12[],4,FALSE),"")</f>
        <v/>
      </c>
      <c r="M697" s="4" t="str">
        <f>IFERROR(VLOOKUP(B697,infoTable__13[],4,FALSE),"")</f>
        <v/>
      </c>
    </row>
    <row r="698" spans="1:13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  <c r="L698" s="4" t="str">
        <f>IFERROR(VLOOKUP(B698,infoTable__12[],4,FALSE),"")</f>
        <v/>
      </c>
      <c r="M698" s="4" t="str">
        <f>IFERROR(VLOOKUP(B698,infoTable__13[],4,FALSE),"")</f>
        <v/>
      </c>
    </row>
    <row r="699" spans="1:13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  <c r="L699" s="4" t="str">
        <f>IFERROR(VLOOKUP(B699,infoTable__12[],4,FALSE),"")</f>
        <v/>
      </c>
      <c r="M699" s="4" t="str">
        <f>IFERROR(VLOOKUP(B699,infoTable__13[],4,FALSE),"")</f>
        <v/>
      </c>
    </row>
    <row r="700" spans="1:13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  <c r="L700" s="4" t="str">
        <f>IFERROR(VLOOKUP(B700,infoTable__12[],4,FALSE),"")</f>
        <v/>
      </c>
      <c r="M700" s="4" t="str">
        <f>IFERROR(VLOOKUP(B700,infoTable__13[],4,FALSE),"")</f>
        <v/>
      </c>
    </row>
    <row r="701" spans="1:13" x14ac:dyDescent="0.55000000000000004">
      <c r="A701" t="s">
        <v>1947</v>
      </c>
      <c r="B701" t="s">
        <v>1948</v>
      </c>
      <c r="C701" s="4" t="str">
        <f>IFERROR(VLOOKUP(B701,infoTable10[],4,FALSE),"")</f>
        <v/>
      </c>
      <c r="D701" s="4" t="str">
        <f>IFERROR(VLOOKUP(B701,infoTable__2[],4,FALSE),"")</f>
        <v/>
      </c>
      <c r="E701" s="4" t="str">
        <f>IFERROR(VLOOKUP(B701,infoTable__3[],4,FALSE),"")</f>
        <v/>
      </c>
      <c r="F701" s="4" t="str">
        <f>IFERROR(VLOOKUP(B701,infoTable__4[],4,FALSE),"")</f>
        <v/>
      </c>
      <c r="G701" s="4" t="str">
        <f>IFERROR(VLOOKUP(B701,infoTable[],4,FALSE),"")</f>
        <v/>
      </c>
      <c r="H701" s="4" t="str">
        <f>IFERROR(VLOOKUP(B701,infoTable__6[],4,FALSE),"")</f>
        <v/>
      </c>
      <c r="I701" s="4" t="str">
        <f>IFERROR(VLOOKUP(B701,infoTable__28[],4,FALSE),"")</f>
        <v/>
      </c>
      <c r="J701" s="4" t="str">
        <f>IFERROR(VLOOKUP(B701,infoTable__10[],4,FALSE),"")</f>
        <v/>
      </c>
      <c r="K701" s="4">
        <f>IFERROR(VLOOKUP(B701,infoTable__11[],4,FALSE),"")</f>
        <v>107477</v>
      </c>
      <c r="L701" s="4">
        <f>IFERROR(VLOOKUP(B701,infoTable__12[],4,FALSE),"")</f>
        <v>149478</v>
      </c>
      <c r="M701" s="4" t="str">
        <f>IFERROR(VLOOKUP(B701,infoTable__13[],4,FALSE),"")</f>
        <v/>
      </c>
    </row>
    <row r="702" spans="1:13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  <c r="L702" s="4">
        <f>IFERROR(VLOOKUP(B702,infoTable__12[],4,FALSE),"")</f>
        <v>1209033</v>
      </c>
      <c r="M702" s="4">
        <f>IFERROR(VLOOKUP(B702,infoTable__13[],4,FALSE),"")</f>
        <v>1065125</v>
      </c>
    </row>
    <row r="703" spans="1:13" x14ac:dyDescent="0.55000000000000004">
      <c r="A703" t="s">
        <v>1980</v>
      </c>
      <c r="B703" t="s">
        <v>1981</v>
      </c>
      <c r="C703" s="4" t="str">
        <f>IFERROR(VLOOKUP(B703,infoTable10[],4,FALSE),"")</f>
        <v/>
      </c>
      <c r="D703" s="4" t="str">
        <f>IFERROR(VLOOKUP(B703,infoTable__2[],4,FALSE),"")</f>
        <v/>
      </c>
      <c r="E703" s="4" t="str">
        <f>IFERROR(VLOOKUP(B703,infoTable__3[],4,FALSE),"")</f>
        <v/>
      </c>
      <c r="F703" s="4" t="str">
        <f>IFERROR(VLOOKUP(B703,infoTable__4[],4,FALSE),"")</f>
        <v/>
      </c>
      <c r="G703" s="4" t="str">
        <f>IFERROR(VLOOKUP(B703,infoTable[],4,FALSE),"")</f>
        <v/>
      </c>
      <c r="H703" s="4" t="str">
        <f>IFERROR(VLOOKUP(B703,infoTable__6[],4,FALSE),"")</f>
        <v/>
      </c>
      <c r="I703" s="4" t="str">
        <f>IFERROR(VLOOKUP(B703,infoTable__28[],4,FALSE),"")</f>
        <v/>
      </c>
      <c r="J703" s="4" t="str">
        <f>IFERROR(VLOOKUP(B703,infoTable__10[],4,FALSE),"")</f>
        <v/>
      </c>
      <c r="K703" s="4">
        <f>IFERROR(VLOOKUP(B703,infoTable__11[],4,FALSE),"")</f>
        <v>213528</v>
      </c>
      <c r="L703" s="4">
        <f>IFERROR(VLOOKUP(B703,infoTable__12[],4,FALSE),"")</f>
        <v>328909</v>
      </c>
      <c r="M703" s="4" t="str">
        <f>IFERROR(VLOOKUP(B703,infoTable__13[],4,FALSE),"")</f>
        <v/>
      </c>
    </row>
    <row r="704" spans="1:13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  <c r="L704" s="4" t="str">
        <f>IFERROR(VLOOKUP(B704,infoTable__12[],4,FALSE),"")</f>
        <v/>
      </c>
      <c r="M704" s="4" t="str">
        <f>IFERROR(VLOOKUP(B704,infoTable__13[],4,FALSE),"")</f>
        <v/>
      </c>
    </row>
    <row r="705" spans="1:13" x14ac:dyDescent="0.55000000000000004">
      <c r="A705" t="s">
        <v>1949</v>
      </c>
      <c r="B705" t="s">
        <v>1950</v>
      </c>
      <c r="C705" s="4" t="str">
        <f>IFERROR(VLOOKUP(B705,infoTable10[],4,FALSE),"")</f>
        <v/>
      </c>
      <c r="D705" s="4" t="str">
        <f>IFERROR(VLOOKUP(B705,infoTable__2[],4,FALSE),"")</f>
        <v/>
      </c>
      <c r="E705" s="4" t="str">
        <f>IFERROR(VLOOKUP(B705,infoTable__3[],4,FALSE),"")</f>
        <v/>
      </c>
      <c r="F705" s="4" t="str">
        <f>IFERROR(VLOOKUP(B705,infoTable__4[],4,FALSE),"")</f>
        <v/>
      </c>
      <c r="G705" s="4" t="str">
        <f>IFERROR(VLOOKUP(B705,infoTable[],4,FALSE),"")</f>
        <v/>
      </c>
      <c r="H705" s="4" t="str">
        <f>IFERROR(VLOOKUP(B705,infoTable__6[],4,FALSE),"")</f>
        <v/>
      </c>
      <c r="I705" s="4" t="str">
        <f>IFERROR(VLOOKUP(B705,infoTable__28[],4,FALSE),"")</f>
        <v/>
      </c>
      <c r="J705" s="4" t="str">
        <f>IFERROR(VLOOKUP(B705,infoTable__10[],4,FALSE),"")</f>
        <v/>
      </c>
      <c r="K705" s="4">
        <f>IFERROR(VLOOKUP(B705,infoTable__11[],4,FALSE),"")</f>
        <v>2142998</v>
      </c>
      <c r="L705" s="4" t="str">
        <f>IFERROR(VLOOKUP(B705,infoTable__12[],4,FALSE),"")</f>
        <v/>
      </c>
      <c r="M705" s="4" t="str">
        <f>IFERROR(VLOOKUP(B705,infoTable__13[],4,FALSE),"")</f>
        <v/>
      </c>
    </row>
    <row r="706" spans="1:13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  <c r="L706" s="4" t="str">
        <f>IFERROR(VLOOKUP(B706,infoTable__12[],4,FALSE),"")</f>
        <v/>
      </c>
      <c r="M706" s="4" t="str">
        <f>IFERROR(VLOOKUP(B706,infoTable__13[],4,FALSE),"")</f>
        <v/>
      </c>
    </row>
    <row r="707" spans="1:13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  <c r="L707" s="4" t="str">
        <f>IFERROR(VLOOKUP(B707,infoTable__12[],4,FALSE),"")</f>
        <v/>
      </c>
      <c r="M707" s="4" t="str">
        <f>IFERROR(VLOOKUP(B707,infoTable__13[],4,FALSE),"")</f>
        <v/>
      </c>
    </row>
    <row r="708" spans="1:13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  <c r="L708" s="4" t="str">
        <f>IFERROR(VLOOKUP(B708,infoTable__12[],4,FALSE),"")</f>
        <v/>
      </c>
      <c r="M708" s="4">
        <f>IFERROR(VLOOKUP(B708,infoTable__13[],4,FALSE),"")</f>
        <v>808037</v>
      </c>
    </row>
    <row r="709" spans="1:13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  <c r="L709" s="4" t="str">
        <f>IFERROR(VLOOKUP(B709,infoTable__12[],4,FALSE),"")</f>
        <v/>
      </c>
      <c r="M709" s="4" t="str">
        <f>IFERROR(VLOOKUP(B709,infoTable__13[],4,FALSE),"")</f>
        <v/>
      </c>
    </row>
    <row r="710" spans="1:13" x14ac:dyDescent="0.55000000000000004">
      <c r="A710" t="s">
        <v>1957</v>
      </c>
      <c r="B710" t="s">
        <v>1958</v>
      </c>
      <c r="C710" s="4" t="str">
        <f>IFERROR(VLOOKUP(B710,infoTable10[],4,FALSE),"")</f>
        <v/>
      </c>
      <c r="D710" s="4" t="str">
        <f>IFERROR(VLOOKUP(B710,infoTable__2[],4,FALSE),"")</f>
        <v/>
      </c>
      <c r="E710" s="4" t="str">
        <f>IFERROR(VLOOKUP(B710,infoTable__3[],4,FALSE),"")</f>
        <v/>
      </c>
      <c r="F710" s="4" t="str">
        <f>IFERROR(VLOOKUP(B710,infoTable__4[],4,FALSE),"")</f>
        <v/>
      </c>
      <c r="G710" s="4" t="str">
        <f>IFERROR(VLOOKUP(B710,infoTable[],4,FALSE),"")</f>
        <v/>
      </c>
      <c r="H710" s="4" t="str">
        <f>IFERROR(VLOOKUP(B710,infoTable__6[],4,FALSE),"")</f>
        <v/>
      </c>
      <c r="I710" s="4" t="str">
        <f>IFERROR(VLOOKUP(B710,infoTable__28[],4,FALSE),"")</f>
        <v/>
      </c>
      <c r="J710" s="4" t="str">
        <f>IFERROR(VLOOKUP(B710,infoTable__10[],4,FALSE),"")</f>
        <v/>
      </c>
      <c r="K710" s="4">
        <f>IFERROR(VLOOKUP(B710,infoTable__11[],4,FALSE),"")</f>
        <v>394955</v>
      </c>
      <c r="L710" s="4">
        <f>IFERROR(VLOOKUP(B710,infoTable__12[],4,FALSE),"")</f>
        <v>993111</v>
      </c>
      <c r="M710" s="4">
        <f>IFERROR(VLOOKUP(B710,infoTable__13[],4,FALSE),"")</f>
        <v>3287029</v>
      </c>
    </row>
    <row r="711" spans="1:13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  <c r="L711" s="4" t="str">
        <f>IFERROR(VLOOKUP(B711,infoTable__12[],4,FALSE),"")</f>
        <v/>
      </c>
      <c r="M711" s="4" t="str">
        <f>IFERROR(VLOOKUP(B711,infoTable__13[],4,FALSE),"")</f>
        <v/>
      </c>
    </row>
    <row r="712" spans="1:13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  <c r="L712" s="4">
        <f>IFERROR(VLOOKUP(B712,infoTable__12[],4,FALSE),"")</f>
        <v>519782</v>
      </c>
      <c r="M712" s="4" t="str">
        <f>IFERROR(VLOOKUP(B712,infoTable__13[],4,FALSE),"")</f>
        <v/>
      </c>
    </row>
    <row r="713" spans="1:13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  <c r="L713" s="4" t="str">
        <f>IFERROR(VLOOKUP(B713,infoTable__12[],4,FALSE),"")</f>
        <v/>
      </c>
      <c r="M713" s="4" t="str">
        <f>IFERROR(VLOOKUP(B713,infoTable__13[],4,FALSE),"")</f>
        <v/>
      </c>
    </row>
    <row r="714" spans="1:13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  <c r="L714" s="4">
        <f>IFERROR(VLOOKUP(B714,infoTable__12[],4,FALSE),"")</f>
        <v>1224069</v>
      </c>
      <c r="M714" s="4" t="str">
        <f>IFERROR(VLOOKUP(B714,infoTable__13[],4,FALSE),"")</f>
        <v/>
      </c>
    </row>
    <row r="715" spans="1:13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  <c r="L715" s="4" t="str">
        <f>IFERROR(VLOOKUP(B715,infoTable__12[],4,FALSE),"")</f>
        <v/>
      </c>
      <c r="M715" s="4" t="str">
        <f>IFERROR(VLOOKUP(B715,infoTable__13[],4,FALSE),"")</f>
        <v/>
      </c>
    </row>
    <row r="716" spans="1:13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  <c r="L716" s="4" t="str">
        <f>IFERROR(VLOOKUP(B716,infoTable__12[],4,FALSE),"")</f>
        <v/>
      </c>
      <c r="M716" s="4" t="str">
        <f>IFERROR(VLOOKUP(B716,infoTable__13[],4,FALSE),"")</f>
        <v/>
      </c>
    </row>
    <row r="717" spans="1:13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  <c r="L717" s="4" t="str">
        <f>IFERROR(VLOOKUP(B717,infoTable__12[],4,FALSE),"")</f>
        <v/>
      </c>
      <c r="M717" s="4" t="str">
        <f>IFERROR(VLOOKUP(B717,infoTable__13[],4,FALSE),"")</f>
        <v/>
      </c>
    </row>
    <row r="718" spans="1:13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  <c r="L718" s="4" t="str">
        <f>IFERROR(VLOOKUP(B718,infoTable__12[],4,FALSE),"")</f>
        <v/>
      </c>
      <c r="M718" s="4" t="str">
        <f>IFERROR(VLOOKUP(B718,infoTable__13[],4,FALSE),"")</f>
        <v/>
      </c>
    </row>
    <row r="719" spans="1:13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  <c r="L719" s="4" t="str">
        <f>IFERROR(VLOOKUP(B719,infoTable__12[],4,FALSE),"")</f>
        <v/>
      </c>
      <c r="M719" s="4" t="str">
        <f>IFERROR(VLOOKUP(B719,infoTable__13[],4,FALSE),"")</f>
        <v/>
      </c>
    </row>
    <row r="720" spans="1:13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  <c r="L720" s="4" t="str">
        <f>IFERROR(VLOOKUP(B720,infoTable__12[],4,FALSE),"")</f>
        <v/>
      </c>
      <c r="M720" s="4" t="str">
        <f>IFERROR(VLOOKUP(B720,infoTable__13[],4,FALSE),"")</f>
        <v/>
      </c>
    </row>
    <row r="721" spans="1:13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  <c r="L721" s="4" t="str">
        <f>IFERROR(VLOOKUP(B721,infoTable__12[],4,FALSE),"")</f>
        <v/>
      </c>
      <c r="M721" s="4" t="str">
        <f>IFERROR(VLOOKUP(B721,infoTable__13[],4,FALSE),"")</f>
        <v/>
      </c>
    </row>
    <row r="722" spans="1:13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  <c r="L722" s="4" t="str">
        <f>IFERROR(VLOOKUP(B722,infoTable__12[],4,FALSE),"")</f>
        <v/>
      </c>
      <c r="M722" s="4" t="str">
        <f>IFERROR(VLOOKUP(B722,infoTable__13[],4,FALSE),"")</f>
        <v/>
      </c>
    </row>
    <row r="723" spans="1:13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  <c r="L723" s="4" t="str">
        <f>IFERROR(VLOOKUP(B723,infoTable__12[],4,FALSE),"")</f>
        <v/>
      </c>
      <c r="M723" s="4" t="str">
        <f>IFERROR(VLOOKUP(B723,infoTable__13[],4,FALSE),"")</f>
        <v/>
      </c>
    </row>
    <row r="724" spans="1:13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  <c r="L724" s="4" t="str">
        <f>IFERROR(VLOOKUP(B724,infoTable__12[],4,FALSE),"")</f>
        <v/>
      </c>
      <c r="M724" s="4" t="str">
        <f>IFERROR(VLOOKUP(B724,infoTable__13[],4,FALSE),"")</f>
        <v/>
      </c>
    </row>
    <row r="725" spans="1:13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  <c r="L725" s="4" t="str">
        <f>IFERROR(VLOOKUP(B725,infoTable__12[],4,FALSE),"")</f>
        <v/>
      </c>
      <c r="M725" s="4" t="str">
        <f>IFERROR(VLOOKUP(B725,infoTable__13[],4,FALSE),"")</f>
        <v/>
      </c>
    </row>
    <row r="726" spans="1:13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  <c r="L726" s="4" t="str">
        <f>IFERROR(VLOOKUP(B726,infoTable__12[],4,FALSE),"")</f>
        <v/>
      </c>
      <c r="M726" s="4" t="str">
        <f>IFERROR(VLOOKUP(B726,infoTable__13[],4,FALSE),"")</f>
        <v/>
      </c>
    </row>
    <row r="727" spans="1:13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  <c r="L727" s="4">
        <f>IFERROR(VLOOKUP(B727,infoTable__12[],4,FALSE),"")</f>
        <v>216504</v>
      </c>
      <c r="M727" s="4" t="str">
        <f>IFERROR(VLOOKUP(B727,infoTable__13[],4,FALSE),"")</f>
        <v/>
      </c>
    </row>
    <row r="728" spans="1:13" x14ac:dyDescent="0.55000000000000004">
      <c r="A728" t="s">
        <v>1963</v>
      </c>
      <c r="B728" t="s">
        <v>1964</v>
      </c>
      <c r="C728" s="4" t="str">
        <f>IFERROR(VLOOKUP(B728,infoTable10[],4,FALSE),"")</f>
        <v/>
      </c>
      <c r="D728" s="4" t="str">
        <f>IFERROR(VLOOKUP(B728,infoTable__2[],4,FALSE),"")</f>
        <v/>
      </c>
      <c r="E728" s="4" t="str">
        <f>IFERROR(VLOOKUP(B728,infoTable__3[],4,FALSE),"")</f>
        <v/>
      </c>
      <c r="F728" s="4" t="str">
        <f>IFERROR(VLOOKUP(B728,infoTable__4[],4,FALSE),"")</f>
        <v/>
      </c>
      <c r="G728" s="4" t="str">
        <f>IFERROR(VLOOKUP(B728,infoTable[],4,FALSE),"")</f>
        <v/>
      </c>
      <c r="H728" s="4" t="str">
        <f>IFERROR(VLOOKUP(B728,infoTable__6[],4,FALSE),"")</f>
        <v/>
      </c>
      <c r="I728" s="4" t="str">
        <f>IFERROR(VLOOKUP(B728,infoTable__28[],4,FALSE),"")</f>
        <v/>
      </c>
      <c r="J728" s="4" t="str">
        <f>IFERROR(VLOOKUP(B728,infoTable__10[],4,FALSE),"")</f>
        <v/>
      </c>
      <c r="K728" s="4">
        <f>IFERROR(VLOOKUP(B728,infoTable__11[],4,FALSE),"")</f>
        <v>370966</v>
      </c>
      <c r="L728" s="4">
        <f>IFERROR(VLOOKUP(B728,infoTable__12[],4,FALSE),"")</f>
        <v>330817</v>
      </c>
      <c r="M728" s="4">
        <f>IFERROR(VLOOKUP(B728,infoTable__13[],4,FALSE),"")</f>
        <v>413182</v>
      </c>
    </row>
    <row r="729" spans="1:13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  <c r="L729" s="4" t="str">
        <f>IFERROR(VLOOKUP(B729,infoTable__12[],4,FALSE),"")</f>
        <v/>
      </c>
      <c r="M729" s="4" t="str">
        <f>IFERROR(VLOOKUP(B729,infoTable__13[],4,FALSE),"")</f>
        <v/>
      </c>
    </row>
    <row r="730" spans="1:13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  <c r="L730" s="4" t="str">
        <f>IFERROR(VLOOKUP(B730,infoTable__12[],4,FALSE),"")</f>
        <v/>
      </c>
      <c r="M730" s="4" t="str">
        <f>IFERROR(VLOOKUP(B730,infoTable__13[],4,FALSE),"")</f>
        <v/>
      </c>
    </row>
    <row r="731" spans="1:13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  <c r="L731" s="4" t="str">
        <f>IFERROR(VLOOKUP(B731,infoTable__12[],4,FALSE),"")</f>
        <v/>
      </c>
      <c r="M731" s="4" t="str">
        <f>IFERROR(VLOOKUP(B731,infoTable__13[],4,FALSE),"")</f>
        <v/>
      </c>
    </row>
    <row r="732" spans="1:13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  <c r="L732" s="4" t="str">
        <f>IFERROR(VLOOKUP(B732,infoTable__12[],4,FALSE),"")</f>
        <v/>
      </c>
      <c r="M732" s="4" t="str">
        <f>IFERROR(VLOOKUP(B732,infoTable__13[],4,FALSE),"")</f>
        <v/>
      </c>
    </row>
    <row r="733" spans="1:13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  <c r="L733" s="4" t="str">
        <f>IFERROR(VLOOKUP(B733,infoTable__12[],4,FALSE),"")</f>
        <v/>
      </c>
      <c r="M733" s="4" t="str">
        <f>IFERROR(VLOOKUP(B733,infoTable__13[],4,FALSE),"")</f>
        <v/>
      </c>
    </row>
    <row r="734" spans="1:13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  <c r="L734" s="4" t="str">
        <f>IFERROR(VLOOKUP(B734,infoTable__12[],4,FALSE),"")</f>
        <v/>
      </c>
      <c r="M734" s="4" t="str">
        <f>IFERROR(VLOOKUP(B734,infoTable__13[],4,FALSE),"")</f>
        <v/>
      </c>
    </row>
    <row r="735" spans="1:13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  <c r="L735" s="4">
        <f>IFERROR(VLOOKUP(B735,infoTable__12[],4,FALSE),"")</f>
        <v>179732</v>
      </c>
      <c r="M735" s="4" t="str">
        <f>IFERROR(VLOOKUP(B735,infoTable__13[],4,FALSE),"")</f>
        <v/>
      </c>
    </row>
    <row r="736" spans="1:13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  <c r="L736" s="4" t="str">
        <f>IFERROR(VLOOKUP(B736,infoTable__12[],4,FALSE),"")</f>
        <v/>
      </c>
      <c r="M736" s="4" t="str">
        <f>IFERROR(VLOOKUP(B736,infoTable__13[],4,FALSE),"")</f>
        <v/>
      </c>
    </row>
    <row r="737" spans="1:13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  <c r="L737" s="4" t="str">
        <f>IFERROR(VLOOKUP(B737,infoTable__12[],4,FALSE),"")</f>
        <v/>
      </c>
      <c r="M737" s="4" t="str">
        <f>IFERROR(VLOOKUP(B737,infoTable__13[],4,FALSE),"")</f>
        <v/>
      </c>
    </row>
    <row r="738" spans="1:13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  <c r="L738" s="4" t="str">
        <f>IFERROR(VLOOKUP(B738,infoTable__12[],4,FALSE),"")</f>
        <v/>
      </c>
      <c r="M738" s="4" t="str">
        <f>IFERROR(VLOOKUP(B738,infoTable__13[],4,FALSE),"")</f>
        <v/>
      </c>
    </row>
    <row r="739" spans="1:13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  <c r="L739" s="4">
        <f>IFERROR(VLOOKUP(B739,infoTable__12[],4,FALSE),"")</f>
        <v>221090</v>
      </c>
      <c r="M739" s="4" t="str">
        <f>IFERROR(VLOOKUP(B739,infoTable__13[],4,FALSE),"")</f>
        <v/>
      </c>
    </row>
    <row r="740" spans="1:13" x14ac:dyDescent="0.55000000000000004">
      <c r="A740" t="s">
        <v>1972</v>
      </c>
      <c r="B740" t="s">
        <v>1973</v>
      </c>
      <c r="C740" s="4" t="str">
        <f>IFERROR(VLOOKUP(B740,infoTable10[],4,FALSE),"")</f>
        <v/>
      </c>
      <c r="D740" s="4" t="str">
        <f>IFERROR(VLOOKUP(B740,infoTable__2[],4,FALSE),"")</f>
        <v/>
      </c>
      <c r="E740" s="4" t="str">
        <f>IFERROR(VLOOKUP(B740,infoTable__3[],4,FALSE),"")</f>
        <v/>
      </c>
      <c r="F740" s="4" t="str">
        <f>IFERROR(VLOOKUP(B740,infoTable__4[],4,FALSE),"")</f>
        <v/>
      </c>
      <c r="G740" s="4" t="str">
        <f>IFERROR(VLOOKUP(B740,infoTable[],4,FALSE),"")</f>
        <v/>
      </c>
      <c r="H740" s="4" t="str">
        <f>IFERROR(VLOOKUP(B740,infoTable__6[],4,FALSE),"")</f>
        <v/>
      </c>
      <c r="I740" s="4" t="str">
        <f>IFERROR(VLOOKUP(B740,infoTable__28[],4,FALSE),"")</f>
        <v/>
      </c>
      <c r="J740" s="4" t="str">
        <f>IFERROR(VLOOKUP(B740,infoTable__10[],4,FALSE),"")</f>
        <v/>
      </c>
      <c r="K740" s="4">
        <f>IFERROR(VLOOKUP(B740,infoTable__11[],4,FALSE),"")</f>
        <v>1221044</v>
      </c>
      <c r="L740" s="4">
        <f>IFERROR(VLOOKUP(B740,infoTable__12[],4,FALSE),"")</f>
        <v>719368</v>
      </c>
      <c r="M740" s="4" t="str">
        <f>IFERROR(VLOOKUP(B740,infoTable__13[],4,FALSE),"")</f>
        <v/>
      </c>
    </row>
    <row r="741" spans="1:13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  <c r="L741" s="4">
        <f>IFERROR(VLOOKUP(B741,infoTable__12[],4,FALSE),"")</f>
        <v>373093</v>
      </c>
      <c r="M741" s="4">
        <f>IFERROR(VLOOKUP(B741,infoTable__13[],4,FALSE),"")</f>
        <v>1288702</v>
      </c>
    </row>
    <row r="742" spans="1:13" x14ac:dyDescent="0.55000000000000004">
      <c r="A742" t="s">
        <v>1974</v>
      </c>
      <c r="B742" t="s">
        <v>1975</v>
      </c>
      <c r="C742" s="4" t="str">
        <f>IFERROR(VLOOKUP(B742,infoTable10[],4,FALSE),"")</f>
        <v/>
      </c>
      <c r="D742" s="4" t="str">
        <f>IFERROR(VLOOKUP(B742,infoTable__2[],4,FALSE),"")</f>
        <v/>
      </c>
      <c r="E742" s="4" t="str">
        <f>IFERROR(VLOOKUP(B742,infoTable__3[],4,FALSE),"")</f>
        <v/>
      </c>
      <c r="F742" s="4" t="str">
        <f>IFERROR(VLOOKUP(B742,infoTable__4[],4,FALSE),"")</f>
        <v/>
      </c>
      <c r="G742" s="4" t="str">
        <f>IFERROR(VLOOKUP(B742,infoTable[],4,FALSE),"")</f>
        <v/>
      </c>
      <c r="H742" s="4" t="str">
        <f>IFERROR(VLOOKUP(B742,infoTable__6[],4,FALSE),"")</f>
        <v/>
      </c>
      <c r="I742" s="4" t="str">
        <f>IFERROR(VLOOKUP(B742,infoTable__28[],4,FALSE),"")</f>
        <v/>
      </c>
      <c r="J742" s="4" t="str">
        <f>IFERROR(VLOOKUP(B742,infoTable__10[],4,FALSE),"")</f>
        <v/>
      </c>
      <c r="K742" s="4">
        <f>IFERROR(VLOOKUP(B742,infoTable__11[],4,FALSE),"")</f>
        <v>372294</v>
      </c>
      <c r="L742" s="4">
        <f>IFERROR(VLOOKUP(B742,infoTable__12[],4,FALSE),"")</f>
        <v>309550</v>
      </c>
      <c r="M742" s="4" t="str">
        <f>IFERROR(VLOOKUP(B742,infoTable__13[],4,FALSE),"")</f>
        <v/>
      </c>
    </row>
    <row r="743" spans="1:13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  <c r="L743" s="4" t="str">
        <f>IFERROR(VLOOKUP(B743,infoTable__12[],4,FALSE),"")</f>
        <v/>
      </c>
      <c r="M743" s="4" t="str">
        <f>IFERROR(VLOOKUP(B743,infoTable__13[],4,FALSE),"")</f>
        <v/>
      </c>
    </row>
    <row r="744" spans="1:13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  <c r="L744" s="4" t="str">
        <f>IFERROR(VLOOKUP(B744,infoTable__12[],4,FALSE),"")</f>
        <v/>
      </c>
      <c r="M744" s="4" t="str">
        <f>IFERROR(VLOOKUP(B744,infoTable__13[],4,FALSE),"")</f>
        <v/>
      </c>
    </row>
    <row r="745" spans="1:13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  <c r="L745" s="4">
        <f>IFERROR(VLOOKUP(B745,infoTable__12[],4,FALSE),"")</f>
        <v>255388</v>
      </c>
      <c r="M745" s="4" t="str">
        <f>IFERROR(VLOOKUP(B745,infoTable__13[],4,FALSE),"")</f>
        <v/>
      </c>
    </row>
    <row r="746" spans="1:13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  <c r="L746" s="4">
        <f>IFERROR(VLOOKUP(B746,infoTable__12[],4,FALSE),"")</f>
        <v>723282</v>
      </c>
      <c r="M746" s="4">
        <f>IFERROR(VLOOKUP(B746,infoTable__13[],4,FALSE),"")</f>
        <v>321626</v>
      </c>
    </row>
    <row r="747" spans="1:13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  <c r="L747" s="4" t="str">
        <f>IFERROR(VLOOKUP(B747,infoTable__12[],4,FALSE),"")</f>
        <v/>
      </c>
      <c r="M747" s="4" t="str">
        <f>IFERROR(VLOOKUP(B747,infoTable__13[],4,FALSE),"")</f>
        <v/>
      </c>
    </row>
    <row r="748" spans="1:13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  <c r="L748" s="4" t="str">
        <f>IFERROR(VLOOKUP(B748,infoTable__12[],4,FALSE),"")</f>
        <v/>
      </c>
      <c r="M748" s="4" t="str">
        <f>IFERROR(VLOOKUP(B748,infoTable__13[],4,FALSE),"")</f>
        <v/>
      </c>
    </row>
    <row r="749" spans="1:13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  <c r="L749" s="4">
        <f>IFERROR(VLOOKUP(B749,infoTable__12[],4,FALSE),"")</f>
        <v>1280628</v>
      </c>
      <c r="M749" s="4" t="str">
        <f>IFERROR(VLOOKUP(B749,infoTable__13[],4,FALSE),"")</f>
        <v/>
      </c>
    </row>
    <row r="750" spans="1:13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  <c r="L750" s="4">
        <f>IFERROR(VLOOKUP(B750,infoTable__12[],4,FALSE),"")</f>
        <v>270502</v>
      </c>
      <c r="M750" s="4" t="str">
        <f>IFERROR(VLOOKUP(B750,infoTable__13[],4,FALSE),"")</f>
        <v/>
      </c>
    </row>
    <row r="751" spans="1:13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  <c r="L751" s="4">
        <f>IFERROR(VLOOKUP(B751,infoTable__12[],4,FALSE),"")</f>
        <v>1335022</v>
      </c>
      <c r="M751" s="4" t="str">
        <f>IFERROR(VLOOKUP(B751,infoTable__13[],4,FALSE),"")</f>
        <v/>
      </c>
    </row>
    <row r="752" spans="1:13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  <c r="L752" s="4" t="str">
        <f>IFERROR(VLOOKUP(B752,infoTable__12[],4,FALSE),"")</f>
        <v/>
      </c>
      <c r="M752" s="4" t="str">
        <f>IFERROR(VLOOKUP(B752,infoTable__13[],4,FALSE),"")</f>
        <v/>
      </c>
    </row>
    <row r="753" spans="1:13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  <c r="L753" s="4" t="str">
        <f>IFERROR(VLOOKUP(B753,infoTable__12[],4,FALSE),"")</f>
        <v/>
      </c>
      <c r="M753" s="4" t="str">
        <f>IFERROR(VLOOKUP(B753,infoTable__13[],4,FALSE),"")</f>
        <v/>
      </c>
    </row>
    <row r="754" spans="1:13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  <c r="L754" s="4" t="str">
        <f>IFERROR(VLOOKUP(B754,infoTable__12[],4,FALSE),"")</f>
        <v/>
      </c>
      <c r="M754" s="4" t="str">
        <f>IFERROR(VLOOKUP(B754,infoTable__13[],4,FALSE),"")</f>
        <v/>
      </c>
    </row>
    <row r="755" spans="1:13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  <c r="L755" s="4" t="str">
        <f>IFERROR(VLOOKUP(B755,infoTable__12[],4,FALSE),"")</f>
        <v/>
      </c>
      <c r="M755" s="4" t="str">
        <f>IFERROR(VLOOKUP(B755,infoTable__13[],4,FALSE),"")</f>
        <v/>
      </c>
    </row>
    <row r="756" spans="1:13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  <c r="L756" s="4" t="str">
        <f>IFERROR(VLOOKUP(B756,infoTable__12[],4,FALSE),"")</f>
        <v/>
      </c>
      <c r="M756" s="4" t="str">
        <f>IFERROR(VLOOKUP(B756,infoTable__13[],4,FALSE),"")</f>
        <v/>
      </c>
    </row>
    <row r="757" spans="1:13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  <c r="L757" s="4" t="str">
        <f>IFERROR(VLOOKUP(B757,infoTable__12[],4,FALSE),"")</f>
        <v/>
      </c>
      <c r="M757" s="4" t="str">
        <f>IFERROR(VLOOKUP(B757,infoTable__13[],4,FALSE),"")</f>
        <v/>
      </c>
    </row>
    <row r="758" spans="1:13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  <c r="L758" s="4">
        <f>IFERROR(VLOOKUP(B758,infoTable__12[],4,FALSE),"")</f>
        <v>793546</v>
      </c>
      <c r="M758" s="4">
        <f>IFERROR(VLOOKUP(B758,infoTable__13[],4,FALSE),"")</f>
        <v>453918</v>
      </c>
    </row>
    <row r="759" spans="1:13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  <c r="L759" s="4" t="str">
        <f>IFERROR(VLOOKUP(B759,infoTable__12[],4,FALSE),"")</f>
        <v/>
      </c>
      <c r="M759" s="4" t="str">
        <f>IFERROR(VLOOKUP(B759,infoTable__13[],4,FALSE),"")</f>
        <v/>
      </c>
    </row>
    <row r="760" spans="1:13" x14ac:dyDescent="0.55000000000000004">
      <c r="A760" t="s">
        <v>1982</v>
      </c>
      <c r="B760" t="s">
        <v>1983</v>
      </c>
      <c r="C760" s="4" t="str">
        <f>IFERROR(VLOOKUP(B760,infoTable10[],4,FALSE),"")</f>
        <v/>
      </c>
      <c r="D760" s="4" t="str">
        <f>IFERROR(VLOOKUP(B760,infoTable__2[],4,FALSE),"")</f>
        <v/>
      </c>
      <c r="E760" s="4" t="str">
        <f>IFERROR(VLOOKUP(B760,infoTable__3[],4,FALSE),"")</f>
        <v/>
      </c>
      <c r="F760" s="4" t="str">
        <f>IFERROR(VLOOKUP(B760,infoTable__4[],4,FALSE),"")</f>
        <v/>
      </c>
      <c r="G760" s="4" t="str">
        <f>IFERROR(VLOOKUP(B760,infoTable[],4,FALSE),"")</f>
        <v/>
      </c>
      <c r="H760" s="4" t="str">
        <f>IFERROR(VLOOKUP(B760,infoTable__6[],4,FALSE),"")</f>
        <v/>
      </c>
      <c r="I760" s="4" t="str">
        <f>IFERROR(VLOOKUP(B760,infoTable__28[],4,FALSE),"")</f>
        <v/>
      </c>
      <c r="J760" s="4" t="str">
        <f>IFERROR(VLOOKUP(B760,infoTable__10[],4,FALSE),"")</f>
        <v/>
      </c>
      <c r="K760" s="4">
        <f>IFERROR(VLOOKUP(B760,infoTable__11[],4,FALSE),"")</f>
        <v>604019</v>
      </c>
      <c r="L760" s="4">
        <f>IFERROR(VLOOKUP(B760,infoTable__12[],4,FALSE),"")</f>
        <v>861206</v>
      </c>
      <c r="M760" s="4">
        <f>IFERROR(VLOOKUP(B760,infoTable__13[],4,FALSE),"")</f>
        <v>990736</v>
      </c>
    </row>
    <row r="761" spans="1:13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  <c r="L761" s="4" t="str">
        <f>IFERROR(VLOOKUP(B761,infoTable__12[],4,FALSE),"")</f>
        <v/>
      </c>
      <c r="M761" s="4" t="str">
        <f>IFERROR(VLOOKUP(B761,infoTable__13[],4,FALSE),"")</f>
        <v/>
      </c>
    </row>
    <row r="762" spans="1:13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  <c r="L762" s="4" t="str">
        <f>IFERROR(VLOOKUP(B762,infoTable__12[],4,FALSE),"")</f>
        <v/>
      </c>
      <c r="M762" s="4">
        <f>IFERROR(VLOOKUP(B762,infoTable__13[],4,FALSE),"")</f>
        <v>255762</v>
      </c>
    </row>
    <row r="763" spans="1:13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  <c r="L763" s="4" t="str">
        <f>IFERROR(VLOOKUP(B763,infoTable__12[],4,FALSE),"")</f>
        <v/>
      </c>
      <c r="M763" s="4" t="str">
        <f>IFERROR(VLOOKUP(B763,infoTable__13[],4,FALSE),"")</f>
        <v/>
      </c>
    </row>
    <row r="764" spans="1:13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  <c r="L764" s="4" t="str">
        <f>IFERROR(VLOOKUP(B764,infoTable__12[],4,FALSE),"")</f>
        <v/>
      </c>
      <c r="M764" s="4" t="str">
        <f>IFERROR(VLOOKUP(B764,infoTable__13[],4,FALSE),"")</f>
        <v/>
      </c>
    </row>
    <row r="765" spans="1:13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  <c r="L765" s="4" t="str">
        <f>IFERROR(VLOOKUP(B765,infoTable__12[],4,FALSE),"")</f>
        <v/>
      </c>
      <c r="M765" s="4" t="str">
        <f>IFERROR(VLOOKUP(B765,infoTable__13[],4,FALSE),"")</f>
        <v/>
      </c>
    </row>
    <row r="766" spans="1:13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  <c r="L766" s="4" t="str">
        <f>IFERROR(VLOOKUP(B766,infoTable__12[],4,FALSE),"")</f>
        <v/>
      </c>
      <c r="M766" s="4" t="str">
        <f>IFERROR(VLOOKUP(B766,infoTable__13[],4,FALSE),"")</f>
        <v/>
      </c>
    </row>
    <row r="767" spans="1:13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  <c r="L767" s="4" t="str">
        <f>IFERROR(VLOOKUP(B767,infoTable__12[],4,FALSE),"")</f>
        <v/>
      </c>
      <c r="M767" s="4" t="str">
        <f>IFERROR(VLOOKUP(B767,infoTable__13[],4,FALSE),"")</f>
        <v/>
      </c>
    </row>
    <row r="768" spans="1:13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  <c r="L768" s="4" t="str">
        <f>IFERROR(VLOOKUP(B768,infoTable__12[],4,FALSE),"")</f>
        <v/>
      </c>
      <c r="M768" s="4" t="str">
        <f>IFERROR(VLOOKUP(B768,infoTable__13[],4,FALSE),"")</f>
        <v/>
      </c>
    </row>
    <row r="769" spans="1:13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  <c r="L769" s="4" t="str">
        <f>IFERROR(VLOOKUP(B769,infoTable__12[],4,FALSE),"")</f>
        <v/>
      </c>
      <c r="M769" s="4" t="str">
        <f>IFERROR(VLOOKUP(B769,infoTable__13[],4,FALSE),"")</f>
        <v/>
      </c>
    </row>
    <row r="770" spans="1:13" x14ac:dyDescent="0.55000000000000004">
      <c r="A770" t="s">
        <v>1986</v>
      </c>
      <c r="B770" t="s">
        <v>1987</v>
      </c>
      <c r="C770" s="4" t="str">
        <f>IFERROR(VLOOKUP(B770,infoTable10[],4,FALSE),"")</f>
        <v/>
      </c>
      <c r="D770" s="4" t="str">
        <f>IFERROR(VLOOKUP(B770,infoTable__2[],4,FALSE),"")</f>
        <v/>
      </c>
      <c r="E770" s="4" t="str">
        <f>IFERROR(VLOOKUP(B770,infoTable__3[],4,FALSE),"")</f>
        <v/>
      </c>
      <c r="F770" s="4" t="str">
        <f>IFERROR(VLOOKUP(B770,infoTable__4[],4,FALSE),"")</f>
        <v/>
      </c>
      <c r="G770" s="4" t="str">
        <f>IFERROR(VLOOKUP(B770,infoTable[],4,FALSE),"")</f>
        <v/>
      </c>
      <c r="H770" s="4" t="str">
        <f>IFERROR(VLOOKUP(B770,infoTable__6[],4,FALSE),"")</f>
        <v/>
      </c>
      <c r="I770" s="4" t="str">
        <f>IFERROR(VLOOKUP(B770,infoTable__28[],4,FALSE),"")</f>
        <v/>
      </c>
      <c r="J770" s="4" t="str">
        <f>IFERROR(VLOOKUP(B770,infoTable__10[],4,FALSE),"")</f>
        <v/>
      </c>
      <c r="K770" s="4">
        <f>IFERROR(VLOOKUP(B770,infoTable__11[],4,FALSE),"")</f>
        <v>126374</v>
      </c>
      <c r="L770" s="4">
        <f>IFERROR(VLOOKUP(B770,infoTable__12[],4,FALSE),"")</f>
        <v>153341</v>
      </c>
      <c r="M770" s="4" t="str">
        <f>IFERROR(VLOOKUP(B770,infoTable__13[],4,FALSE),"")</f>
        <v/>
      </c>
    </row>
    <row r="771" spans="1:13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  <c r="L771" s="4" t="str">
        <f>IFERROR(VLOOKUP(B771,infoTable__12[],4,FALSE),"")</f>
        <v/>
      </c>
      <c r="M771" s="4" t="str">
        <f>IFERROR(VLOOKUP(B771,infoTable__13[],4,FALSE),"")</f>
        <v/>
      </c>
    </row>
    <row r="772" spans="1:13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  <c r="L772" s="4" t="str">
        <f>IFERROR(VLOOKUP(B772,infoTable__12[],4,FALSE),"")</f>
        <v/>
      </c>
      <c r="M772" s="4" t="str">
        <f>IFERROR(VLOOKUP(B772,infoTable__13[],4,FALSE),"")</f>
        <v/>
      </c>
    </row>
    <row r="773" spans="1:13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  <c r="L773" s="4" t="str">
        <f>IFERROR(VLOOKUP(B773,infoTable__12[],4,FALSE),"")</f>
        <v/>
      </c>
      <c r="M773" s="4" t="str">
        <f>IFERROR(VLOOKUP(B773,infoTable__13[],4,FALSE),"")</f>
        <v/>
      </c>
    </row>
    <row r="774" spans="1:13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  <c r="L774" s="4">
        <f>IFERROR(VLOOKUP(B774,infoTable__12[],4,FALSE),"")</f>
        <v>228221</v>
      </c>
      <c r="M774" s="4" t="str">
        <f>IFERROR(VLOOKUP(B774,infoTable__13[],4,FALSE),"")</f>
        <v/>
      </c>
    </row>
    <row r="775" spans="1:13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  <c r="L775" s="4" t="str">
        <f>IFERROR(VLOOKUP(B775,infoTable__12[],4,FALSE),"")</f>
        <v/>
      </c>
      <c r="M775" s="4" t="str">
        <f>IFERROR(VLOOKUP(B775,infoTable__13[],4,FALSE),"")</f>
        <v/>
      </c>
    </row>
    <row r="776" spans="1:13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  <c r="L776" s="4" t="str">
        <f>IFERROR(VLOOKUP(B776,infoTable__12[],4,FALSE),"")</f>
        <v/>
      </c>
      <c r="M776" s="4" t="str">
        <f>IFERROR(VLOOKUP(B776,infoTable__13[],4,FALSE),"")</f>
        <v/>
      </c>
    </row>
    <row r="777" spans="1:13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  <c r="L777" s="4" t="str">
        <f>IFERROR(VLOOKUP(B777,infoTable__12[],4,FALSE),"")</f>
        <v/>
      </c>
      <c r="M777" s="4" t="str">
        <f>IFERROR(VLOOKUP(B777,infoTable__13[],4,FALSE),"")</f>
        <v/>
      </c>
    </row>
    <row r="778" spans="1:13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  <c r="L778" s="4" t="str">
        <f>IFERROR(VLOOKUP(B778,infoTable__12[],4,FALSE),"")</f>
        <v/>
      </c>
      <c r="M778" s="4" t="str">
        <f>IFERROR(VLOOKUP(B778,infoTable__13[],4,FALSE),"")</f>
        <v/>
      </c>
    </row>
    <row r="779" spans="1:13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  <c r="L779" s="4">
        <f>IFERROR(VLOOKUP(B779,infoTable__12[],4,FALSE),"")</f>
        <v>594893</v>
      </c>
      <c r="M779" s="4">
        <f>IFERROR(VLOOKUP(B779,infoTable__13[],4,FALSE),"")</f>
        <v>468328</v>
      </c>
    </row>
    <row r="780" spans="1:13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  <c r="L780" s="4">
        <f>IFERROR(VLOOKUP(B780,infoTable__12[],4,FALSE),"")</f>
        <v>267444</v>
      </c>
      <c r="M780" s="4" t="str">
        <f>IFERROR(VLOOKUP(B780,infoTable__13[],4,FALSE),"")</f>
        <v/>
      </c>
    </row>
    <row r="781" spans="1:13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  <c r="L781" s="4">
        <f>IFERROR(VLOOKUP(B781,infoTable__12[],4,FALSE),"")</f>
        <v>85950</v>
      </c>
      <c r="M781" s="4" t="str">
        <f>IFERROR(VLOOKUP(B781,infoTable__13[],4,FALSE),"")</f>
        <v/>
      </c>
    </row>
    <row r="782" spans="1:13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  <c r="L782" s="4" t="str">
        <f>IFERROR(VLOOKUP(B782,infoTable__12[],4,FALSE),"")</f>
        <v/>
      </c>
      <c r="M782" s="4" t="str">
        <f>IFERROR(VLOOKUP(B782,infoTable__13[],4,FALSE),"")</f>
        <v/>
      </c>
    </row>
    <row r="783" spans="1:13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  <c r="L783" s="4">
        <f>IFERROR(VLOOKUP(B783,infoTable__12[],4,FALSE),"")</f>
        <v>152716</v>
      </c>
      <c r="M783" s="4">
        <f>IFERROR(VLOOKUP(B783,infoTable__13[],4,FALSE),"")</f>
        <v>143712</v>
      </c>
    </row>
    <row r="784" spans="1:13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  <c r="L784" s="4" t="str">
        <f>IFERROR(VLOOKUP(B784,infoTable__12[],4,FALSE),"")</f>
        <v/>
      </c>
      <c r="M784" s="4" t="str">
        <f>IFERROR(VLOOKUP(B784,infoTable__13[],4,FALSE),"")</f>
        <v/>
      </c>
    </row>
    <row r="785" spans="1:13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  <c r="L785" s="4">
        <f>IFERROR(VLOOKUP(B785,infoTable__12[],4,FALSE),"")</f>
        <v>257769</v>
      </c>
      <c r="M785" s="4" t="str">
        <f>IFERROR(VLOOKUP(B785,infoTable__13[],4,FALSE),"")</f>
        <v/>
      </c>
    </row>
    <row r="786" spans="1:13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  <c r="L786" s="4">
        <f>IFERROR(VLOOKUP(B786,infoTable__12[],4,FALSE),"")</f>
        <v>56720</v>
      </c>
      <c r="M786" s="4">
        <f>IFERROR(VLOOKUP(B786,infoTable__13[],4,FALSE),"")</f>
        <v>62499</v>
      </c>
    </row>
    <row r="787" spans="1:13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  <c r="L787" s="4" t="str">
        <f>IFERROR(VLOOKUP(B787,infoTable__12[],4,FALSE),"")</f>
        <v/>
      </c>
      <c r="M787" s="4" t="str">
        <f>IFERROR(VLOOKUP(B787,infoTable__13[],4,FALSE),"")</f>
        <v/>
      </c>
    </row>
    <row r="788" spans="1:13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  <c r="L788" s="4">
        <f>IFERROR(VLOOKUP(B788,infoTable__12[],4,FALSE),"")</f>
        <v>244919</v>
      </c>
      <c r="M788" s="4">
        <f>IFERROR(VLOOKUP(B788,infoTable__13[],4,FALSE),"")</f>
        <v>3899804</v>
      </c>
    </row>
    <row r="789" spans="1:13" x14ac:dyDescent="0.55000000000000004">
      <c r="A789" t="s">
        <v>1990</v>
      </c>
      <c r="B789" t="s">
        <v>1991</v>
      </c>
      <c r="C789" s="4" t="str">
        <f>IFERROR(VLOOKUP(B789,infoTable10[],4,FALSE),"")</f>
        <v/>
      </c>
      <c r="D789" s="4" t="str">
        <f>IFERROR(VLOOKUP(B789,infoTable__2[],4,FALSE),"")</f>
        <v/>
      </c>
      <c r="E789" s="4" t="str">
        <f>IFERROR(VLOOKUP(B789,infoTable__3[],4,FALSE),"")</f>
        <v/>
      </c>
      <c r="F789" s="4" t="str">
        <f>IFERROR(VLOOKUP(B789,infoTable__4[],4,FALSE),"")</f>
        <v/>
      </c>
      <c r="G789" s="4" t="str">
        <f>IFERROR(VLOOKUP(B789,infoTable[],4,FALSE),"")</f>
        <v/>
      </c>
      <c r="H789" s="4" t="str">
        <f>IFERROR(VLOOKUP(B789,infoTable__6[],4,FALSE),"")</f>
        <v/>
      </c>
      <c r="I789" s="4" t="str">
        <f>IFERROR(VLOOKUP(B789,infoTable__28[],4,FALSE),"")</f>
        <v/>
      </c>
      <c r="J789" s="4" t="str">
        <f>IFERROR(VLOOKUP(B789,infoTable__10[],4,FALSE),"")</f>
        <v/>
      </c>
      <c r="K789" s="4">
        <f>IFERROR(VLOOKUP(B789,infoTable__11[],4,FALSE),"")</f>
        <v>301942</v>
      </c>
      <c r="L789" s="4">
        <f>IFERROR(VLOOKUP(B789,infoTable__12[],4,FALSE),"")</f>
        <v>158065</v>
      </c>
      <c r="M789" s="4" t="str">
        <f>IFERROR(VLOOKUP(B789,infoTable__13[],4,FALSE),"")</f>
        <v/>
      </c>
    </row>
    <row r="790" spans="1:13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  <c r="L790" s="4">
        <f>IFERROR(VLOOKUP(B790,infoTable__12[],4,FALSE),"")</f>
        <v>2255352</v>
      </c>
      <c r="M790" s="4">
        <f>IFERROR(VLOOKUP(B790,infoTable__13[],4,FALSE),"")</f>
        <v>959071</v>
      </c>
    </row>
    <row r="791" spans="1:13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  <c r="L791" s="4" t="str">
        <f>IFERROR(VLOOKUP(B791,infoTable__12[],4,FALSE),"")</f>
        <v/>
      </c>
      <c r="M791" s="4" t="str">
        <f>IFERROR(VLOOKUP(B791,infoTable__13[],4,FALSE),"")</f>
        <v/>
      </c>
    </row>
    <row r="792" spans="1:13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  <c r="L792" s="4" t="str">
        <f>IFERROR(VLOOKUP(B792,infoTable__12[],4,FALSE),"")</f>
        <v/>
      </c>
      <c r="M792" s="4" t="str">
        <f>IFERROR(VLOOKUP(B792,infoTable__13[],4,FALSE),"")</f>
        <v/>
      </c>
    </row>
    <row r="793" spans="1:13" x14ac:dyDescent="0.55000000000000004">
      <c r="A793" t="s">
        <v>1992</v>
      </c>
      <c r="B793" t="s">
        <v>1993</v>
      </c>
      <c r="C793" s="4" t="str">
        <f>IFERROR(VLOOKUP(B793,infoTable10[],4,FALSE),"")</f>
        <v/>
      </c>
      <c r="D793" s="4" t="str">
        <f>IFERROR(VLOOKUP(B793,infoTable__2[],4,FALSE),"")</f>
        <v/>
      </c>
      <c r="E793" s="4" t="str">
        <f>IFERROR(VLOOKUP(B793,infoTable__3[],4,FALSE),"")</f>
        <v/>
      </c>
      <c r="F793" s="4" t="str">
        <f>IFERROR(VLOOKUP(B793,infoTable__4[],4,FALSE),"")</f>
        <v/>
      </c>
      <c r="G793" s="4" t="str">
        <f>IFERROR(VLOOKUP(B793,infoTable[],4,FALSE),"")</f>
        <v/>
      </c>
      <c r="H793" s="4" t="str">
        <f>IFERROR(VLOOKUP(B793,infoTable__6[],4,FALSE),"")</f>
        <v/>
      </c>
      <c r="I793" s="4" t="str">
        <f>IFERROR(VLOOKUP(B793,infoTable__28[],4,FALSE),"")</f>
        <v/>
      </c>
      <c r="J793" s="4" t="str">
        <f>IFERROR(VLOOKUP(B793,infoTable__10[],4,FALSE),"")</f>
        <v/>
      </c>
      <c r="K793" s="4">
        <f>IFERROR(VLOOKUP(B793,infoTable__11[],4,FALSE),"")</f>
        <v>231911</v>
      </c>
      <c r="L793" s="4" t="str">
        <f>IFERROR(VLOOKUP(B793,infoTable__12[],4,FALSE),"")</f>
        <v/>
      </c>
      <c r="M793" s="4" t="str">
        <f>IFERROR(VLOOKUP(B793,infoTable__13[],4,FALSE),"")</f>
        <v/>
      </c>
    </row>
    <row r="794" spans="1:13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  <c r="L794" s="4" t="str">
        <f>IFERROR(VLOOKUP(B794,infoTable__12[],4,FALSE),"")</f>
        <v/>
      </c>
      <c r="M794" s="4" t="str">
        <f>IFERROR(VLOOKUP(B794,infoTable__13[],4,FALSE),"")</f>
        <v/>
      </c>
    </row>
    <row r="795" spans="1:13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  <c r="L795" s="4">
        <f>IFERROR(VLOOKUP(B795,infoTable__12[],4,FALSE),"")</f>
        <v>1462700</v>
      </c>
      <c r="M795" s="4">
        <f>IFERROR(VLOOKUP(B795,infoTable__13[],4,FALSE),"")</f>
        <v>1584779</v>
      </c>
    </row>
    <row r="796" spans="1:13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  <c r="L796" s="4" t="str">
        <f>IFERROR(VLOOKUP(B796,infoTable__12[],4,FALSE),"")</f>
        <v/>
      </c>
      <c r="M796" s="4" t="str">
        <f>IFERROR(VLOOKUP(B796,infoTable__13[],4,FALSE),"")</f>
        <v/>
      </c>
    </row>
    <row r="797" spans="1:13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  <c r="L797" s="4" t="str">
        <f>IFERROR(VLOOKUP(B797,infoTable__12[],4,FALSE),"")</f>
        <v/>
      </c>
      <c r="M797" s="4" t="str">
        <f>IFERROR(VLOOKUP(B797,infoTable__13[],4,FALSE),"")</f>
        <v/>
      </c>
    </row>
    <row r="798" spans="1:13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  <c r="L798" s="4" t="str">
        <f>IFERROR(VLOOKUP(B798,infoTable__12[],4,FALSE),"")</f>
        <v/>
      </c>
      <c r="M798" s="4" t="str">
        <f>IFERROR(VLOOKUP(B798,infoTable__13[],4,FALSE),"")</f>
        <v/>
      </c>
    </row>
    <row r="799" spans="1:13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  <c r="L799" s="4">
        <f>IFERROR(VLOOKUP(B799,infoTable__12[],4,FALSE),"")</f>
        <v>3802582</v>
      </c>
      <c r="M799" s="4">
        <f>IFERROR(VLOOKUP(B799,infoTable__13[],4,FALSE),"")</f>
        <v>1281015</v>
      </c>
    </row>
    <row r="800" spans="1:13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  <c r="L800" s="4" t="str">
        <f>IFERROR(VLOOKUP(B800,infoTable__12[],4,FALSE),"")</f>
        <v/>
      </c>
      <c r="M800" s="4" t="str">
        <f>IFERROR(VLOOKUP(B800,infoTable__13[],4,FALSE),"")</f>
        <v/>
      </c>
    </row>
    <row r="801" spans="1:13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  <c r="L801" s="4" t="str">
        <f>IFERROR(VLOOKUP(B801,infoTable__12[],4,FALSE),"")</f>
        <v/>
      </c>
      <c r="M801" s="4" t="str">
        <f>IFERROR(VLOOKUP(B801,infoTable__13[],4,FALSE),"")</f>
        <v/>
      </c>
    </row>
    <row r="802" spans="1:13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  <c r="L802" s="4" t="str">
        <f>IFERROR(VLOOKUP(B802,infoTable__12[],4,FALSE),"")</f>
        <v/>
      </c>
      <c r="M802" s="4" t="str">
        <f>IFERROR(VLOOKUP(B802,infoTable__13[],4,FALSE),"")</f>
        <v/>
      </c>
    </row>
    <row r="803" spans="1:13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  <c r="L803" s="4">
        <f>IFERROR(VLOOKUP(B803,infoTable__12[],4,FALSE),"")</f>
        <v>3807959</v>
      </c>
      <c r="M803" s="4">
        <f>IFERROR(VLOOKUP(B803,infoTable__13[],4,FALSE),"")</f>
        <v>4738862</v>
      </c>
    </row>
    <row r="804" spans="1:13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  <c r="L804" s="4" t="str">
        <f>IFERROR(VLOOKUP(B804,infoTable__12[],4,FALSE),"")</f>
        <v/>
      </c>
      <c r="M804" s="4" t="str">
        <f>IFERROR(VLOOKUP(B804,infoTable__13[],4,FALSE),"")</f>
        <v/>
      </c>
    </row>
    <row r="805" spans="1:13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  <c r="L805" s="4" t="str">
        <f>IFERROR(VLOOKUP(B805,infoTable__12[],4,FALSE),"")</f>
        <v/>
      </c>
      <c r="M805" s="4">
        <f>IFERROR(VLOOKUP(B805,infoTable__13[],4,FALSE),"")</f>
        <v>222454</v>
      </c>
    </row>
    <row r="806" spans="1:13" x14ac:dyDescent="0.55000000000000004">
      <c r="A806" t="s">
        <v>1996</v>
      </c>
      <c r="B806" t="s">
        <v>1997</v>
      </c>
      <c r="C806" s="4" t="str">
        <f>IFERROR(VLOOKUP(B806,infoTable10[],4,FALSE),"")</f>
        <v/>
      </c>
      <c r="D806" s="4" t="str">
        <f>IFERROR(VLOOKUP(B806,infoTable__2[],4,FALSE),"")</f>
        <v/>
      </c>
      <c r="E806" s="4" t="str">
        <f>IFERROR(VLOOKUP(B806,infoTable__3[],4,FALSE),"")</f>
        <v/>
      </c>
      <c r="F806" s="4" t="str">
        <f>IFERROR(VLOOKUP(B806,infoTable__4[],4,FALSE),"")</f>
        <v/>
      </c>
      <c r="G806" s="4" t="str">
        <f>IFERROR(VLOOKUP(B806,infoTable[],4,FALSE),"")</f>
        <v/>
      </c>
      <c r="H806" s="4" t="str">
        <f>IFERROR(VLOOKUP(B806,infoTable__6[],4,FALSE),"")</f>
        <v/>
      </c>
      <c r="I806" s="4" t="str">
        <f>IFERROR(VLOOKUP(B806,infoTable__28[],4,FALSE),"")</f>
        <v/>
      </c>
      <c r="J806" s="4" t="str">
        <f>IFERROR(VLOOKUP(B806,infoTable__10[],4,FALSE),"")</f>
        <v/>
      </c>
      <c r="K806" s="4">
        <f>IFERROR(VLOOKUP(B806,infoTable__11[],4,FALSE),"")</f>
        <v>518372</v>
      </c>
      <c r="L806" s="4">
        <f>IFERROR(VLOOKUP(B806,infoTable__12[],4,FALSE),"")</f>
        <v>742460</v>
      </c>
      <c r="M806" s="4">
        <f>IFERROR(VLOOKUP(B806,infoTable__13[],4,FALSE),"")</f>
        <v>499300</v>
      </c>
    </row>
    <row r="807" spans="1:13" x14ac:dyDescent="0.55000000000000004">
      <c r="A807" t="s">
        <v>1998</v>
      </c>
      <c r="B807" t="s">
        <v>1999</v>
      </c>
      <c r="C807" s="4" t="str">
        <f>IFERROR(VLOOKUP(B807,infoTable10[],4,FALSE),"")</f>
        <v/>
      </c>
      <c r="D807" s="4" t="str">
        <f>IFERROR(VLOOKUP(B807,infoTable__2[],4,FALSE),"")</f>
        <v/>
      </c>
      <c r="E807" s="4" t="str">
        <f>IFERROR(VLOOKUP(B807,infoTable__3[],4,FALSE),"")</f>
        <v/>
      </c>
      <c r="F807" s="4" t="str">
        <f>IFERROR(VLOOKUP(B807,infoTable__4[],4,FALSE),"")</f>
        <v/>
      </c>
      <c r="G807" s="4" t="str">
        <f>IFERROR(VLOOKUP(B807,infoTable[],4,FALSE),"")</f>
        <v/>
      </c>
      <c r="H807" s="4" t="str">
        <f>IFERROR(VLOOKUP(B807,infoTable__6[],4,FALSE),"")</f>
        <v/>
      </c>
      <c r="I807" s="4" t="str">
        <f>IFERROR(VLOOKUP(B807,infoTable__28[],4,FALSE),"")</f>
        <v/>
      </c>
      <c r="J807" s="4" t="str">
        <f>IFERROR(VLOOKUP(B807,infoTable__10[],4,FALSE),"")</f>
        <v/>
      </c>
      <c r="K807" s="4">
        <f>IFERROR(VLOOKUP(B807,infoTable__11[],4,FALSE),"")</f>
        <v>268894</v>
      </c>
      <c r="L807" s="4">
        <f>IFERROR(VLOOKUP(B807,infoTable__12[],4,FALSE),"")</f>
        <v>678193</v>
      </c>
      <c r="M807" s="4" t="str">
        <f>IFERROR(VLOOKUP(B807,infoTable__13[],4,FALSE),"")</f>
        <v/>
      </c>
    </row>
    <row r="808" spans="1:13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  <c r="L808" s="4" t="str">
        <f>IFERROR(VLOOKUP(B808,infoTable__12[],4,FALSE),"")</f>
        <v/>
      </c>
      <c r="M808" s="4" t="str">
        <f>IFERROR(VLOOKUP(B808,infoTable__13[],4,FALSE),"")</f>
        <v/>
      </c>
    </row>
    <row r="809" spans="1:13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  <c r="L809" s="4" t="str">
        <f>IFERROR(VLOOKUP(B809,infoTable__12[],4,FALSE),"")</f>
        <v/>
      </c>
      <c r="M809" s="4" t="str">
        <f>IFERROR(VLOOKUP(B809,infoTable__13[],4,FALSE),"")</f>
        <v/>
      </c>
    </row>
    <row r="810" spans="1:13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  <c r="L810" s="4" t="str">
        <f>IFERROR(VLOOKUP(B810,infoTable__12[],4,FALSE),"")</f>
        <v/>
      </c>
      <c r="M810" s="4" t="str">
        <f>IFERROR(VLOOKUP(B810,infoTable__13[],4,FALSE),"")</f>
        <v/>
      </c>
    </row>
    <row r="811" spans="1:13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  <c r="L811" s="4" t="str">
        <f>IFERROR(VLOOKUP(B811,infoTable__12[],4,FALSE),"")</f>
        <v/>
      </c>
      <c r="M811" s="4" t="str">
        <f>IFERROR(VLOOKUP(B811,infoTable__13[],4,FALSE),"")</f>
        <v/>
      </c>
    </row>
    <row r="812" spans="1:13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  <c r="L812" s="4" t="str">
        <f>IFERROR(VLOOKUP(B812,infoTable__12[],4,FALSE),"")</f>
        <v/>
      </c>
      <c r="M812" s="4">
        <f>IFERROR(VLOOKUP(B812,infoTable__13[],4,FALSE),"")</f>
        <v>231600</v>
      </c>
    </row>
    <row r="813" spans="1:13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  <c r="L813" s="4">
        <f>IFERROR(VLOOKUP(B813,infoTable__12[],4,FALSE),"")</f>
        <v>331422</v>
      </c>
      <c r="M813" s="4">
        <f>IFERROR(VLOOKUP(B813,infoTable__13[],4,FALSE),"")</f>
        <v>463662</v>
      </c>
    </row>
    <row r="814" spans="1:13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  <c r="L814" s="4" t="str">
        <f>IFERROR(VLOOKUP(B814,infoTable__12[],4,FALSE),"")</f>
        <v/>
      </c>
      <c r="M814" s="4" t="str">
        <f>IFERROR(VLOOKUP(B814,infoTable__13[],4,FALSE),"")</f>
        <v/>
      </c>
    </row>
    <row r="815" spans="1:13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  <c r="L815" s="4" t="str">
        <f>IFERROR(VLOOKUP(B815,infoTable__12[],4,FALSE),"")</f>
        <v/>
      </c>
      <c r="M815" s="4" t="str">
        <f>IFERROR(VLOOKUP(B815,infoTable__13[],4,FALSE),"")</f>
        <v/>
      </c>
    </row>
    <row r="816" spans="1:13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  <c r="L816" s="4" t="str">
        <f>IFERROR(VLOOKUP(B816,infoTable__12[],4,FALSE),"")</f>
        <v/>
      </c>
      <c r="M816" s="4" t="str">
        <f>IFERROR(VLOOKUP(B816,infoTable__13[],4,FALSE),"")</f>
        <v/>
      </c>
    </row>
    <row r="817" spans="1:13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  <c r="L817" s="4">
        <f>IFERROR(VLOOKUP(B817,infoTable__12[],4,FALSE),"")</f>
        <v>468602</v>
      </c>
      <c r="M817" s="4">
        <f>IFERROR(VLOOKUP(B817,infoTable__13[],4,FALSE),"")</f>
        <v>2259070</v>
      </c>
    </row>
    <row r="818" spans="1:13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  <c r="L818" s="4" t="str">
        <f>IFERROR(VLOOKUP(B818,infoTable__12[],4,FALSE),"")</f>
        <v/>
      </c>
      <c r="M818" s="4" t="str">
        <f>IFERROR(VLOOKUP(B818,infoTable__13[],4,FALSE),"")</f>
        <v/>
      </c>
    </row>
    <row r="819" spans="1:13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  <c r="L819" s="4" t="str">
        <f>IFERROR(VLOOKUP(B819,infoTable__12[],4,FALSE),"")</f>
        <v/>
      </c>
      <c r="M819" s="4" t="str">
        <f>IFERROR(VLOOKUP(B819,infoTable__13[],4,FALSE),"")</f>
        <v/>
      </c>
    </row>
    <row r="820" spans="1:13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  <c r="L820" s="4" t="str">
        <f>IFERROR(VLOOKUP(B820,infoTable__12[],4,FALSE),"")</f>
        <v/>
      </c>
      <c r="M820" s="4" t="str">
        <f>IFERROR(VLOOKUP(B820,infoTable__13[],4,FALSE),"")</f>
        <v/>
      </c>
    </row>
    <row r="821" spans="1:13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  <c r="L821" s="4" t="str">
        <f>IFERROR(VLOOKUP(B821,infoTable__12[],4,FALSE),"")</f>
        <v/>
      </c>
      <c r="M821" s="4" t="str">
        <f>IFERROR(VLOOKUP(B821,infoTable__13[],4,FALSE),"")</f>
        <v/>
      </c>
    </row>
    <row r="822" spans="1:13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  <c r="L822" s="4" t="str">
        <f>IFERROR(VLOOKUP(B822,infoTable__12[],4,FALSE),"")</f>
        <v/>
      </c>
      <c r="M822" s="4" t="str">
        <f>IFERROR(VLOOKUP(B822,infoTable__13[],4,FALSE),"")</f>
        <v/>
      </c>
    </row>
    <row r="823" spans="1:13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  <c r="L823" s="4">
        <f>IFERROR(VLOOKUP(B823,infoTable__12[],4,FALSE),"")</f>
        <v>3617457</v>
      </c>
      <c r="M823" s="4">
        <f>IFERROR(VLOOKUP(B823,infoTable__13[],4,FALSE),"")</f>
        <v>1868861</v>
      </c>
    </row>
    <row r="824" spans="1:13" x14ac:dyDescent="0.55000000000000004">
      <c r="A824" t="s">
        <v>2011</v>
      </c>
      <c r="B824" t="s">
        <v>2012</v>
      </c>
      <c r="C824" s="4" t="str">
        <f>IFERROR(VLOOKUP(B824,infoTable10[],4,FALSE),"")</f>
        <v/>
      </c>
      <c r="D824" s="4" t="str">
        <f>IFERROR(VLOOKUP(B824,infoTable__2[],4,FALSE),"")</f>
        <v/>
      </c>
      <c r="E824" s="4" t="str">
        <f>IFERROR(VLOOKUP(B824,infoTable__3[],4,FALSE),"")</f>
        <v/>
      </c>
      <c r="F824" s="4" t="str">
        <f>IFERROR(VLOOKUP(B824,infoTable__4[],4,FALSE),"")</f>
        <v/>
      </c>
      <c r="G824" s="4" t="str">
        <f>IFERROR(VLOOKUP(B824,infoTable[],4,FALSE),"")</f>
        <v/>
      </c>
      <c r="H824" s="4" t="str">
        <f>IFERROR(VLOOKUP(B824,infoTable__6[],4,FALSE),"")</f>
        <v/>
      </c>
      <c r="I824" s="4" t="str">
        <f>IFERROR(VLOOKUP(B824,infoTable__28[],4,FALSE),"")</f>
        <v/>
      </c>
      <c r="J824" s="4" t="str">
        <f>IFERROR(VLOOKUP(B824,infoTable__10[],4,FALSE),"")</f>
        <v/>
      </c>
      <c r="K824" s="4">
        <f>IFERROR(VLOOKUP(B824,infoTable__11[],4,FALSE),"")</f>
        <v>258437</v>
      </c>
      <c r="L824" s="4" t="str">
        <f>IFERROR(VLOOKUP(B824,infoTable__12[],4,FALSE),"")</f>
        <v/>
      </c>
      <c r="M824" s="4" t="str">
        <f>IFERROR(VLOOKUP(B824,infoTable__13[],4,FALSE),"")</f>
        <v/>
      </c>
    </row>
    <row r="825" spans="1:13" x14ac:dyDescent="0.55000000000000004">
      <c r="A825" t="s">
        <v>2013</v>
      </c>
      <c r="B825" t="s">
        <v>2014</v>
      </c>
      <c r="C825" s="4" t="str">
        <f>IFERROR(VLOOKUP(B825,infoTable10[],4,FALSE),"")</f>
        <v/>
      </c>
      <c r="D825" s="4" t="str">
        <f>IFERROR(VLOOKUP(B825,infoTable__2[],4,FALSE),"")</f>
        <v/>
      </c>
      <c r="E825" s="4" t="str">
        <f>IFERROR(VLOOKUP(B825,infoTable__3[],4,FALSE),"")</f>
        <v/>
      </c>
      <c r="F825" s="4" t="str">
        <f>IFERROR(VLOOKUP(B825,infoTable__4[],4,FALSE),"")</f>
        <v/>
      </c>
      <c r="G825" s="4" t="str">
        <f>IFERROR(VLOOKUP(B825,infoTable[],4,FALSE),"")</f>
        <v/>
      </c>
      <c r="H825" s="4" t="str">
        <f>IFERROR(VLOOKUP(B825,infoTable__6[],4,FALSE),"")</f>
        <v/>
      </c>
      <c r="I825" s="4" t="str">
        <f>IFERROR(VLOOKUP(B825,infoTable__28[],4,FALSE),"")</f>
        <v/>
      </c>
      <c r="J825" s="4" t="str">
        <f>IFERROR(VLOOKUP(B825,infoTable__10[],4,FALSE),"")</f>
        <v/>
      </c>
      <c r="K825" s="4">
        <f>IFERROR(VLOOKUP(B825,infoTable__11[],4,FALSE),"")</f>
        <v>739991</v>
      </c>
      <c r="L825" s="4">
        <f>IFERROR(VLOOKUP(B825,infoTable__12[],4,FALSE),"")</f>
        <v>3263544</v>
      </c>
      <c r="M825" s="4">
        <f>IFERROR(VLOOKUP(B825,infoTable__13[],4,FALSE),"")</f>
        <v>5789823</v>
      </c>
    </row>
    <row r="826" spans="1:13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  <c r="L826" s="4" t="str">
        <f>IFERROR(VLOOKUP(B826,infoTable__12[],4,FALSE),"")</f>
        <v/>
      </c>
      <c r="M826" s="4" t="str">
        <f>IFERROR(VLOOKUP(B826,infoTable__13[],4,FALSE),"")</f>
        <v/>
      </c>
    </row>
    <row r="827" spans="1:13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  <c r="L827" s="4" t="str">
        <f>IFERROR(VLOOKUP(B827,infoTable__12[],4,FALSE),"")</f>
        <v/>
      </c>
      <c r="M827" s="4" t="str">
        <f>IFERROR(VLOOKUP(B827,infoTable__13[],4,FALSE),"")</f>
        <v/>
      </c>
    </row>
    <row r="828" spans="1:13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  <c r="L828" s="4" t="str">
        <f>IFERROR(VLOOKUP(B828,infoTable__12[],4,FALSE),"")</f>
        <v/>
      </c>
      <c r="M828" s="4" t="str">
        <f>IFERROR(VLOOKUP(B828,infoTable__13[],4,FALSE),"")</f>
        <v/>
      </c>
    </row>
    <row r="829" spans="1:13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  <c r="L829" s="4" t="str">
        <f>IFERROR(VLOOKUP(B829,infoTable__12[],4,FALSE),"")</f>
        <v/>
      </c>
      <c r="M829" s="4" t="str">
        <f>IFERROR(VLOOKUP(B829,infoTable__13[],4,FALSE),"")</f>
        <v/>
      </c>
    </row>
    <row r="830" spans="1:13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  <c r="L830" s="4">
        <f>IFERROR(VLOOKUP(B830,infoTable__12[],4,FALSE),"")</f>
        <v>5901613</v>
      </c>
      <c r="M830" s="4">
        <f>IFERROR(VLOOKUP(B830,infoTable__13[],4,FALSE),"")</f>
        <v>1901183</v>
      </c>
    </row>
    <row r="831" spans="1:13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  <c r="L831" s="4" t="str">
        <f>IFERROR(VLOOKUP(B831,infoTable__12[],4,FALSE),"")</f>
        <v/>
      </c>
      <c r="M831" s="4" t="str">
        <f>IFERROR(VLOOKUP(B831,infoTable__13[],4,FALSE),"")</f>
        <v/>
      </c>
    </row>
    <row r="832" spans="1:13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  <c r="L832" s="4">
        <f>IFERROR(VLOOKUP(B832,infoTable__12[],4,FALSE),"")</f>
        <v>459456</v>
      </c>
      <c r="M832" s="4" t="str">
        <f>IFERROR(VLOOKUP(B832,infoTable__13[],4,FALSE),"")</f>
        <v/>
      </c>
    </row>
    <row r="833" spans="1:13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  <c r="L833" s="4" t="str">
        <f>IFERROR(VLOOKUP(B833,infoTable__12[],4,FALSE),"")</f>
        <v/>
      </c>
      <c r="M833" s="4">
        <f>IFERROR(VLOOKUP(B833,infoTable__13[],4,FALSE),"")</f>
        <v>272938</v>
      </c>
    </row>
    <row r="834" spans="1:13" x14ac:dyDescent="0.55000000000000004">
      <c r="A834" t="s">
        <v>2017</v>
      </c>
      <c r="B834" t="s">
        <v>2018</v>
      </c>
      <c r="C834" s="4" t="str">
        <f>IFERROR(VLOOKUP(B834,infoTable10[],4,FALSE),"")</f>
        <v/>
      </c>
      <c r="D834" s="4" t="str">
        <f>IFERROR(VLOOKUP(B834,infoTable__2[],4,FALSE),"")</f>
        <v/>
      </c>
      <c r="E834" s="4" t="str">
        <f>IFERROR(VLOOKUP(B834,infoTable__3[],4,FALSE),"")</f>
        <v/>
      </c>
      <c r="F834" s="4" t="str">
        <f>IFERROR(VLOOKUP(B834,infoTable__4[],4,FALSE),"")</f>
        <v/>
      </c>
      <c r="G834" s="4" t="str">
        <f>IFERROR(VLOOKUP(B834,infoTable[],4,FALSE),"")</f>
        <v/>
      </c>
      <c r="H834" s="4" t="str">
        <f>IFERROR(VLOOKUP(B834,infoTable__6[],4,FALSE),"")</f>
        <v/>
      </c>
      <c r="I834" s="4" t="str">
        <f>IFERROR(VLOOKUP(B834,infoTable__28[],4,FALSE),"")</f>
        <v/>
      </c>
      <c r="J834" s="4" t="str">
        <f>IFERROR(VLOOKUP(B834,infoTable__10[],4,FALSE),"")</f>
        <v/>
      </c>
      <c r="K834" s="4">
        <f>IFERROR(VLOOKUP(B834,infoTable__11[],4,FALSE),"")</f>
        <v>377030</v>
      </c>
      <c r="L834" s="4">
        <f>IFERROR(VLOOKUP(B834,infoTable__12[],4,FALSE),"")</f>
        <v>325134</v>
      </c>
      <c r="M834" s="4">
        <f>IFERROR(VLOOKUP(B834,infoTable__13[],4,FALSE),"")</f>
        <v>387561</v>
      </c>
    </row>
    <row r="835" spans="1:13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  <c r="L835" s="4" t="str">
        <f>IFERROR(VLOOKUP(B835,infoTable__12[],4,FALSE),"")</f>
        <v/>
      </c>
      <c r="M835" s="4" t="str">
        <f>IFERROR(VLOOKUP(B835,infoTable__13[],4,FALSE),"")</f>
        <v/>
      </c>
    </row>
    <row r="836" spans="1:13" x14ac:dyDescent="0.55000000000000004">
      <c r="A836" t="s">
        <v>2019</v>
      </c>
      <c r="B836" t="s">
        <v>2020</v>
      </c>
      <c r="C836" s="4" t="str">
        <f>IFERROR(VLOOKUP(B836,infoTable10[],4,FALSE),"")</f>
        <v/>
      </c>
      <c r="D836" s="4" t="str">
        <f>IFERROR(VLOOKUP(B836,infoTable__2[],4,FALSE),"")</f>
        <v/>
      </c>
      <c r="E836" s="4" t="str">
        <f>IFERROR(VLOOKUP(B836,infoTable__3[],4,FALSE),"")</f>
        <v/>
      </c>
      <c r="F836" s="4" t="str">
        <f>IFERROR(VLOOKUP(B836,infoTable__4[],4,FALSE),"")</f>
        <v/>
      </c>
      <c r="G836" s="4" t="str">
        <f>IFERROR(VLOOKUP(B836,infoTable[],4,FALSE),"")</f>
        <v/>
      </c>
      <c r="H836" s="4" t="str">
        <f>IFERROR(VLOOKUP(B836,infoTable__6[],4,FALSE),"")</f>
        <v/>
      </c>
      <c r="I836" s="4" t="str">
        <f>IFERROR(VLOOKUP(B836,infoTable__28[],4,FALSE),"")</f>
        <v/>
      </c>
      <c r="J836" s="4" t="str">
        <f>IFERROR(VLOOKUP(B836,infoTable__10[],4,FALSE),"")</f>
        <v/>
      </c>
      <c r="K836" s="4">
        <f>IFERROR(VLOOKUP(B836,infoTable__11[],4,FALSE),"")</f>
        <v>1033647</v>
      </c>
      <c r="L836" s="4">
        <f>IFERROR(VLOOKUP(B836,infoTable__12[],4,FALSE),"")</f>
        <v>742759</v>
      </c>
      <c r="M836" s="4" t="str">
        <f>IFERROR(VLOOKUP(B836,infoTable__13[],4,FALSE),"")</f>
        <v/>
      </c>
    </row>
    <row r="837" spans="1:13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  <c r="L837" s="4" t="str">
        <f>IFERROR(VLOOKUP(B837,infoTable__12[],4,FALSE),"")</f>
        <v/>
      </c>
      <c r="M837" s="4" t="str">
        <f>IFERROR(VLOOKUP(B837,infoTable__13[],4,FALSE),"")</f>
        <v/>
      </c>
    </row>
    <row r="838" spans="1:13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  <c r="L838" s="4" t="str">
        <f>IFERROR(VLOOKUP(B838,infoTable__12[],4,FALSE),"")</f>
        <v/>
      </c>
      <c r="M838" s="4" t="str">
        <f>IFERROR(VLOOKUP(B838,infoTable__13[],4,FALSE),"")</f>
        <v/>
      </c>
    </row>
    <row r="839" spans="1:13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  <c r="L839" s="4">
        <f>IFERROR(VLOOKUP(B839,infoTable__12[],4,FALSE),"")</f>
        <v>434703</v>
      </c>
      <c r="M839" s="4" t="str">
        <f>IFERROR(VLOOKUP(B839,infoTable__13[],4,FALSE),"")</f>
        <v/>
      </c>
    </row>
    <row r="840" spans="1:13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  <c r="L840" s="4" t="str">
        <f>IFERROR(VLOOKUP(B840,infoTable__12[],4,FALSE),"")</f>
        <v/>
      </c>
      <c r="M840" s="4" t="str">
        <f>IFERROR(VLOOKUP(B840,infoTable__13[],4,FALSE),"")</f>
        <v/>
      </c>
    </row>
    <row r="841" spans="1:13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  <c r="L841" s="4">
        <f>IFERROR(VLOOKUP(B841,infoTable__12[],4,FALSE),"")</f>
        <v>2463239</v>
      </c>
      <c r="M841" s="4">
        <f>IFERROR(VLOOKUP(B841,infoTable__13[],4,FALSE),"")</f>
        <v>2835444</v>
      </c>
    </row>
    <row r="842" spans="1:13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  <c r="L842" s="4" t="str">
        <f>IFERROR(VLOOKUP(B842,infoTable__12[],4,FALSE),"")</f>
        <v/>
      </c>
      <c r="M842" s="4">
        <f>IFERROR(VLOOKUP(B842,infoTable__13[],4,FALSE),"")</f>
        <v>377580</v>
      </c>
    </row>
    <row r="843" spans="1:13" x14ac:dyDescent="0.55000000000000004">
      <c r="A843" t="s">
        <v>2024</v>
      </c>
      <c r="B843" t="s">
        <v>2025</v>
      </c>
      <c r="C843" s="4" t="str">
        <f>IFERROR(VLOOKUP(B843,infoTable10[],4,FALSE),"")</f>
        <v/>
      </c>
      <c r="D843" s="4" t="str">
        <f>IFERROR(VLOOKUP(B843,infoTable__2[],4,FALSE),"")</f>
        <v/>
      </c>
      <c r="E843" s="4" t="str">
        <f>IFERROR(VLOOKUP(B843,infoTable__3[],4,FALSE),"")</f>
        <v/>
      </c>
      <c r="F843" s="4" t="str">
        <f>IFERROR(VLOOKUP(B843,infoTable__4[],4,FALSE),"")</f>
        <v/>
      </c>
      <c r="G843" s="4" t="str">
        <f>IFERROR(VLOOKUP(B843,infoTable[],4,FALSE),"")</f>
        <v/>
      </c>
      <c r="H843" s="4" t="str">
        <f>IFERROR(VLOOKUP(B843,infoTable__6[],4,FALSE),"")</f>
        <v/>
      </c>
      <c r="I843" s="4" t="str">
        <f>IFERROR(VLOOKUP(B843,infoTable__28[],4,FALSE),"")</f>
        <v/>
      </c>
      <c r="J843" s="4" t="str">
        <f>IFERROR(VLOOKUP(B843,infoTable__10[],4,FALSE),"")</f>
        <v/>
      </c>
      <c r="K843" s="4">
        <f>IFERROR(VLOOKUP(B843,infoTable__11[],4,FALSE),"")</f>
        <v>2874533</v>
      </c>
      <c r="L843" s="4">
        <f>IFERROR(VLOOKUP(B843,infoTable__12[],4,FALSE),"")</f>
        <v>2249768</v>
      </c>
      <c r="M843" s="4" t="str">
        <f>IFERROR(VLOOKUP(B843,infoTable__13[],4,FALSE),"")</f>
        <v/>
      </c>
    </row>
    <row r="844" spans="1:13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  <c r="L844" s="4" t="str">
        <f>IFERROR(VLOOKUP(B844,infoTable__12[],4,FALSE),"")</f>
        <v/>
      </c>
      <c r="M844" s="4" t="str">
        <f>IFERROR(VLOOKUP(B844,infoTable__13[],4,FALSE),"")</f>
        <v/>
      </c>
    </row>
    <row r="845" spans="1:13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  <c r="L845" s="4" t="str">
        <f>IFERROR(VLOOKUP(B845,infoTable__12[],4,FALSE),"")</f>
        <v/>
      </c>
      <c r="M845" s="4" t="str">
        <f>IFERROR(VLOOKUP(B845,infoTable__13[],4,FALSE),"")</f>
        <v/>
      </c>
    </row>
    <row r="846" spans="1:13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  <c r="L846" s="4" t="str">
        <f>IFERROR(VLOOKUP(B846,infoTable__12[],4,FALSE),"")</f>
        <v/>
      </c>
      <c r="M846" s="4" t="str">
        <f>IFERROR(VLOOKUP(B846,infoTable__13[],4,FALSE),"")</f>
        <v/>
      </c>
    </row>
    <row r="847" spans="1:13" x14ac:dyDescent="0.55000000000000004">
      <c r="A847" t="s">
        <v>2028</v>
      </c>
      <c r="B847" t="s">
        <v>2029</v>
      </c>
      <c r="C847" s="4" t="str">
        <f>IFERROR(VLOOKUP(B847,infoTable10[],4,FALSE),"")</f>
        <v/>
      </c>
      <c r="D847" s="4" t="str">
        <f>IFERROR(VLOOKUP(B847,infoTable__2[],4,FALSE),"")</f>
        <v/>
      </c>
      <c r="E847" s="4" t="str">
        <f>IFERROR(VLOOKUP(B847,infoTable__3[],4,FALSE),"")</f>
        <v/>
      </c>
      <c r="F847" s="4" t="str">
        <f>IFERROR(VLOOKUP(B847,infoTable__4[],4,FALSE),"")</f>
        <v/>
      </c>
      <c r="G847" s="4" t="str">
        <f>IFERROR(VLOOKUP(B847,infoTable[],4,FALSE),"")</f>
        <v/>
      </c>
      <c r="H847" s="4" t="str">
        <f>IFERROR(VLOOKUP(B847,infoTable__6[],4,FALSE),"")</f>
        <v/>
      </c>
      <c r="I847" s="4" t="str">
        <f>IFERROR(VLOOKUP(B847,infoTable__28[],4,FALSE),"")</f>
        <v/>
      </c>
      <c r="J847" s="4" t="str">
        <f>IFERROR(VLOOKUP(B847,infoTable__10[],4,FALSE),"")</f>
        <v/>
      </c>
      <c r="K847" s="4">
        <f>IFERROR(VLOOKUP(B847,infoTable__11[],4,FALSE),"")</f>
        <v>280551</v>
      </c>
      <c r="L847" s="4">
        <f>IFERROR(VLOOKUP(B847,infoTable__12[],4,FALSE),"")</f>
        <v>150704</v>
      </c>
      <c r="M847" s="4" t="str">
        <f>IFERROR(VLOOKUP(B847,infoTable__13[],4,FALSE),"")</f>
        <v/>
      </c>
    </row>
    <row r="848" spans="1:13" x14ac:dyDescent="0.55000000000000004">
      <c r="A848" t="s">
        <v>2030</v>
      </c>
      <c r="B848" t="s">
        <v>2031</v>
      </c>
      <c r="C848" s="4" t="str">
        <f>IFERROR(VLOOKUP(B848,infoTable10[],4,FALSE),"")</f>
        <v/>
      </c>
      <c r="D848" s="4" t="str">
        <f>IFERROR(VLOOKUP(B848,infoTable__2[],4,FALSE),"")</f>
        <v/>
      </c>
      <c r="E848" s="4" t="str">
        <f>IFERROR(VLOOKUP(B848,infoTable__3[],4,FALSE),"")</f>
        <v/>
      </c>
      <c r="F848" s="4" t="str">
        <f>IFERROR(VLOOKUP(B848,infoTable__4[],4,FALSE),"")</f>
        <v/>
      </c>
      <c r="G848" s="4" t="str">
        <f>IFERROR(VLOOKUP(B848,infoTable[],4,FALSE),"")</f>
        <v/>
      </c>
      <c r="H848" s="4" t="str">
        <f>IFERROR(VLOOKUP(B848,infoTable__6[],4,FALSE),"")</f>
        <v/>
      </c>
      <c r="I848" s="4" t="str">
        <f>IFERROR(VLOOKUP(B848,infoTable__28[],4,FALSE),"")</f>
        <v/>
      </c>
      <c r="J848" s="4" t="str">
        <f>IFERROR(VLOOKUP(B848,infoTable__10[],4,FALSE),"")</f>
        <v/>
      </c>
      <c r="K848" s="4">
        <f>IFERROR(VLOOKUP(B848,infoTable__11[],4,FALSE),"")</f>
        <v>565946</v>
      </c>
      <c r="L848" s="4">
        <f>IFERROR(VLOOKUP(B848,infoTable__12[],4,FALSE),"")</f>
        <v>766576</v>
      </c>
      <c r="M848" s="4">
        <f>IFERROR(VLOOKUP(B848,infoTable__13[],4,FALSE),"")</f>
        <v>676596</v>
      </c>
    </row>
    <row r="849" spans="1:13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  <c r="L849" s="4" t="str">
        <f>IFERROR(VLOOKUP(B849,infoTable__12[],4,FALSE),"")</f>
        <v/>
      </c>
      <c r="M849" s="4" t="str">
        <f>IFERROR(VLOOKUP(B849,infoTable__13[],4,FALSE),"")</f>
        <v/>
      </c>
    </row>
    <row r="850" spans="1:13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  <c r="L850" s="4" t="str">
        <f>IFERROR(VLOOKUP(B850,infoTable__12[],4,FALSE),"")</f>
        <v/>
      </c>
      <c r="M850" s="4" t="str">
        <f>IFERROR(VLOOKUP(B850,infoTable__13[],4,FALSE),"")</f>
        <v/>
      </c>
    </row>
    <row r="851" spans="1:13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  <c r="L851" s="4" t="str">
        <f>IFERROR(VLOOKUP(B851,infoTable__12[],4,FALSE),"")</f>
        <v/>
      </c>
      <c r="M851" s="4" t="str">
        <f>IFERROR(VLOOKUP(B851,infoTable__13[],4,FALSE),"")</f>
        <v/>
      </c>
    </row>
    <row r="852" spans="1:13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  <c r="L852" s="4" t="str">
        <f>IFERROR(VLOOKUP(B852,infoTable__12[],4,FALSE),"")</f>
        <v/>
      </c>
      <c r="M852" s="4" t="str">
        <f>IFERROR(VLOOKUP(B852,infoTable__13[],4,FALSE),"")</f>
        <v/>
      </c>
    </row>
    <row r="853" spans="1:13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  <c r="L853" s="4" t="str">
        <f>IFERROR(VLOOKUP(B853,infoTable__12[],4,FALSE),"")</f>
        <v/>
      </c>
      <c r="M853" s="4" t="str">
        <f>IFERROR(VLOOKUP(B853,infoTable__13[],4,FALSE),"")</f>
        <v/>
      </c>
    </row>
    <row r="854" spans="1:13" x14ac:dyDescent="0.55000000000000004">
      <c r="A854" t="s">
        <v>1965</v>
      </c>
      <c r="B854" t="s">
        <v>1967</v>
      </c>
      <c r="C854" s="4" t="str">
        <f>IFERROR(VLOOKUP(B854,infoTable10[],4,FALSE),"")</f>
        <v/>
      </c>
      <c r="D854" s="4" t="str">
        <f>IFERROR(VLOOKUP(B854,infoTable__2[],4,FALSE),"")</f>
        <v/>
      </c>
      <c r="E854" s="4" t="str">
        <f>IFERROR(VLOOKUP(B854,infoTable__3[],4,FALSE),"")</f>
        <v/>
      </c>
      <c r="F854" s="4" t="str">
        <f>IFERROR(VLOOKUP(B854,infoTable__4[],4,FALSE),"")</f>
        <v/>
      </c>
      <c r="G854" s="4" t="str">
        <f>IFERROR(VLOOKUP(B854,infoTable[],4,FALSE),"")</f>
        <v/>
      </c>
      <c r="H854" s="4" t="str">
        <f>IFERROR(VLOOKUP(B854,infoTable__6[],4,FALSE),"")</f>
        <v/>
      </c>
      <c r="I854" s="4" t="str">
        <f>IFERROR(VLOOKUP(B854,infoTable__28[],4,FALSE),"")</f>
        <v/>
      </c>
      <c r="J854" s="4" t="str">
        <f>IFERROR(VLOOKUP(B854,infoTable__10[],4,FALSE),"")</f>
        <v/>
      </c>
      <c r="K854" s="4">
        <f>IFERROR(VLOOKUP(B854,infoTable__11[],4,FALSE),"")</f>
        <v>315440</v>
      </c>
      <c r="L854" s="4" t="str">
        <f>IFERROR(VLOOKUP(B854,infoTable__12[],4,FALSE),"")</f>
        <v/>
      </c>
      <c r="M854" s="4" t="str">
        <f>IFERROR(VLOOKUP(B854,infoTable__13[],4,FALSE),"")</f>
        <v/>
      </c>
    </row>
    <row r="855" spans="1:13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  <c r="L855" s="4" t="str">
        <f>IFERROR(VLOOKUP(B855,infoTable__12[],4,FALSE),"")</f>
        <v/>
      </c>
      <c r="M855" s="4" t="str">
        <f>IFERROR(VLOOKUP(B855,infoTable__13[],4,FALSE),"")</f>
        <v/>
      </c>
    </row>
    <row r="856" spans="1:13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  <c r="L856" s="4" t="str">
        <f>IFERROR(VLOOKUP(B856,infoTable__12[],4,FALSE),"")</f>
        <v/>
      </c>
      <c r="M856" s="4" t="str">
        <f>IFERROR(VLOOKUP(B856,infoTable__13[],4,FALSE),"")</f>
        <v/>
      </c>
    </row>
    <row r="857" spans="1:13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  <c r="L857" s="4" t="str">
        <f>IFERROR(VLOOKUP(B857,infoTable__12[],4,FALSE),"")</f>
        <v/>
      </c>
      <c r="M857" s="4">
        <f>IFERROR(VLOOKUP(B857,infoTable__13[],4,FALSE),"")</f>
        <v>1059274</v>
      </c>
    </row>
    <row r="858" spans="1:13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  <c r="L858" s="4" t="str">
        <f>IFERROR(VLOOKUP(B858,infoTable__12[],4,FALSE),"")</f>
        <v/>
      </c>
      <c r="M858" s="4" t="str">
        <f>IFERROR(VLOOKUP(B858,infoTable__13[],4,FALSE),"")</f>
        <v/>
      </c>
    </row>
    <row r="859" spans="1:13" x14ac:dyDescent="0.55000000000000004">
      <c r="A859" t="s">
        <v>2036</v>
      </c>
      <c r="B859" t="s">
        <v>2038</v>
      </c>
      <c r="C859" s="4" t="str">
        <f>IFERROR(VLOOKUP(B859,infoTable10[],4,FALSE),"")</f>
        <v/>
      </c>
      <c r="D859" s="4" t="str">
        <f>IFERROR(VLOOKUP(B859,infoTable__2[],4,FALSE),"")</f>
        <v/>
      </c>
      <c r="E859" s="4" t="str">
        <f>IFERROR(VLOOKUP(B859,infoTable__3[],4,FALSE),"")</f>
        <v/>
      </c>
      <c r="F859" s="4" t="str">
        <f>IFERROR(VLOOKUP(B859,infoTable__4[],4,FALSE),"")</f>
        <v/>
      </c>
      <c r="G859" s="4" t="str">
        <f>IFERROR(VLOOKUP(B859,infoTable[],4,FALSE),"")</f>
        <v/>
      </c>
      <c r="H859" s="4" t="str">
        <f>IFERROR(VLOOKUP(B859,infoTable__6[],4,FALSE),"")</f>
        <v/>
      </c>
      <c r="I859" s="4" t="str">
        <f>IFERROR(VLOOKUP(B859,infoTable__28[],4,FALSE),"")</f>
        <v/>
      </c>
      <c r="J859" s="4" t="str">
        <f>IFERROR(VLOOKUP(B859,infoTable__10[],4,FALSE),"")</f>
        <v/>
      </c>
      <c r="K859" s="4">
        <f>IFERROR(VLOOKUP(B859,infoTable__11[],4,FALSE),"")</f>
        <v>41480</v>
      </c>
      <c r="L859" s="4" t="str">
        <f>IFERROR(VLOOKUP(B859,infoTable__12[],4,FALSE),"")</f>
        <v/>
      </c>
      <c r="M859" s="4" t="str">
        <f>IFERROR(VLOOKUP(B859,infoTable__13[],4,FALSE),"")</f>
        <v/>
      </c>
    </row>
    <row r="860" spans="1:13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  <c r="L860" s="4" t="str">
        <f>IFERROR(VLOOKUP(B860,infoTable__12[],4,FALSE),"")</f>
        <v/>
      </c>
      <c r="M860" s="4" t="str">
        <f>IFERROR(VLOOKUP(B860,infoTable__13[],4,FALSE),"")</f>
        <v/>
      </c>
    </row>
    <row r="861" spans="1:13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  <c r="L861" s="4" t="str">
        <f>IFERROR(VLOOKUP(B861,infoTable__12[],4,FALSE),"")</f>
        <v/>
      </c>
      <c r="M861" s="4" t="str">
        <f>IFERROR(VLOOKUP(B861,infoTable__13[],4,FALSE),"")</f>
        <v/>
      </c>
    </row>
    <row r="862" spans="1:13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  <c r="L862" s="4">
        <f>IFERROR(VLOOKUP(B862,infoTable__12[],4,FALSE),"")</f>
        <v>593016</v>
      </c>
      <c r="M862" s="4">
        <f>IFERROR(VLOOKUP(B862,infoTable__13[],4,FALSE),"")</f>
        <v>348958</v>
      </c>
    </row>
    <row r="863" spans="1:13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  <c r="L863" s="4">
        <f>IFERROR(VLOOKUP(B863,infoTable__12[],4,FALSE),"")</f>
        <v>448632</v>
      </c>
      <c r="M863" s="4" t="str">
        <f>IFERROR(VLOOKUP(B863,infoTable__13[],4,FALSE),"")</f>
        <v/>
      </c>
    </row>
    <row r="864" spans="1:13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  <c r="L864" s="4">
        <f>IFERROR(VLOOKUP(B864,infoTable__12[],4,FALSE),"")</f>
        <v>242956</v>
      </c>
      <c r="M864" s="4" t="str">
        <f>IFERROR(VLOOKUP(B864,infoTable__13[],4,FALSE),"")</f>
        <v/>
      </c>
    </row>
    <row r="865" spans="1:13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  <c r="L865" s="4">
        <f>IFERROR(VLOOKUP(B865,infoTable__12[],4,FALSE),"")</f>
        <v>973146</v>
      </c>
      <c r="M865" s="4" t="str">
        <f>IFERROR(VLOOKUP(B865,infoTable__13[],4,FALSE),"")</f>
        <v/>
      </c>
    </row>
    <row r="866" spans="1:13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  <c r="L866" s="4">
        <f>IFERROR(VLOOKUP(B866,infoTable__12[],4,FALSE),"")</f>
        <v>254056</v>
      </c>
      <c r="M866" s="4" t="str">
        <f>IFERROR(VLOOKUP(B866,infoTable__13[],4,FALSE),"")</f>
        <v/>
      </c>
    </row>
    <row r="867" spans="1:13" x14ac:dyDescent="0.55000000000000004">
      <c r="A867" t="s">
        <v>2041</v>
      </c>
      <c r="B867" t="s">
        <v>2042</v>
      </c>
      <c r="C867" s="4" t="str">
        <f>IFERROR(VLOOKUP(B867,infoTable10[],4,FALSE),"")</f>
        <v/>
      </c>
      <c r="D867" s="4" t="str">
        <f>IFERROR(VLOOKUP(B867,infoTable__2[],4,FALSE),"")</f>
        <v/>
      </c>
      <c r="E867" s="4" t="str">
        <f>IFERROR(VLOOKUP(B867,infoTable__3[],4,FALSE),"")</f>
        <v/>
      </c>
      <c r="F867" s="4" t="str">
        <f>IFERROR(VLOOKUP(B867,infoTable__4[],4,FALSE),"")</f>
        <v/>
      </c>
      <c r="G867" s="4" t="str">
        <f>IFERROR(VLOOKUP(B867,infoTable[],4,FALSE),"")</f>
        <v/>
      </c>
      <c r="H867" s="4" t="str">
        <f>IFERROR(VLOOKUP(B867,infoTable__6[],4,FALSE),"")</f>
        <v/>
      </c>
      <c r="I867" s="4" t="str">
        <f>IFERROR(VLOOKUP(B867,infoTable__28[],4,FALSE),"")</f>
        <v/>
      </c>
      <c r="J867" s="4" t="str">
        <f>IFERROR(VLOOKUP(B867,infoTable__10[],4,FALSE),"")</f>
        <v/>
      </c>
      <c r="K867" s="4">
        <f>IFERROR(VLOOKUP(B867,infoTable__11[],4,FALSE),"")</f>
        <v>208664</v>
      </c>
      <c r="L867" s="4">
        <f>IFERROR(VLOOKUP(B867,infoTable__12[],4,FALSE),"")</f>
        <v>366595</v>
      </c>
      <c r="M867" s="4" t="str">
        <f>IFERROR(VLOOKUP(B867,infoTable__13[],4,FALSE),"")</f>
        <v/>
      </c>
    </row>
    <row r="868" spans="1:13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  <c r="L868" s="4">
        <f>IFERROR(VLOOKUP(B868,infoTable__12[],4,FALSE),"")</f>
        <v>156313</v>
      </c>
      <c r="M868" s="4" t="str">
        <f>IFERROR(VLOOKUP(B868,infoTable__13[],4,FALSE),"")</f>
        <v/>
      </c>
    </row>
    <row r="869" spans="1:13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  <c r="L869" s="4" t="str">
        <f>IFERROR(VLOOKUP(B869,infoTable__12[],4,FALSE),"")</f>
        <v/>
      </c>
      <c r="M869" s="4" t="str">
        <f>IFERROR(VLOOKUP(B869,infoTable__13[],4,FALSE),"")</f>
        <v/>
      </c>
    </row>
    <row r="870" spans="1:13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  <c r="L870" s="4" t="str">
        <f>IFERROR(VLOOKUP(B870,infoTable__12[],4,FALSE),"")</f>
        <v/>
      </c>
      <c r="M870" s="4" t="str">
        <f>IFERROR(VLOOKUP(B870,infoTable__13[],4,FALSE),"")</f>
        <v/>
      </c>
    </row>
    <row r="871" spans="1:13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  <c r="L871" s="4" t="str">
        <f>IFERROR(VLOOKUP(B871,infoTable__12[],4,FALSE),"")</f>
        <v/>
      </c>
      <c r="M871" s="4" t="str">
        <f>IFERROR(VLOOKUP(B871,infoTable__13[],4,FALSE),"")</f>
        <v/>
      </c>
    </row>
    <row r="872" spans="1:13" x14ac:dyDescent="0.55000000000000004">
      <c r="A872" t="s">
        <v>2045</v>
      </c>
      <c r="B872" t="s">
        <v>2046</v>
      </c>
      <c r="C872" s="4" t="str">
        <f>IFERROR(VLOOKUP(B872,infoTable10[],4,FALSE),"")</f>
        <v/>
      </c>
      <c r="D872" s="4" t="str">
        <f>IFERROR(VLOOKUP(B872,infoTable__2[],4,FALSE),"")</f>
        <v/>
      </c>
      <c r="E872" s="4" t="str">
        <f>IFERROR(VLOOKUP(B872,infoTable__3[],4,FALSE),"")</f>
        <v/>
      </c>
      <c r="F872" s="4" t="str">
        <f>IFERROR(VLOOKUP(B872,infoTable__4[],4,FALSE),"")</f>
        <v/>
      </c>
      <c r="G872" s="4" t="str">
        <f>IFERROR(VLOOKUP(B872,infoTable[],4,FALSE),"")</f>
        <v/>
      </c>
      <c r="H872" s="4" t="str">
        <f>IFERROR(VLOOKUP(B872,infoTable__6[],4,FALSE),"")</f>
        <v/>
      </c>
      <c r="I872" s="4" t="str">
        <f>IFERROR(VLOOKUP(B872,infoTable__28[],4,FALSE),"")</f>
        <v/>
      </c>
      <c r="J872" s="4" t="str">
        <f>IFERROR(VLOOKUP(B872,infoTable__10[],4,FALSE),"")</f>
        <v/>
      </c>
      <c r="K872" s="4">
        <f>IFERROR(VLOOKUP(B872,infoTable__11[],4,FALSE),"")</f>
        <v>265530</v>
      </c>
      <c r="L872" s="4" t="str">
        <f>IFERROR(VLOOKUP(B872,infoTable__12[],4,FALSE),"")</f>
        <v/>
      </c>
      <c r="M872" s="4" t="str">
        <f>IFERROR(VLOOKUP(B872,infoTable__13[],4,FALSE),"")</f>
        <v/>
      </c>
    </row>
    <row r="873" spans="1:13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  <c r="L873" s="4" t="str">
        <f>IFERROR(VLOOKUP(B873,infoTable__12[],4,FALSE),"")</f>
        <v/>
      </c>
      <c r="M873" s="4">
        <f>IFERROR(VLOOKUP(B873,infoTable__13[],4,FALSE),"")</f>
        <v>1068924</v>
      </c>
    </row>
    <row r="874" spans="1:13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  <c r="L874" s="4" t="str">
        <f>IFERROR(VLOOKUP(B874,infoTable__12[],4,FALSE),"")</f>
        <v/>
      </c>
      <c r="M874" s="4" t="str">
        <f>IFERROR(VLOOKUP(B874,infoTable__13[],4,FALSE),"")</f>
        <v/>
      </c>
    </row>
    <row r="875" spans="1:13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  <c r="L875" s="4" t="str">
        <f>IFERROR(VLOOKUP(B875,infoTable__12[],4,FALSE),"")</f>
        <v/>
      </c>
      <c r="M875" s="4" t="str">
        <f>IFERROR(VLOOKUP(B875,infoTable__13[],4,FALSE),"")</f>
        <v/>
      </c>
    </row>
    <row r="876" spans="1:13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  <c r="L876" s="4" t="str">
        <f>IFERROR(VLOOKUP(B876,infoTable__12[],4,FALSE),"")</f>
        <v/>
      </c>
      <c r="M876" s="4" t="str">
        <f>IFERROR(VLOOKUP(B876,infoTable__13[],4,FALSE),"")</f>
        <v/>
      </c>
    </row>
    <row r="877" spans="1:13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  <c r="L877" s="4" t="str">
        <f>IFERROR(VLOOKUP(B877,infoTable__12[],4,FALSE),"")</f>
        <v/>
      </c>
      <c r="M877" s="4" t="str">
        <f>IFERROR(VLOOKUP(B877,infoTable__13[],4,FALSE),"")</f>
        <v/>
      </c>
    </row>
    <row r="878" spans="1:13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  <c r="L878" s="4" t="str">
        <f>IFERROR(VLOOKUP(B878,infoTable__12[],4,FALSE),"")</f>
        <v/>
      </c>
      <c r="M878" s="4" t="str">
        <f>IFERROR(VLOOKUP(B878,infoTable__13[],4,FALSE),"")</f>
        <v/>
      </c>
    </row>
    <row r="879" spans="1:13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  <c r="L879" s="4" t="str">
        <f>IFERROR(VLOOKUP(B879,infoTable__12[],4,FALSE),"")</f>
        <v/>
      </c>
      <c r="M879" s="4" t="str">
        <f>IFERROR(VLOOKUP(B879,infoTable__13[],4,FALSE),"")</f>
        <v/>
      </c>
    </row>
    <row r="880" spans="1:13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  <c r="L880" s="4" t="str">
        <f>IFERROR(VLOOKUP(B880,infoTable__12[],4,FALSE),"")</f>
        <v/>
      </c>
      <c r="M880" s="4" t="str">
        <f>IFERROR(VLOOKUP(B880,infoTable__13[],4,FALSE),"")</f>
        <v/>
      </c>
    </row>
    <row r="881" spans="1:13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  <c r="L881" s="4" t="str">
        <f>IFERROR(VLOOKUP(B881,infoTable__12[],4,FALSE),"")</f>
        <v/>
      </c>
      <c r="M881" s="4" t="str">
        <f>IFERROR(VLOOKUP(B881,infoTable__13[],4,FALSE),"")</f>
        <v/>
      </c>
    </row>
    <row r="882" spans="1:13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  <c r="L882" s="4" t="str">
        <f>IFERROR(VLOOKUP(B882,infoTable__12[],4,FALSE),"")</f>
        <v/>
      </c>
      <c r="M882" s="4" t="str">
        <f>IFERROR(VLOOKUP(B882,infoTable__13[],4,FALSE),"")</f>
        <v/>
      </c>
    </row>
    <row r="883" spans="1:13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  <c r="L883" s="4" t="str">
        <f>IFERROR(VLOOKUP(B883,infoTable__12[],4,FALSE),"")</f>
        <v/>
      </c>
      <c r="M883" s="4" t="str">
        <f>IFERROR(VLOOKUP(B883,infoTable__13[],4,FALSE),"")</f>
        <v/>
      </c>
    </row>
    <row r="884" spans="1:13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  <c r="L884" s="4" t="str">
        <f>IFERROR(VLOOKUP(B884,infoTable__12[],4,FALSE),"")</f>
        <v/>
      </c>
      <c r="M884" s="4" t="str">
        <f>IFERROR(VLOOKUP(B884,infoTable__13[],4,FALSE),"")</f>
        <v/>
      </c>
    </row>
    <row r="885" spans="1:13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  <c r="L885" s="4" t="str">
        <f>IFERROR(VLOOKUP(B885,infoTable__12[],4,FALSE),"")</f>
        <v/>
      </c>
      <c r="M885" s="4" t="str">
        <f>IFERROR(VLOOKUP(B885,infoTable__13[],4,FALSE),"")</f>
        <v/>
      </c>
    </row>
    <row r="886" spans="1:13" x14ac:dyDescent="0.55000000000000004">
      <c r="A886" t="s">
        <v>2049</v>
      </c>
      <c r="B886" t="s">
        <v>2050</v>
      </c>
      <c r="C886" s="4" t="str">
        <f>IFERROR(VLOOKUP(B886,infoTable10[],4,FALSE),"")</f>
        <v/>
      </c>
      <c r="D886" s="4" t="str">
        <f>IFERROR(VLOOKUP(B886,infoTable__2[],4,FALSE),"")</f>
        <v/>
      </c>
      <c r="E886" s="4" t="str">
        <f>IFERROR(VLOOKUP(B886,infoTable__3[],4,FALSE),"")</f>
        <v/>
      </c>
      <c r="F886" s="4" t="str">
        <f>IFERROR(VLOOKUP(B886,infoTable__4[],4,FALSE),"")</f>
        <v/>
      </c>
      <c r="G886" s="4" t="str">
        <f>IFERROR(VLOOKUP(B886,infoTable[],4,FALSE),"")</f>
        <v/>
      </c>
      <c r="H886" s="4" t="str">
        <f>IFERROR(VLOOKUP(B886,infoTable__6[],4,FALSE),"")</f>
        <v/>
      </c>
      <c r="I886" s="4" t="str">
        <f>IFERROR(VLOOKUP(B886,infoTable__28[],4,FALSE),"")</f>
        <v/>
      </c>
      <c r="J886" s="4" t="str">
        <f>IFERROR(VLOOKUP(B886,infoTable__10[],4,FALSE),"")</f>
        <v/>
      </c>
      <c r="K886" s="4">
        <f>IFERROR(VLOOKUP(B886,infoTable__11[],4,FALSE),"")</f>
        <v>401973</v>
      </c>
      <c r="L886" s="4" t="str">
        <f>IFERROR(VLOOKUP(B886,infoTable__12[],4,FALSE),"")</f>
        <v/>
      </c>
      <c r="M886" s="4" t="str">
        <f>IFERROR(VLOOKUP(B886,infoTable__13[],4,FALSE),"")</f>
        <v/>
      </c>
    </row>
    <row r="887" spans="1:13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  <c r="L887" s="4" t="str">
        <f>IFERROR(VLOOKUP(B887,infoTable__12[],4,FALSE),"")</f>
        <v/>
      </c>
      <c r="M887" s="4" t="str">
        <f>IFERROR(VLOOKUP(B887,infoTable__13[],4,FALSE),"")</f>
        <v/>
      </c>
    </row>
    <row r="888" spans="1:13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  <c r="L888" s="4" t="str">
        <f>IFERROR(VLOOKUP(B888,infoTable__12[],4,FALSE),"")</f>
        <v/>
      </c>
      <c r="M888" s="4" t="str">
        <f>IFERROR(VLOOKUP(B888,infoTable__13[],4,FALSE),"")</f>
        <v/>
      </c>
    </row>
    <row r="889" spans="1:13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  <c r="L889" s="4">
        <f>IFERROR(VLOOKUP(B889,infoTable__12[],4,FALSE),"")</f>
        <v>342474</v>
      </c>
      <c r="M889" s="4" t="str">
        <f>IFERROR(VLOOKUP(B889,infoTable__13[],4,FALSE),"")</f>
        <v/>
      </c>
    </row>
    <row r="890" spans="1:13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  <c r="L890" s="4" t="str">
        <f>IFERROR(VLOOKUP(B890,infoTable__12[],4,FALSE),"")</f>
        <v/>
      </c>
      <c r="M890" s="4" t="str">
        <f>IFERROR(VLOOKUP(B890,infoTable__13[],4,FALSE),"")</f>
        <v/>
      </c>
    </row>
    <row r="891" spans="1:13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  <c r="L891" s="4">
        <f>IFERROR(VLOOKUP(B891,infoTable__12[],4,FALSE),"")</f>
        <v>1225698</v>
      </c>
      <c r="M891" s="4">
        <f>IFERROR(VLOOKUP(B891,infoTable__13[],4,FALSE),"")</f>
        <v>1999907</v>
      </c>
    </row>
    <row r="892" spans="1:13" x14ac:dyDescent="0.55000000000000004">
      <c r="A892" t="s">
        <v>2057</v>
      </c>
      <c r="B892" t="s">
        <v>2058</v>
      </c>
      <c r="C892" s="4" t="str">
        <f>IFERROR(VLOOKUP(B892,infoTable10[],4,FALSE),"")</f>
        <v/>
      </c>
      <c r="D892" s="4" t="str">
        <f>IFERROR(VLOOKUP(B892,infoTable__2[],4,FALSE),"")</f>
        <v/>
      </c>
      <c r="E892" s="4" t="str">
        <f>IFERROR(VLOOKUP(B892,infoTable__3[],4,FALSE),"")</f>
        <v/>
      </c>
      <c r="F892" s="4" t="str">
        <f>IFERROR(VLOOKUP(B892,infoTable__4[],4,FALSE),"")</f>
        <v/>
      </c>
      <c r="G892" s="4" t="str">
        <f>IFERROR(VLOOKUP(B892,infoTable[],4,FALSE),"")</f>
        <v/>
      </c>
      <c r="H892" s="4" t="str">
        <f>IFERROR(VLOOKUP(B892,infoTable__6[],4,FALSE),"")</f>
        <v/>
      </c>
      <c r="I892" s="4" t="str">
        <f>IFERROR(VLOOKUP(B892,infoTable__28[],4,FALSE),"")</f>
        <v/>
      </c>
      <c r="J892" s="4" t="str">
        <f>IFERROR(VLOOKUP(B892,infoTable__10[],4,FALSE),"")</f>
        <v/>
      </c>
      <c r="K892" s="4">
        <f>IFERROR(VLOOKUP(B892,infoTable__11[],4,FALSE),"")</f>
        <v>1077275</v>
      </c>
      <c r="L892" s="4">
        <f>IFERROR(VLOOKUP(B892,infoTable__12[],4,FALSE),"")</f>
        <v>898857</v>
      </c>
      <c r="M892" s="4">
        <f>IFERROR(VLOOKUP(B892,infoTable__13[],4,FALSE),"")</f>
        <v>683040</v>
      </c>
    </row>
    <row r="893" spans="1:13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  <c r="L893" s="4" t="str">
        <f>IFERROR(VLOOKUP(B893,infoTable__12[],4,FALSE),"")</f>
        <v/>
      </c>
      <c r="M893" s="4" t="str">
        <f>IFERROR(VLOOKUP(B893,infoTable__13[],4,FALSE),"")</f>
        <v/>
      </c>
    </row>
    <row r="894" spans="1:13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  <c r="L894" s="4" t="str">
        <f>IFERROR(VLOOKUP(B894,infoTable__12[],4,FALSE),"")</f>
        <v/>
      </c>
      <c r="M894" s="4" t="str">
        <f>IFERROR(VLOOKUP(B894,infoTable__13[],4,FALSE),"")</f>
        <v/>
      </c>
    </row>
    <row r="895" spans="1:13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  <c r="L895" s="4" t="str">
        <f>IFERROR(VLOOKUP(B895,infoTable__12[],4,FALSE),"")</f>
        <v/>
      </c>
      <c r="M895" s="4">
        <f>IFERROR(VLOOKUP(B895,infoTable__13[],4,FALSE),"")</f>
        <v>356523</v>
      </c>
    </row>
    <row r="896" spans="1:13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  <c r="L896" s="4" t="str">
        <f>IFERROR(VLOOKUP(B896,infoTable__12[],4,FALSE),"")</f>
        <v/>
      </c>
      <c r="M896" s="4" t="str">
        <f>IFERROR(VLOOKUP(B896,infoTable__13[],4,FALSE),"")</f>
        <v/>
      </c>
    </row>
    <row r="897" spans="1:13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  <c r="L897" s="4" t="str">
        <f>IFERROR(VLOOKUP(B897,infoTable__12[],4,FALSE),"")</f>
        <v/>
      </c>
      <c r="M897" s="4" t="str">
        <f>IFERROR(VLOOKUP(B897,infoTable__13[],4,FALSE),"")</f>
        <v/>
      </c>
    </row>
    <row r="898" spans="1:13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  <c r="L898" s="4" t="str">
        <f>IFERROR(VLOOKUP(B898,infoTable__12[],4,FALSE),"")</f>
        <v/>
      </c>
      <c r="M898" s="4" t="str">
        <f>IFERROR(VLOOKUP(B898,infoTable__13[],4,FALSE),"")</f>
        <v/>
      </c>
    </row>
    <row r="899" spans="1:13" x14ac:dyDescent="0.55000000000000004">
      <c r="A899" t="s">
        <v>2059</v>
      </c>
      <c r="B899" t="s">
        <v>2060</v>
      </c>
      <c r="C899" s="4" t="str">
        <f>IFERROR(VLOOKUP(B899,infoTable10[],4,FALSE),"")</f>
        <v/>
      </c>
      <c r="D899" s="4" t="str">
        <f>IFERROR(VLOOKUP(B899,infoTable__2[],4,FALSE),"")</f>
        <v/>
      </c>
      <c r="E899" s="4" t="str">
        <f>IFERROR(VLOOKUP(B899,infoTable__3[],4,FALSE),"")</f>
        <v/>
      </c>
      <c r="F899" s="4" t="str">
        <f>IFERROR(VLOOKUP(B899,infoTable__4[],4,FALSE),"")</f>
        <v/>
      </c>
      <c r="G899" s="4" t="str">
        <f>IFERROR(VLOOKUP(B899,infoTable[],4,FALSE),"")</f>
        <v/>
      </c>
      <c r="H899" s="4" t="str">
        <f>IFERROR(VLOOKUP(B899,infoTable__6[],4,FALSE),"")</f>
        <v/>
      </c>
      <c r="I899" s="4" t="str">
        <f>IFERROR(VLOOKUP(B899,infoTable__28[],4,FALSE),"")</f>
        <v/>
      </c>
      <c r="J899" s="4" t="str">
        <f>IFERROR(VLOOKUP(B899,infoTable__10[],4,FALSE),"")</f>
        <v/>
      </c>
      <c r="K899" s="4">
        <f>IFERROR(VLOOKUP(B899,infoTable__11[],4,FALSE),"")</f>
        <v>1224093</v>
      </c>
      <c r="L899" s="4">
        <f>IFERROR(VLOOKUP(B899,infoTable__12[],4,FALSE),"")</f>
        <v>2410476</v>
      </c>
      <c r="M899" s="4" t="str">
        <f>IFERROR(VLOOKUP(B899,infoTable__13[],4,FALSE),"")</f>
        <v/>
      </c>
    </row>
    <row r="900" spans="1:13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  <c r="L900" s="4" t="str">
        <f>IFERROR(VLOOKUP(B900,infoTable__12[],4,FALSE),"")</f>
        <v/>
      </c>
      <c r="M900" s="4" t="str">
        <f>IFERROR(VLOOKUP(B900,infoTable__13[],4,FALSE),"")</f>
        <v/>
      </c>
    </row>
    <row r="901" spans="1:13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  <c r="L901" s="4" t="str">
        <f>IFERROR(VLOOKUP(B901,infoTable__12[],4,FALSE),"")</f>
        <v/>
      </c>
      <c r="M901" s="4" t="str">
        <f>IFERROR(VLOOKUP(B901,infoTable__13[],4,FALSE),"")</f>
        <v/>
      </c>
    </row>
    <row r="902" spans="1:13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  <c r="L902" s="4" t="str">
        <f>IFERROR(VLOOKUP(B902,infoTable__12[],4,FALSE),"")</f>
        <v/>
      </c>
      <c r="M902" s="4">
        <f>IFERROR(VLOOKUP(B902,infoTable__13[],4,FALSE),"")</f>
        <v>534326</v>
      </c>
    </row>
    <row r="903" spans="1:13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  <c r="L903" s="4" t="str">
        <f>IFERROR(VLOOKUP(B903,infoTable__12[],4,FALSE),"")</f>
        <v/>
      </c>
      <c r="M903" s="4" t="str">
        <f>IFERROR(VLOOKUP(B903,infoTable__13[],4,FALSE),"")</f>
        <v/>
      </c>
    </row>
    <row r="904" spans="1:13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  <c r="L904" s="4" t="str">
        <f>IFERROR(VLOOKUP(B904,infoTable__12[],4,FALSE),"")</f>
        <v/>
      </c>
      <c r="M904" s="4" t="str">
        <f>IFERROR(VLOOKUP(B904,infoTable__13[],4,FALSE),"")</f>
        <v/>
      </c>
    </row>
    <row r="905" spans="1:13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  <c r="L905" s="4" t="str">
        <f>IFERROR(VLOOKUP(B905,infoTable__12[],4,FALSE),"")</f>
        <v/>
      </c>
      <c r="M905" s="4" t="str">
        <f>IFERROR(VLOOKUP(B905,infoTable__13[],4,FALSE),"")</f>
        <v/>
      </c>
    </row>
    <row r="906" spans="1:13" x14ac:dyDescent="0.55000000000000004">
      <c r="A906" t="s">
        <v>1862</v>
      </c>
      <c r="B906" t="s">
        <v>1863</v>
      </c>
      <c r="C906" s="4" t="str">
        <f>IFERROR(VLOOKUP(B906,infoTable10[],4,FALSE),"")</f>
        <v/>
      </c>
      <c r="D906" s="4" t="str">
        <f>IFERROR(VLOOKUP(B906,infoTable__2[],4,FALSE),"")</f>
        <v/>
      </c>
      <c r="E906" s="4" t="str">
        <f>IFERROR(VLOOKUP(B906,infoTable__3[],4,FALSE),"")</f>
        <v/>
      </c>
      <c r="F906" s="4" t="str">
        <f>IFERROR(VLOOKUP(B906,infoTable__4[],4,FALSE),"")</f>
        <v/>
      </c>
      <c r="G906" s="4" t="str">
        <f>IFERROR(VLOOKUP(B906,infoTable[],4,FALSE),"")</f>
        <v/>
      </c>
      <c r="H906" s="4" t="str">
        <f>IFERROR(VLOOKUP(B906,infoTable__6[],4,FALSE),"")</f>
        <v/>
      </c>
      <c r="I906" s="4" t="str">
        <f>IFERROR(VLOOKUP(B906,infoTable__28[],4,FALSE),"")</f>
        <v/>
      </c>
      <c r="J906" s="4" t="str">
        <f>IFERROR(VLOOKUP(B906,infoTable__10[],4,FALSE),"")</f>
        <v/>
      </c>
      <c r="K906" s="4">
        <f>IFERROR(VLOOKUP(B906,infoTable__11[],4,FALSE),"")</f>
        <v>427201</v>
      </c>
      <c r="L906" s="4">
        <f>IFERROR(VLOOKUP(B906,infoTable__12[],4,FALSE),"")</f>
        <v>268101</v>
      </c>
      <c r="M906" s="4" t="str">
        <f>IFERROR(VLOOKUP(B906,infoTable__13[],4,FALSE),"")</f>
        <v/>
      </c>
    </row>
    <row r="907" spans="1:13" x14ac:dyDescent="0.55000000000000004">
      <c r="A907" t="s">
        <v>1824</v>
      </c>
      <c r="B907" t="s">
        <v>1825</v>
      </c>
      <c r="C907" s="4" t="str">
        <f>IFERROR(VLOOKUP(B907,infoTable10[],4,FALSE),"")</f>
        <v/>
      </c>
      <c r="D907" s="4" t="str">
        <f>IFERROR(VLOOKUP(B907,infoTable__2[],4,FALSE),"")</f>
        <v/>
      </c>
      <c r="E907" s="4" t="str">
        <f>IFERROR(VLOOKUP(B907,infoTable__3[],4,FALSE),"")</f>
        <v/>
      </c>
      <c r="F907" s="4" t="str">
        <f>IFERROR(VLOOKUP(B907,infoTable__4[],4,FALSE),"")</f>
        <v/>
      </c>
      <c r="G907" s="4" t="str">
        <f>IFERROR(VLOOKUP(B907,infoTable[],4,FALSE),"")</f>
        <v/>
      </c>
      <c r="H907" s="4" t="str">
        <f>IFERROR(VLOOKUP(B907,infoTable__6[],4,FALSE),"")</f>
        <v/>
      </c>
      <c r="I907" s="4" t="str">
        <f>IFERROR(VLOOKUP(B907,infoTable__28[],4,FALSE),"")</f>
        <v/>
      </c>
      <c r="J907" s="4" t="str">
        <f>IFERROR(VLOOKUP(B907,infoTable__10[],4,FALSE),"")</f>
        <v/>
      </c>
      <c r="K907" s="4">
        <f>IFERROR(VLOOKUP(B907,infoTable__11[],4,FALSE),"")</f>
        <v>527717</v>
      </c>
      <c r="L907" s="4">
        <f>IFERROR(VLOOKUP(B907,infoTable__12[],4,FALSE),"")</f>
        <v>1310866</v>
      </c>
      <c r="M907" s="4">
        <f>IFERROR(VLOOKUP(B907,infoTable__13[],4,FALSE),"")</f>
        <v>1248731</v>
      </c>
    </row>
    <row r="908" spans="1:13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  <c r="L908" s="4">
        <f>IFERROR(VLOOKUP(B908,infoTable__12[],4,FALSE),"")</f>
        <v>284767</v>
      </c>
      <c r="M908" s="4" t="str">
        <f>IFERROR(VLOOKUP(B908,infoTable__13[],4,FALSE),"")</f>
        <v/>
      </c>
    </row>
    <row r="909" spans="1:13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  <c r="L909" s="4" t="str">
        <f>IFERROR(VLOOKUP(B909,infoTable__12[],4,FALSE),"")</f>
        <v/>
      </c>
      <c r="M909" s="4" t="str">
        <f>IFERROR(VLOOKUP(B909,infoTable__13[],4,FALSE),"")</f>
        <v/>
      </c>
    </row>
    <row r="910" spans="1:13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  <c r="L910" s="4" t="str">
        <f>IFERROR(VLOOKUP(B910,infoTable__12[],4,FALSE),"")</f>
        <v/>
      </c>
      <c r="M910" s="4" t="str">
        <f>IFERROR(VLOOKUP(B910,infoTable__13[],4,FALSE),"")</f>
        <v/>
      </c>
    </row>
    <row r="911" spans="1:13" x14ac:dyDescent="0.55000000000000004">
      <c r="A911" t="s">
        <v>1835</v>
      </c>
      <c r="B911" t="s">
        <v>1836</v>
      </c>
      <c r="C911" s="4" t="str">
        <f>IFERROR(VLOOKUP(B911,infoTable10[],4,FALSE),"")</f>
        <v/>
      </c>
      <c r="D911" s="4" t="str">
        <f>IFERROR(VLOOKUP(B911,infoTable__2[],4,FALSE),"")</f>
        <v/>
      </c>
      <c r="E911" s="4" t="str">
        <f>IFERROR(VLOOKUP(B911,infoTable__3[],4,FALSE),"")</f>
        <v/>
      </c>
      <c r="F911" s="4" t="str">
        <f>IFERROR(VLOOKUP(B911,infoTable__4[],4,FALSE),"")</f>
        <v/>
      </c>
      <c r="G911" s="4" t="str">
        <f>IFERROR(VLOOKUP(B911,infoTable[],4,FALSE),"")</f>
        <v/>
      </c>
      <c r="H911" s="4" t="str">
        <f>IFERROR(VLOOKUP(B911,infoTable__6[],4,FALSE),"")</f>
        <v/>
      </c>
      <c r="I911" s="4" t="str">
        <f>IFERROR(VLOOKUP(B911,infoTable__28[],4,FALSE),"")</f>
        <v/>
      </c>
      <c r="J911" s="4" t="str">
        <f>IFERROR(VLOOKUP(B911,infoTable__10[],4,FALSE),"")</f>
        <v/>
      </c>
      <c r="K911" s="4">
        <f>IFERROR(VLOOKUP(B911,infoTable__11[],4,FALSE),"")</f>
        <v>309751</v>
      </c>
      <c r="L911" s="4" t="str">
        <f>IFERROR(VLOOKUP(B911,infoTable__12[],4,FALSE),"")</f>
        <v/>
      </c>
      <c r="M911" s="4" t="str">
        <f>IFERROR(VLOOKUP(B911,infoTable__13[],4,FALSE),"")</f>
        <v/>
      </c>
    </row>
    <row r="912" spans="1:13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  <c r="L912" s="4">
        <f>IFERROR(VLOOKUP(B912,infoTable__12[],4,FALSE),"")</f>
        <v>407836</v>
      </c>
      <c r="M912" s="4">
        <f>IFERROR(VLOOKUP(B912,infoTable__13[],4,FALSE),"")</f>
        <v>2089540</v>
      </c>
    </row>
    <row r="913" spans="1:13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  <c r="L913" s="4" t="str">
        <f>IFERROR(VLOOKUP(B913,infoTable__12[],4,FALSE),"")</f>
        <v/>
      </c>
      <c r="M913" s="4" t="str">
        <f>IFERROR(VLOOKUP(B913,infoTable__13[],4,FALSE),"")</f>
        <v/>
      </c>
    </row>
    <row r="914" spans="1:13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  <c r="L914" s="4" t="str">
        <f>IFERROR(VLOOKUP(B914,infoTable__12[],4,FALSE),"")</f>
        <v/>
      </c>
      <c r="M914" s="4" t="str">
        <f>IFERROR(VLOOKUP(B914,infoTable__13[],4,FALSE),"")</f>
        <v/>
      </c>
    </row>
    <row r="915" spans="1:13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  <c r="L915" s="4">
        <f>IFERROR(VLOOKUP(B915,infoTable__12[],4,FALSE),"")</f>
        <v>252847</v>
      </c>
      <c r="M915" s="4">
        <f>IFERROR(VLOOKUP(B915,infoTable__13[],4,FALSE),"")</f>
        <v>1096173</v>
      </c>
    </row>
    <row r="916" spans="1:13" x14ac:dyDescent="0.55000000000000004">
      <c r="A916" t="s">
        <v>1879</v>
      </c>
      <c r="B916" t="s">
        <v>1880</v>
      </c>
      <c r="C916" s="4" t="str">
        <f>IFERROR(VLOOKUP(B916,infoTable10[],4,FALSE),"")</f>
        <v/>
      </c>
      <c r="D916" s="4" t="str">
        <f>IFERROR(VLOOKUP(B916,infoTable__2[],4,FALSE),"")</f>
        <v/>
      </c>
      <c r="E916" s="4" t="str">
        <f>IFERROR(VLOOKUP(B916,infoTable__3[],4,FALSE),"")</f>
        <v/>
      </c>
      <c r="F916" s="4" t="str">
        <f>IFERROR(VLOOKUP(B916,infoTable__4[],4,FALSE),"")</f>
        <v/>
      </c>
      <c r="G916" s="4" t="str">
        <f>IFERROR(VLOOKUP(B916,infoTable[],4,FALSE),"")</f>
        <v/>
      </c>
      <c r="H916" s="4" t="str">
        <f>IFERROR(VLOOKUP(B916,infoTable__6[],4,FALSE),"")</f>
        <v/>
      </c>
      <c r="I916" s="4" t="str">
        <f>IFERROR(VLOOKUP(B916,infoTable__28[],4,FALSE),"")</f>
        <v/>
      </c>
      <c r="J916" s="4" t="str">
        <f>IFERROR(VLOOKUP(B916,infoTable__10[],4,FALSE),"")</f>
        <v/>
      </c>
      <c r="K916" s="4">
        <f>IFERROR(VLOOKUP(B916,infoTable__11[],4,FALSE),"")</f>
        <v>870660</v>
      </c>
      <c r="L916" s="4">
        <f>IFERROR(VLOOKUP(B916,infoTable__12[],4,FALSE),"")</f>
        <v>1257495</v>
      </c>
      <c r="M916" s="4">
        <f>IFERROR(VLOOKUP(B916,infoTable__13[],4,FALSE),"")</f>
        <v>2514849</v>
      </c>
    </row>
    <row r="917" spans="1:13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  <c r="L917" s="4" t="str">
        <f>IFERROR(VLOOKUP(B917,infoTable__12[],4,FALSE),"")</f>
        <v/>
      </c>
      <c r="M917" s="4" t="str">
        <f>IFERROR(VLOOKUP(B917,infoTable__13[],4,FALSE),"")</f>
        <v/>
      </c>
    </row>
    <row r="918" spans="1:13" x14ac:dyDescent="0.55000000000000004">
      <c r="A918" t="s">
        <v>1885</v>
      </c>
      <c r="B918" t="s">
        <v>1886</v>
      </c>
      <c r="C918" s="4" t="str">
        <f>IFERROR(VLOOKUP(B918,infoTable10[],4,FALSE),"")</f>
        <v/>
      </c>
      <c r="D918" s="4" t="str">
        <f>IFERROR(VLOOKUP(B918,infoTable__2[],4,FALSE),"")</f>
        <v/>
      </c>
      <c r="E918" s="4" t="str">
        <f>IFERROR(VLOOKUP(B918,infoTable__3[],4,FALSE),"")</f>
        <v/>
      </c>
      <c r="F918" s="4" t="str">
        <f>IFERROR(VLOOKUP(B918,infoTable__4[],4,FALSE),"")</f>
        <v/>
      </c>
      <c r="G918" s="4" t="str">
        <f>IFERROR(VLOOKUP(B918,infoTable[],4,FALSE),"")</f>
        <v/>
      </c>
      <c r="H918" s="4" t="str">
        <f>IFERROR(VLOOKUP(B918,infoTable__6[],4,FALSE),"")</f>
        <v/>
      </c>
      <c r="I918" s="4" t="str">
        <f>IFERROR(VLOOKUP(B918,infoTable__28[],4,FALSE),"")</f>
        <v/>
      </c>
      <c r="J918" s="4" t="str">
        <f>IFERROR(VLOOKUP(B918,infoTable__10[],4,FALSE),"")</f>
        <v/>
      </c>
      <c r="K918" s="4">
        <f>IFERROR(VLOOKUP(B918,infoTable__11[],4,FALSE),"")</f>
        <v>4936343</v>
      </c>
      <c r="L918" s="4">
        <f>IFERROR(VLOOKUP(B918,infoTable__12[],4,FALSE),"")</f>
        <v>6606429</v>
      </c>
      <c r="M918" s="4">
        <f>IFERROR(VLOOKUP(B918,infoTable__13[],4,FALSE),"")</f>
        <v>1344447</v>
      </c>
    </row>
    <row r="919" spans="1:13" x14ac:dyDescent="0.55000000000000004">
      <c r="A919" t="s">
        <v>1889</v>
      </c>
      <c r="B919" t="s">
        <v>1890</v>
      </c>
      <c r="C919" s="4" t="str">
        <f>IFERROR(VLOOKUP(B919,infoTable10[],4,FALSE),"")</f>
        <v/>
      </c>
      <c r="D919" s="4" t="str">
        <f>IFERROR(VLOOKUP(B919,infoTable__2[],4,FALSE),"")</f>
        <v/>
      </c>
      <c r="E919" s="4" t="str">
        <f>IFERROR(VLOOKUP(B919,infoTable__3[],4,FALSE),"")</f>
        <v/>
      </c>
      <c r="F919" s="4" t="str">
        <f>IFERROR(VLOOKUP(B919,infoTable__4[],4,FALSE),"")</f>
        <v/>
      </c>
      <c r="G919" s="4" t="str">
        <f>IFERROR(VLOOKUP(B919,infoTable[],4,FALSE),"")</f>
        <v/>
      </c>
      <c r="H919" s="4" t="str">
        <f>IFERROR(VLOOKUP(B919,infoTable__6[],4,FALSE),"")</f>
        <v/>
      </c>
      <c r="I919" s="4" t="str">
        <f>IFERROR(VLOOKUP(B919,infoTable__28[],4,FALSE),"")</f>
        <v/>
      </c>
      <c r="J919" s="4" t="str">
        <f>IFERROR(VLOOKUP(B919,infoTable__10[],4,FALSE),"")</f>
        <v/>
      </c>
      <c r="K919" s="4">
        <f>IFERROR(VLOOKUP(B919,infoTable__11[],4,FALSE),"")</f>
        <v>345304</v>
      </c>
      <c r="L919" s="4">
        <f>IFERROR(VLOOKUP(B919,infoTable__12[],4,FALSE),"")</f>
        <v>753494</v>
      </c>
      <c r="M919" s="4" t="str">
        <f>IFERROR(VLOOKUP(B919,infoTable__13[],4,FALSE),"")</f>
        <v/>
      </c>
    </row>
    <row r="920" spans="1:13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  <c r="L920" s="4" t="str">
        <f>IFERROR(VLOOKUP(B920,infoTable__12[],4,FALSE),"")</f>
        <v/>
      </c>
      <c r="M920" s="4" t="str">
        <f>IFERROR(VLOOKUP(B920,infoTable__13[],4,FALSE),"")</f>
        <v/>
      </c>
    </row>
    <row r="921" spans="1:13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  <c r="L921" s="4">
        <f>IFERROR(VLOOKUP(B921,infoTable__12[],4,FALSE),"")</f>
        <v>431044</v>
      </c>
      <c r="M921" s="4">
        <f>IFERROR(VLOOKUP(B921,infoTable__13[],4,FALSE),"")</f>
        <v>381811</v>
      </c>
    </row>
    <row r="922" spans="1:13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  <c r="L922" s="4" t="str">
        <f>IFERROR(VLOOKUP(B922,infoTable__12[],4,FALSE),"")</f>
        <v/>
      </c>
      <c r="M922" s="4" t="str">
        <f>IFERROR(VLOOKUP(B922,infoTable__13[],4,FALSE),"")</f>
        <v/>
      </c>
    </row>
    <row r="923" spans="1:13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  <c r="L923" s="4" t="str">
        <f>IFERROR(VLOOKUP(B923,infoTable__12[],4,FALSE),"")</f>
        <v/>
      </c>
      <c r="M923" s="4" t="str">
        <f>IFERROR(VLOOKUP(B923,infoTable__13[],4,FALSE),"")</f>
        <v/>
      </c>
    </row>
    <row r="924" spans="1:13" x14ac:dyDescent="0.55000000000000004">
      <c r="A924" t="s">
        <v>1895</v>
      </c>
      <c r="B924" t="s">
        <v>1896</v>
      </c>
      <c r="C924" s="4" t="str">
        <f>IFERROR(VLOOKUP(B924,infoTable10[],4,FALSE),"")</f>
        <v/>
      </c>
      <c r="D924" s="4" t="str">
        <f>IFERROR(VLOOKUP(B924,infoTable__2[],4,FALSE),"")</f>
        <v/>
      </c>
      <c r="E924" s="4" t="str">
        <f>IFERROR(VLOOKUP(B924,infoTable__3[],4,FALSE),"")</f>
        <v/>
      </c>
      <c r="F924" s="4" t="str">
        <f>IFERROR(VLOOKUP(B924,infoTable__4[],4,FALSE),"")</f>
        <v/>
      </c>
      <c r="G924" s="4" t="str">
        <f>IFERROR(VLOOKUP(B924,infoTable[],4,FALSE),"")</f>
        <v/>
      </c>
      <c r="H924" s="4" t="str">
        <f>IFERROR(VLOOKUP(B924,infoTable__6[],4,FALSE),"")</f>
        <v/>
      </c>
      <c r="I924" s="4" t="str">
        <f>IFERROR(VLOOKUP(B924,infoTable__28[],4,FALSE),"")</f>
        <v/>
      </c>
      <c r="J924" s="4" t="str">
        <f>IFERROR(VLOOKUP(B924,infoTable__10[],4,FALSE),"")</f>
        <v/>
      </c>
      <c r="K924" s="4">
        <f>IFERROR(VLOOKUP(B924,infoTable__11[],4,FALSE),"")</f>
        <v>727218</v>
      </c>
      <c r="L924" s="4">
        <f>IFERROR(VLOOKUP(B924,infoTable__12[],4,FALSE),"")</f>
        <v>878201</v>
      </c>
      <c r="M924" s="4" t="str">
        <f>IFERROR(VLOOKUP(B924,infoTable__13[],4,FALSE),"")</f>
        <v/>
      </c>
    </row>
    <row r="925" spans="1:13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  <c r="L925" s="4">
        <f>IFERROR(VLOOKUP(B925,infoTable__12[],4,FALSE),"")</f>
        <v>582961</v>
      </c>
      <c r="M925" s="4">
        <f>IFERROR(VLOOKUP(B925,infoTable__13[],4,FALSE),"")</f>
        <v>400821</v>
      </c>
    </row>
    <row r="926" spans="1:13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  <c r="L926" s="4" t="str">
        <f>IFERROR(VLOOKUP(B926,infoTable__12[],4,FALSE),"")</f>
        <v/>
      </c>
      <c r="M926" s="4" t="str">
        <f>IFERROR(VLOOKUP(B926,infoTable__13[],4,FALSE),"")</f>
        <v/>
      </c>
    </row>
    <row r="927" spans="1:13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  <c r="L927" s="4" t="str">
        <f>IFERROR(VLOOKUP(B927,infoTable__12[],4,FALSE),"")</f>
        <v/>
      </c>
      <c r="M927" s="4" t="str">
        <f>IFERROR(VLOOKUP(B927,infoTable__13[],4,FALSE),"")</f>
        <v/>
      </c>
    </row>
    <row r="928" spans="1:13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  <c r="L928" s="4" t="str">
        <f>IFERROR(VLOOKUP(B928,infoTable__12[],4,FALSE),"")</f>
        <v/>
      </c>
      <c r="M928" s="4" t="str">
        <f>IFERROR(VLOOKUP(B928,infoTable__13[],4,FALSE),"")</f>
        <v/>
      </c>
    </row>
    <row r="929" spans="1:13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  <c r="L929" s="4">
        <f>IFERROR(VLOOKUP(B929,infoTable__12[],4,FALSE),"")</f>
        <v>227687</v>
      </c>
      <c r="M929" s="4" t="str">
        <f>IFERROR(VLOOKUP(B929,infoTable__13[],4,FALSE),"")</f>
        <v/>
      </c>
    </row>
    <row r="930" spans="1:13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  <c r="L930" s="4" t="str">
        <f>IFERROR(VLOOKUP(B930,infoTable__12[],4,FALSE),"")</f>
        <v/>
      </c>
      <c r="M930" s="4" t="str">
        <f>IFERROR(VLOOKUP(B930,infoTable__13[],4,FALSE),"")</f>
        <v/>
      </c>
    </row>
    <row r="931" spans="1:13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  <c r="L931" s="4" t="str">
        <f>IFERROR(VLOOKUP(B931,infoTable__12[],4,FALSE),"")</f>
        <v/>
      </c>
      <c r="M931" s="4" t="str">
        <f>IFERROR(VLOOKUP(B931,infoTable__13[],4,FALSE),"")</f>
        <v/>
      </c>
    </row>
    <row r="932" spans="1:13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  <c r="L932" s="4" t="str">
        <f>IFERROR(VLOOKUP(B932,infoTable__12[],4,FALSE),"")</f>
        <v/>
      </c>
      <c r="M932" s="4" t="str">
        <f>IFERROR(VLOOKUP(B932,infoTable__13[],4,FALSE),"")</f>
        <v/>
      </c>
    </row>
    <row r="933" spans="1:13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  <c r="L933" s="4" t="str">
        <f>IFERROR(VLOOKUP(B933,infoTable__12[],4,FALSE),"")</f>
        <v/>
      </c>
      <c r="M933" s="4" t="str">
        <f>IFERROR(VLOOKUP(B933,infoTable__13[],4,FALSE),"")</f>
        <v/>
      </c>
    </row>
    <row r="934" spans="1:13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  <c r="L934" s="4" t="str">
        <f>IFERROR(VLOOKUP(B934,infoTable__12[],4,FALSE),"")</f>
        <v/>
      </c>
      <c r="M934" s="4">
        <f>IFERROR(VLOOKUP(B934,infoTable__13[],4,FALSE),"")</f>
        <v>1673109</v>
      </c>
    </row>
    <row r="935" spans="1:13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  <c r="L935" s="4">
        <f>IFERROR(VLOOKUP(B935,infoTable__12[],4,FALSE),"")</f>
        <v>471448</v>
      </c>
      <c r="M935" s="4">
        <f>IFERROR(VLOOKUP(B935,infoTable__13[],4,FALSE),"")</f>
        <v>549752</v>
      </c>
    </row>
    <row r="936" spans="1:13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  <c r="L936" s="4" t="str">
        <f>IFERROR(VLOOKUP(B936,infoTable__12[],4,FALSE),"")</f>
        <v/>
      </c>
      <c r="M936" s="4" t="str">
        <f>IFERROR(VLOOKUP(B936,infoTable__13[],4,FALSE),"")</f>
        <v/>
      </c>
    </row>
    <row r="937" spans="1:13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  <c r="L937" s="4" t="str">
        <f>IFERROR(VLOOKUP(B937,infoTable__12[],4,FALSE),"")</f>
        <v/>
      </c>
      <c r="M937" s="4" t="str">
        <f>IFERROR(VLOOKUP(B937,infoTable__13[],4,FALSE),"")</f>
        <v/>
      </c>
    </row>
    <row r="938" spans="1:13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  <c r="L938" s="4">
        <f>IFERROR(VLOOKUP(B938,infoTable__12[],4,FALSE),"")</f>
        <v>607403</v>
      </c>
      <c r="M938" s="4" t="str">
        <f>IFERROR(VLOOKUP(B938,infoTable__13[],4,FALSE),"")</f>
        <v/>
      </c>
    </row>
    <row r="939" spans="1:13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  <c r="L939" s="4" t="str">
        <f>IFERROR(VLOOKUP(B939,infoTable__12[],4,FALSE),"")</f>
        <v/>
      </c>
      <c r="M939" s="4" t="str">
        <f>IFERROR(VLOOKUP(B939,infoTable__13[],4,FALSE),"")</f>
        <v/>
      </c>
    </row>
    <row r="940" spans="1:13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  <c r="L940" s="4" t="str">
        <f>IFERROR(VLOOKUP(B940,infoTable__12[],4,FALSE),"")</f>
        <v/>
      </c>
      <c r="M940" s="4" t="str">
        <f>IFERROR(VLOOKUP(B940,infoTable__13[],4,FALSE),"")</f>
        <v/>
      </c>
    </row>
    <row r="941" spans="1:13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  <c r="L941" s="4">
        <f>IFERROR(VLOOKUP(B941,infoTable__12[],4,FALSE),"")</f>
        <v>1282544</v>
      </c>
      <c r="M941" s="4" t="str">
        <f>IFERROR(VLOOKUP(B941,infoTable__13[],4,FALSE),"")</f>
        <v/>
      </c>
    </row>
    <row r="942" spans="1:13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  <c r="L942" s="4">
        <f>IFERROR(VLOOKUP(B942,infoTable__12[],4,FALSE),"")</f>
        <v>529159</v>
      </c>
      <c r="M942" s="4" t="str">
        <f>IFERROR(VLOOKUP(B942,infoTable__13[],4,FALSE),"")</f>
        <v/>
      </c>
    </row>
    <row r="943" spans="1:13" x14ac:dyDescent="0.55000000000000004">
      <c r="A943" t="s">
        <v>2015</v>
      </c>
      <c r="B943" t="s">
        <v>2016</v>
      </c>
      <c r="C943" s="4" t="str">
        <f>IFERROR(VLOOKUP(B943,infoTable10[],4,FALSE),"")</f>
        <v/>
      </c>
      <c r="D943" s="4" t="str">
        <f>IFERROR(VLOOKUP(B943,infoTable__2[],4,FALSE),"")</f>
        <v/>
      </c>
      <c r="E943" s="4" t="str">
        <f>IFERROR(VLOOKUP(B943,infoTable__3[],4,FALSE),"")</f>
        <v/>
      </c>
      <c r="F943" s="4" t="str">
        <f>IFERROR(VLOOKUP(B943,infoTable__4[],4,FALSE),"")</f>
        <v/>
      </c>
      <c r="G943" s="4" t="str">
        <f>IFERROR(VLOOKUP(B943,infoTable[],4,FALSE),"")</f>
        <v/>
      </c>
      <c r="H943" s="4" t="str">
        <f>IFERROR(VLOOKUP(B943,infoTable__6[],4,FALSE),"")</f>
        <v/>
      </c>
      <c r="I943" s="4" t="str">
        <f>IFERROR(VLOOKUP(B943,infoTable__28[],4,FALSE),"")</f>
        <v/>
      </c>
      <c r="J943" s="4" t="str">
        <f>IFERROR(VLOOKUP(B943,infoTable__10[],4,FALSE),"")</f>
        <v/>
      </c>
      <c r="K943" s="4">
        <f>IFERROR(VLOOKUP(B943,infoTable__11[],4,FALSE),"")</f>
        <v>89488</v>
      </c>
      <c r="L943" s="4">
        <f>IFERROR(VLOOKUP(B943,infoTable__12[],4,FALSE),"")</f>
        <v>290070</v>
      </c>
      <c r="M943" s="4">
        <f>IFERROR(VLOOKUP(B943,infoTable__13[],4,FALSE),"")</f>
        <v>999981</v>
      </c>
    </row>
    <row r="944" spans="1:13" x14ac:dyDescent="0.55000000000000004">
      <c r="A944" t="s">
        <v>698</v>
      </c>
      <c r="B944" t="s">
        <v>2021</v>
      </c>
      <c r="C944" s="4" t="str">
        <f>IFERROR(VLOOKUP(B944,infoTable10[],4,FALSE),"")</f>
        <v/>
      </c>
      <c r="D944" s="4" t="str">
        <f>IFERROR(VLOOKUP(B944,infoTable__2[],4,FALSE),"")</f>
        <v/>
      </c>
      <c r="E944" s="4" t="str">
        <f>IFERROR(VLOOKUP(B944,infoTable__3[],4,FALSE),"")</f>
        <v/>
      </c>
      <c r="F944" s="4" t="str">
        <f>IFERROR(VLOOKUP(B944,infoTable__4[],4,FALSE),"")</f>
        <v/>
      </c>
      <c r="G944" s="4" t="str">
        <f>IFERROR(VLOOKUP(B944,infoTable[],4,FALSE),"")</f>
        <v/>
      </c>
      <c r="H944" s="4" t="str">
        <f>IFERROR(VLOOKUP(B944,infoTable__6[],4,FALSE),"")</f>
        <v/>
      </c>
      <c r="I944" s="4" t="str">
        <f>IFERROR(VLOOKUP(B944,infoTable__28[],4,FALSE),"")</f>
        <v/>
      </c>
      <c r="J944" s="4" t="str">
        <f>IFERROR(VLOOKUP(B944,infoTable__10[],4,FALSE),"")</f>
        <v/>
      </c>
      <c r="K944" s="4">
        <f>IFERROR(VLOOKUP(B944,infoTable__11[],4,FALSE),"")</f>
        <v>2246026</v>
      </c>
      <c r="L944" s="4">
        <f>IFERROR(VLOOKUP(B944,infoTable__12[],4,FALSE),"")</f>
        <v>1579173</v>
      </c>
      <c r="M944" s="4" t="str">
        <f>IFERROR(VLOOKUP(B944,infoTable__13[],4,FALSE),"")</f>
        <v/>
      </c>
    </row>
    <row r="945" spans="1:13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  <c r="L945" s="4" t="str">
        <f>IFERROR(VLOOKUP(B945,infoTable__12[],4,FALSE),"")</f>
        <v/>
      </c>
      <c r="M945" s="4">
        <f>IFERROR(VLOOKUP(B945,infoTable__13[],4,FALSE),"")</f>
        <v>283487</v>
      </c>
    </row>
    <row r="946" spans="1:13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  <c r="L946" s="4" t="str">
        <f>IFERROR(VLOOKUP(B946,infoTable__12[],4,FALSE),"")</f>
        <v/>
      </c>
      <c r="M946" s="4" t="str">
        <f>IFERROR(VLOOKUP(B946,infoTable__13[],4,FALSE),"")</f>
        <v/>
      </c>
    </row>
    <row r="947" spans="1:13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  <c r="L947" s="4">
        <f>IFERROR(VLOOKUP(B947,infoTable__12[],4,FALSE),"")</f>
        <v>293385</v>
      </c>
      <c r="M947" s="4" t="str">
        <f>IFERROR(VLOOKUP(B947,infoTable__13[],4,FALSE),"")</f>
        <v/>
      </c>
    </row>
    <row r="948" spans="1:13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  <c r="L948" s="4" t="str">
        <f>IFERROR(VLOOKUP(B948,infoTable__12[],4,FALSE),"")</f>
        <v/>
      </c>
      <c r="M948" s="4" t="str">
        <f>IFERROR(VLOOKUP(B948,infoTable__13[],4,FALSE),"")</f>
        <v/>
      </c>
    </row>
    <row r="949" spans="1:13" x14ac:dyDescent="0.55000000000000004">
      <c r="A949" t="s">
        <v>1907</v>
      </c>
      <c r="B949" t="s">
        <v>1908</v>
      </c>
      <c r="C949" s="4" t="str">
        <f>IFERROR(VLOOKUP(B949,infoTable10[],4,FALSE),"")</f>
        <v/>
      </c>
      <c r="D949" s="4" t="str">
        <f>IFERROR(VLOOKUP(B949,infoTable__2[],4,FALSE),"")</f>
        <v/>
      </c>
      <c r="E949" s="4" t="str">
        <f>IFERROR(VLOOKUP(B949,infoTable__3[],4,FALSE),"")</f>
        <v/>
      </c>
      <c r="F949" s="4" t="str">
        <f>IFERROR(VLOOKUP(B949,infoTable__4[],4,FALSE),"")</f>
        <v/>
      </c>
      <c r="G949" s="4" t="str">
        <f>IFERROR(VLOOKUP(B949,infoTable[],4,FALSE),"")</f>
        <v/>
      </c>
      <c r="H949" s="4" t="str">
        <f>IFERROR(VLOOKUP(B949,infoTable__6[],4,FALSE),"")</f>
        <v/>
      </c>
      <c r="I949" s="4" t="str">
        <f>IFERROR(VLOOKUP(B949,infoTable__28[],4,FALSE),"")</f>
        <v/>
      </c>
      <c r="J949" s="4" t="str">
        <f>IFERROR(VLOOKUP(B949,infoTable__10[],4,FALSE),"")</f>
        <v/>
      </c>
      <c r="K949" s="4">
        <f>IFERROR(VLOOKUP(B949,infoTable__11[],4,FALSE),"")</f>
        <v>244948</v>
      </c>
      <c r="L949" s="4">
        <f>IFERROR(VLOOKUP(B949,infoTable__12[],4,FALSE),"")</f>
        <v>298222</v>
      </c>
      <c r="M949" s="4">
        <f>IFERROR(VLOOKUP(B949,infoTable__13[],4,FALSE),"")</f>
        <v>841100</v>
      </c>
    </row>
    <row r="950" spans="1:13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  <c r="L950" s="4" t="str">
        <f>IFERROR(VLOOKUP(B950,infoTable__12[],4,FALSE),"")</f>
        <v/>
      </c>
      <c r="M950" s="4" t="str">
        <f>IFERROR(VLOOKUP(B950,infoTable__13[],4,FALSE),"")</f>
        <v/>
      </c>
    </row>
    <row r="951" spans="1:13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  <c r="L951" s="4" t="str">
        <f>IFERROR(VLOOKUP(B951,infoTable__12[],4,FALSE),"")</f>
        <v/>
      </c>
      <c r="M951" s="4" t="str">
        <f>IFERROR(VLOOKUP(B951,infoTable__13[],4,FALSE),"")</f>
        <v/>
      </c>
    </row>
    <row r="952" spans="1:13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  <c r="L952" s="4">
        <f>IFERROR(VLOOKUP(B952,infoTable__12[],4,FALSE),"")</f>
        <v>931728</v>
      </c>
      <c r="M952" s="4">
        <f>IFERROR(VLOOKUP(B952,infoTable__13[],4,FALSE),"")</f>
        <v>1174202</v>
      </c>
    </row>
    <row r="953" spans="1:13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  <c r="L953" s="4" t="str">
        <f>IFERROR(VLOOKUP(B953,infoTable__12[],4,FALSE),"")</f>
        <v/>
      </c>
      <c r="M953" s="4" t="str">
        <f>IFERROR(VLOOKUP(B953,infoTable__13[],4,FALSE),"")</f>
        <v/>
      </c>
    </row>
    <row r="954" spans="1:13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  <c r="L954" s="4">
        <f>IFERROR(VLOOKUP(B954,infoTable__12[],4,FALSE),"")</f>
        <v>709264</v>
      </c>
      <c r="M954" s="4" t="str">
        <f>IFERROR(VLOOKUP(B954,infoTable__13[],4,FALSE),"")</f>
        <v/>
      </c>
    </row>
    <row r="955" spans="1:13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  <c r="L955" s="4" t="str">
        <f>IFERROR(VLOOKUP(B955,infoTable__12[],4,FALSE),"")</f>
        <v/>
      </c>
      <c r="M955" s="4" t="str">
        <f>IFERROR(VLOOKUP(B955,infoTable__13[],4,FALSE),"")</f>
        <v/>
      </c>
    </row>
    <row r="956" spans="1:13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  <c r="L956" s="4">
        <f>IFERROR(VLOOKUP(B956,infoTable__12[],4,FALSE),"")</f>
        <v>2103865</v>
      </c>
      <c r="M956" s="4">
        <f>IFERROR(VLOOKUP(B956,infoTable__13[],4,FALSE),"")</f>
        <v>2070283</v>
      </c>
    </row>
    <row r="957" spans="1:13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  <c r="L957" s="4" t="str">
        <f>IFERROR(VLOOKUP(B957,infoTable__12[],4,FALSE),"")</f>
        <v/>
      </c>
      <c r="M957" s="4" t="str">
        <f>IFERROR(VLOOKUP(B957,infoTable__13[],4,FALSE),"")</f>
        <v/>
      </c>
    </row>
    <row r="958" spans="1:13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  <c r="L958" s="4" t="str">
        <f>IFERROR(VLOOKUP(B958,infoTable__12[],4,FALSE),"")</f>
        <v/>
      </c>
      <c r="M958" s="4" t="str">
        <f>IFERROR(VLOOKUP(B958,infoTable__13[],4,FALSE),"")</f>
        <v/>
      </c>
    </row>
    <row r="959" spans="1:13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  <c r="L959" s="4" t="str">
        <f>IFERROR(VLOOKUP(B959,infoTable__12[],4,FALSE),"")</f>
        <v/>
      </c>
      <c r="M959" s="4" t="str">
        <f>IFERROR(VLOOKUP(B959,infoTable__13[],4,FALSE),"")</f>
        <v/>
      </c>
    </row>
    <row r="960" spans="1:13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  <c r="L960" s="4">
        <f>IFERROR(VLOOKUP(B960,infoTable__12[],4,FALSE),"")</f>
        <v>227968</v>
      </c>
      <c r="M960" s="4" t="str">
        <f>IFERROR(VLOOKUP(B960,infoTable__13[],4,FALSE),"")</f>
        <v/>
      </c>
    </row>
    <row r="961" spans="1:13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  <c r="L961" s="4" t="str">
        <f>IFERROR(VLOOKUP(B961,infoTable__12[],4,FALSE),"")</f>
        <v/>
      </c>
      <c r="M961" s="4" t="str">
        <f>IFERROR(VLOOKUP(B961,infoTable__13[],4,FALSE),"")</f>
        <v/>
      </c>
    </row>
    <row r="962" spans="1:13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  <c r="L962" s="4" t="str">
        <f>IFERROR(VLOOKUP(B962,infoTable__12[],4,FALSE),"")</f>
        <v/>
      </c>
      <c r="M962" s="4" t="str">
        <f>IFERROR(VLOOKUP(B962,infoTable__13[],4,FALSE),"")</f>
        <v/>
      </c>
    </row>
    <row r="963" spans="1:13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  <c r="L963" s="4" t="str">
        <f>IFERROR(VLOOKUP(B963,infoTable__12[],4,FALSE),"")</f>
        <v/>
      </c>
      <c r="M963" s="4" t="str">
        <f>IFERROR(VLOOKUP(B963,infoTable__13[],4,FALSE),"")</f>
        <v/>
      </c>
    </row>
    <row r="964" spans="1:13" x14ac:dyDescent="0.55000000000000004">
      <c r="A964" t="s">
        <v>2053</v>
      </c>
      <c r="B964" t="s">
        <v>2054</v>
      </c>
      <c r="C964" s="4" t="str">
        <f>IFERROR(VLOOKUP(B964,infoTable10[],4,FALSE),"")</f>
        <v/>
      </c>
      <c r="D964" s="4" t="str">
        <f>IFERROR(VLOOKUP(B964,infoTable__2[],4,FALSE),"")</f>
        <v/>
      </c>
      <c r="E964" s="4" t="str">
        <f>IFERROR(VLOOKUP(B964,infoTable__3[],4,FALSE),"")</f>
        <v/>
      </c>
      <c r="F964" s="4" t="str">
        <f>IFERROR(VLOOKUP(B964,infoTable__4[],4,FALSE),"")</f>
        <v/>
      </c>
      <c r="G964" s="4" t="str">
        <f>IFERROR(VLOOKUP(B964,infoTable[],4,FALSE),"")</f>
        <v/>
      </c>
      <c r="H964" s="4" t="str">
        <f>IFERROR(VLOOKUP(B964,infoTable__6[],4,FALSE),"")</f>
        <v/>
      </c>
      <c r="I964" s="4" t="str">
        <f>IFERROR(VLOOKUP(B964,infoTable__28[],4,FALSE),"")</f>
        <v/>
      </c>
      <c r="J964" s="4" t="str">
        <f>IFERROR(VLOOKUP(B964,infoTable__10[],4,FALSE),"")</f>
        <v/>
      </c>
      <c r="K964" s="4">
        <f>IFERROR(VLOOKUP(B964,infoTable__11[],4,FALSE),"")</f>
        <v>822370</v>
      </c>
      <c r="L964" s="4" t="str">
        <f>IFERROR(VLOOKUP(B964,infoTable__12[],4,FALSE),"")</f>
        <v/>
      </c>
      <c r="M964" s="4" t="str">
        <f>IFERROR(VLOOKUP(B964,infoTable__13[],4,FALSE),"")</f>
        <v/>
      </c>
    </row>
    <row r="965" spans="1:13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  <c r="L965" s="4">
        <f>IFERROR(VLOOKUP(B965,infoTable__12[],4,FALSE),"")</f>
        <v>291742</v>
      </c>
      <c r="M965" s="4" t="str">
        <f>IFERROR(VLOOKUP(B965,infoTable__13[],4,FALSE),"")</f>
        <v/>
      </c>
    </row>
    <row r="966" spans="1:13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  <c r="L966" s="4" t="str">
        <f>IFERROR(VLOOKUP(B966,infoTable__12[],4,FALSE),"")</f>
        <v/>
      </c>
      <c r="M966" s="4">
        <f>IFERROR(VLOOKUP(B966,infoTable__13[],4,FALSE),"")</f>
        <v>622777</v>
      </c>
    </row>
    <row r="967" spans="1:13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  <c r="L967" s="4" t="str">
        <f>IFERROR(VLOOKUP(B967,infoTable__12[],4,FALSE),"")</f>
        <v/>
      </c>
      <c r="M967" s="4" t="str">
        <f>IFERROR(VLOOKUP(B967,infoTable__13[],4,FALSE),"")</f>
        <v/>
      </c>
    </row>
    <row r="968" spans="1:13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  <c r="L968" s="4" t="str">
        <f>IFERROR(VLOOKUP(B968,infoTable__12[],4,FALSE),"")</f>
        <v/>
      </c>
      <c r="M968" s="4" t="str">
        <f>IFERROR(VLOOKUP(B968,infoTable__13[],4,FALSE),"")</f>
        <v/>
      </c>
    </row>
    <row r="969" spans="1:13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  <c r="L969" s="4" t="str">
        <f>IFERROR(VLOOKUP(B969,infoTable__12[],4,FALSE),"")</f>
        <v/>
      </c>
      <c r="M969" s="4" t="str">
        <f>IFERROR(VLOOKUP(B969,infoTable__13[],4,FALSE),"")</f>
        <v/>
      </c>
    </row>
    <row r="970" spans="1:13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  <c r="L970" s="4">
        <f>IFERROR(VLOOKUP(B970,infoTable__12[],4,FALSE),"")</f>
        <v>1391844</v>
      </c>
      <c r="M970" s="4" t="str">
        <f>IFERROR(VLOOKUP(B970,infoTable__13[],4,FALSE),"")</f>
        <v/>
      </c>
    </row>
    <row r="971" spans="1:13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  <c r="L971" s="4" t="str">
        <f>IFERROR(VLOOKUP(B971,infoTable__12[],4,FALSE),"")</f>
        <v/>
      </c>
      <c r="M971" s="4" t="str">
        <f>IFERROR(VLOOKUP(B971,infoTable__13[],4,FALSE),"")</f>
        <v/>
      </c>
    </row>
    <row r="972" spans="1:13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  <c r="L972" s="4">
        <f>IFERROR(VLOOKUP(B972,infoTable__12[],4,FALSE),"")</f>
        <v>672345</v>
      </c>
      <c r="M972" s="4">
        <f>IFERROR(VLOOKUP(B972,infoTable__13[],4,FALSE),"")</f>
        <v>514418</v>
      </c>
    </row>
    <row r="973" spans="1:13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  <c r="L973" s="4" t="str">
        <f>IFERROR(VLOOKUP(B973,infoTable__12[],4,FALSE),"")</f>
        <v/>
      </c>
      <c r="M973" s="4" t="str">
        <f>IFERROR(VLOOKUP(B973,infoTable__13[],4,FALSE),"")</f>
        <v/>
      </c>
    </row>
    <row r="974" spans="1:13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  <c r="L974" s="4">
        <f>IFERROR(VLOOKUP(B974,infoTable__12[],4,FALSE),"")</f>
        <v>216869</v>
      </c>
      <c r="M974" s="4" t="str">
        <f>IFERROR(VLOOKUP(B974,infoTable__13[],4,FALSE),"")</f>
        <v/>
      </c>
    </row>
    <row r="975" spans="1:13" x14ac:dyDescent="0.55000000000000004">
      <c r="A975" t="s">
        <v>1290</v>
      </c>
      <c r="B975" t="s">
        <v>1913</v>
      </c>
      <c r="C975" s="4" t="str">
        <f>IFERROR(VLOOKUP(B975,infoTable10[],4,FALSE),"")</f>
        <v/>
      </c>
      <c r="D975" s="4" t="str">
        <f>IFERROR(VLOOKUP(B975,infoTable__2[],4,FALSE),"")</f>
        <v/>
      </c>
      <c r="E975" s="4" t="str">
        <f>IFERROR(VLOOKUP(B975,infoTable__3[],4,FALSE),"")</f>
        <v/>
      </c>
      <c r="F975" s="4" t="str">
        <f>IFERROR(VLOOKUP(B975,infoTable__4[],4,FALSE),"")</f>
        <v/>
      </c>
      <c r="G975" s="4" t="str">
        <f>IFERROR(VLOOKUP(B975,infoTable[],4,FALSE),"")</f>
        <v/>
      </c>
      <c r="H975" s="4" t="str">
        <f>IFERROR(VLOOKUP(B975,infoTable__6[],4,FALSE),"")</f>
        <v/>
      </c>
      <c r="I975" s="4" t="str">
        <f>IFERROR(VLOOKUP(B975,infoTable__28[],4,FALSE),"")</f>
        <v/>
      </c>
      <c r="J975" s="4" t="str">
        <f>IFERROR(VLOOKUP(B975,infoTable__10[],4,FALSE),"")</f>
        <v/>
      </c>
      <c r="K975" s="4">
        <f>IFERROR(VLOOKUP(B975,infoTable__11[],4,FALSE),"")</f>
        <v>123125</v>
      </c>
      <c r="L975" s="4">
        <f>IFERROR(VLOOKUP(B975,infoTable__12[],4,FALSE),"")</f>
        <v>91957</v>
      </c>
      <c r="M975" s="4" t="str">
        <f>IFERROR(VLOOKUP(B975,infoTable__13[],4,FALSE),"")</f>
        <v/>
      </c>
    </row>
    <row r="976" spans="1:13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  <c r="L976" s="4">
        <f>IFERROR(VLOOKUP(B976,infoTable__12[],4,FALSE),"")</f>
        <v>870447</v>
      </c>
      <c r="M976" s="4" t="str">
        <f>IFERROR(VLOOKUP(B976,infoTable__13[],4,FALSE),"")</f>
        <v/>
      </c>
    </row>
    <row r="977" spans="1:13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  <c r="L977" s="4">
        <f>IFERROR(VLOOKUP(B977,infoTable__12[],4,FALSE),"")</f>
        <v>780687</v>
      </c>
      <c r="M977" s="4">
        <f>IFERROR(VLOOKUP(B977,infoTable__13[],4,FALSE),"")</f>
        <v>346379</v>
      </c>
    </row>
    <row r="978" spans="1:13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  <c r="L978" s="4" t="str">
        <f>IFERROR(VLOOKUP(B978,infoTable__12[],4,FALSE),"")</f>
        <v/>
      </c>
      <c r="M978" s="4" t="str">
        <f>IFERROR(VLOOKUP(B978,infoTable__13[],4,FALSE),"")</f>
        <v/>
      </c>
    </row>
    <row r="979" spans="1:13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  <c r="L979" s="4" t="str">
        <f>IFERROR(VLOOKUP(B979,infoTable__12[],4,FALSE),"")</f>
        <v/>
      </c>
      <c r="M979" s="4" t="str">
        <f>IFERROR(VLOOKUP(B979,infoTable__13[],4,FALSE),"")</f>
        <v/>
      </c>
    </row>
    <row r="980" spans="1:13" x14ac:dyDescent="0.55000000000000004">
      <c r="A980" t="s">
        <v>2062</v>
      </c>
      <c r="B980" s="6" t="s">
        <v>2063</v>
      </c>
      <c r="C980" s="4" t="str">
        <f>IFERROR(VLOOKUP(B980,infoTable10[],4,FALSE),"")</f>
        <v/>
      </c>
      <c r="D980" s="4" t="str">
        <f>IFERROR(VLOOKUP(B980,infoTable__2[],4,FALSE),"")</f>
        <v/>
      </c>
      <c r="E980" s="4" t="str">
        <f>IFERROR(VLOOKUP(B980,infoTable__3[],4,FALSE),"")</f>
        <v/>
      </c>
      <c r="F980" s="4" t="str">
        <f>IFERROR(VLOOKUP(B980,infoTable__4[],4,FALSE),"")</f>
        <v/>
      </c>
      <c r="G980" s="4" t="str">
        <f>IFERROR(VLOOKUP(B980,infoTable[],4,FALSE),"")</f>
        <v/>
      </c>
      <c r="H980" s="4" t="str">
        <f>IFERROR(VLOOKUP(B980,infoTable__6[],4,FALSE),"")</f>
        <v/>
      </c>
      <c r="I980" s="4" t="str">
        <f>IFERROR(VLOOKUP(B980,infoTable__28[],4,FALSE),"")</f>
        <v/>
      </c>
      <c r="J980" s="4" t="str">
        <f>IFERROR(VLOOKUP(B980,infoTable__10[],4,FALSE),"")</f>
        <v/>
      </c>
      <c r="K980" s="4" t="str">
        <f>IFERROR(VLOOKUP(B980,infoTable__11[],4,FALSE),"")</f>
        <v/>
      </c>
      <c r="L980" s="4">
        <f>IFERROR(VLOOKUP(B980,infoTable__12[],4,FALSE),"")</f>
        <v>2114642</v>
      </c>
      <c r="M980" s="4">
        <f>IFERROR(VLOOKUP(B980,infoTable__13[],4,FALSE),"")</f>
        <v>733047</v>
      </c>
    </row>
    <row r="981" spans="1:13" x14ac:dyDescent="0.55000000000000004">
      <c r="A981" t="s">
        <v>2064</v>
      </c>
      <c r="B981" s="6" t="s">
        <v>2065</v>
      </c>
      <c r="C981" s="4" t="str">
        <f>IFERROR(VLOOKUP(B981,infoTable10[],4,FALSE),"")</f>
        <v/>
      </c>
      <c r="D981" s="4" t="str">
        <f>IFERROR(VLOOKUP(B981,infoTable__2[],4,FALSE),"")</f>
        <v/>
      </c>
      <c r="E981" s="4" t="str">
        <f>IFERROR(VLOOKUP(B981,infoTable__3[],4,FALSE),"")</f>
        <v/>
      </c>
      <c r="F981" s="4" t="str">
        <f>IFERROR(VLOOKUP(B981,infoTable__4[],4,FALSE),"")</f>
        <v/>
      </c>
      <c r="G981" s="4" t="str">
        <f>IFERROR(VLOOKUP(B981,infoTable[],4,FALSE),"")</f>
        <v/>
      </c>
      <c r="H981" s="4" t="str">
        <f>IFERROR(VLOOKUP(B981,infoTable__6[],4,FALSE),"")</f>
        <v/>
      </c>
      <c r="I981" s="4" t="str">
        <f>IFERROR(VLOOKUP(B981,infoTable__28[],4,FALSE),"")</f>
        <v/>
      </c>
      <c r="J981" s="4" t="str">
        <f>IFERROR(VLOOKUP(B981,infoTable__10[],4,FALSE),"")</f>
        <v/>
      </c>
      <c r="K981" s="4" t="str">
        <f>IFERROR(VLOOKUP(B981,infoTable__11[],4,FALSE),"")</f>
        <v/>
      </c>
      <c r="L981" s="4">
        <f>IFERROR(VLOOKUP(B981,infoTable__12[],4,FALSE),"")</f>
        <v>1491016</v>
      </c>
      <c r="M981" s="4" t="str">
        <f>IFERROR(VLOOKUP(B981,infoTable__13[],4,FALSE),"")</f>
        <v/>
      </c>
    </row>
    <row r="982" spans="1:13" x14ac:dyDescent="0.55000000000000004">
      <c r="A982" t="s">
        <v>2066</v>
      </c>
      <c r="B982" s="6" t="s">
        <v>2067</v>
      </c>
      <c r="C982" s="4" t="str">
        <f>IFERROR(VLOOKUP(B982,infoTable10[],4,FALSE),"")</f>
        <v/>
      </c>
      <c r="D982" s="4" t="str">
        <f>IFERROR(VLOOKUP(B982,infoTable__2[],4,FALSE),"")</f>
        <v/>
      </c>
      <c r="E982" s="4" t="str">
        <f>IFERROR(VLOOKUP(B982,infoTable__3[],4,FALSE),"")</f>
        <v/>
      </c>
      <c r="F982" s="4" t="str">
        <f>IFERROR(VLOOKUP(B982,infoTable__4[],4,FALSE),"")</f>
        <v/>
      </c>
      <c r="G982" s="4" t="str">
        <f>IFERROR(VLOOKUP(B982,infoTable[],4,FALSE),"")</f>
        <v/>
      </c>
      <c r="H982" s="4" t="str">
        <f>IFERROR(VLOOKUP(B982,infoTable__6[],4,FALSE),"")</f>
        <v/>
      </c>
      <c r="I982" s="4" t="str">
        <f>IFERROR(VLOOKUP(B982,infoTable__28[],4,FALSE),"")</f>
        <v/>
      </c>
      <c r="J982" s="4" t="str">
        <f>IFERROR(VLOOKUP(B982,infoTable__10[],4,FALSE),"")</f>
        <v/>
      </c>
      <c r="K982" s="4" t="str">
        <f>IFERROR(VLOOKUP(B982,infoTable__11[],4,FALSE),"")</f>
        <v/>
      </c>
      <c r="L982" s="4">
        <f>IFERROR(VLOOKUP(B982,infoTable__12[],4,FALSE),"")</f>
        <v>243760</v>
      </c>
      <c r="M982" s="4" t="str">
        <f>IFERROR(VLOOKUP(B982,infoTable__13[],4,FALSE),"")</f>
        <v/>
      </c>
    </row>
    <row r="983" spans="1:13" x14ac:dyDescent="0.55000000000000004">
      <c r="A983" t="s">
        <v>2068</v>
      </c>
      <c r="B983" s="6" t="s">
        <v>2069</v>
      </c>
      <c r="C983" s="4" t="str">
        <f>IFERROR(VLOOKUP(B983,infoTable10[],4,FALSE),"")</f>
        <v/>
      </c>
      <c r="D983" s="4" t="str">
        <f>IFERROR(VLOOKUP(B983,infoTable__2[],4,FALSE),"")</f>
        <v/>
      </c>
      <c r="E983" s="4" t="str">
        <f>IFERROR(VLOOKUP(B983,infoTable__3[],4,FALSE),"")</f>
        <v/>
      </c>
      <c r="F983" s="4" t="str">
        <f>IFERROR(VLOOKUP(B983,infoTable__4[],4,FALSE),"")</f>
        <v/>
      </c>
      <c r="G983" s="4" t="str">
        <f>IFERROR(VLOOKUP(B983,infoTable[],4,FALSE),"")</f>
        <v/>
      </c>
      <c r="H983" s="4" t="str">
        <f>IFERROR(VLOOKUP(B983,infoTable__6[],4,FALSE),"")</f>
        <v/>
      </c>
      <c r="I983" s="4" t="str">
        <f>IFERROR(VLOOKUP(B983,infoTable__28[],4,FALSE),"")</f>
        <v/>
      </c>
      <c r="J983" s="4" t="str">
        <f>IFERROR(VLOOKUP(B983,infoTable__10[],4,FALSE),"")</f>
        <v/>
      </c>
      <c r="K983" s="4" t="str">
        <f>IFERROR(VLOOKUP(B983,infoTable__11[],4,FALSE),"")</f>
        <v/>
      </c>
      <c r="L983" s="4">
        <f>IFERROR(VLOOKUP(B983,infoTable__12[],4,FALSE),"")</f>
        <v>205401</v>
      </c>
      <c r="M983" s="4" t="str">
        <f>IFERROR(VLOOKUP(B983,infoTable__13[],4,FALSE),"")</f>
        <v/>
      </c>
    </row>
    <row r="984" spans="1:13" x14ac:dyDescent="0.55000000000000004">
      <c r="A984" t="s">
        <v>2070</v>
      </c>
      <c r="B984" s="6" t="s">
        <v>2071</v>
      </c>
      <c r="C984" s="4" t="str">
        <f>IFERROR(VLOOKUP(B984,infoTable10[],4,FALSE),"")</f>
        <v/>
      </c>
      <c r="D984" s="4" t="str">
        <f>IFERROR(VLOOKUP(B984,infoTable__2[],4,FALSE),"")</f>
        <v/>
      </c>
      <c r="E984" s="4" t="str">
        <f>IFERROR(VLOOKUP(B984,infoTable__3[],4,FALSE),"")</f>
        <v/>
      </c>
      <c r="F984" s="4" t="str">
        <f>IFERROR(VLOOKUP(B984,infoTable__4[],4,FALSE),"")</f>
        <v/>
      </c>
      <c r="G984" s="4" t="str">
        <f>IFERROR(VLOOKUP(B984,infoTable[],4,FALSE),"")</f>
        <v/>
      </c>
      <c r="H984" s="4" t="str">
        <f>IFERROR(VLOOKUP(B984,infoTable__6[],4,FALSE),"")</f>
        <v/>
      </c>
      <c r="I984" s="4" t="str">
        <f>IFERROR(VLOOKUP(B984,infoTable__28[],4,FALSE),"")</f>
        <v/>
      </c>
      <c r="J984" s="4" t="str">
        <f>IFERROR(VLOOKUP(B984,infoTable__10[],4,FALSE),"")</f>
        <v/>
      </c>
      <c r="K984" s="4" t="str">
        <f>IFERROR(VLOOKUP(B984,infoTable__11[],4,FALSE),"")</f>
        <v/>
      </c>
      <c r="L984" s="4">
        <f>IFERROR(VLOOKUP(B984,infoTable__12[],4,FALSE),"")</f>
        <v>261527</v>
      </c>
      <c r="M984" s="4">
        <f>IFERROR(VLOOKUP(B984,infoTable__13[],4,FALSE),"")</f>
        <v>255818</v>
      </c>
    </row>
    <row r="985" spans="1:13" x14ac:dyDescent="0.55000000000000004">
      <c r="A985" t="s">
        <v>2072</v>
      </c>
      <c r="B985" s="6" t="s">
        <v>2073</v>
      </c>
      <c r="C985" s="4" t="str">
        <f>IFERROR(VLOOKUP(B985,infoTable10[],4,FALSE),"")</f>
        <v/>
      </c>
      <c r="D985" s="4" t="str">
        <f>IFERROR(VLOOKUP(B985,infoTable__2[],4,FALSE),"")</f>
        <v/>
      </c>
      <c r="E985" s="4" t="str">
        <f>IFERROR(VLOOKUP(B985,infoTable__3[],4,FALSE),"")</f>
        <v/>
      </c>
      <c r="F985" s="4" t="str">
        <f>IFERROR(VLOOKUP(B985,infoTable__4[],4,FALSE),"")</f>
        <v/>
      </c>
      <c r="G985" s="4" t="str">
        <f>IFERROR(VLOOKUP(B985,infoTable[],4,FALSE),"")</f>
        <v/>
      </c>
      <c r="H985" s="4" t="str">
        <f>IFERROR(VLOOKUP(B985,infoTable__6[],4,FALSE),"")</f>
        <v/>
      </c>
      <c r="I985" s="4" t="str">
        <f>IFERROR(VLOOKUP(B985,infoTable__28[],4,FALSE),"")</f>
        <v/>
      </c>
      <c r="J985" s="4" t="str">
        <f>IFERROR(VLOOKUP(B985,infoTable__10[],4,FALSE),"")</f>
        <v/>
      </c>
      <c r="K985" s="4" t="str">
        <f>IFERROR(VLOOKUP(B985,infoTable__11[],4,FALSE),"")</f>
        <v/>
      </c>
      <c r="L985" s="4">
        <f>IFERROR(VLOOKUP(B985,infoTable__12[],4,FALSE),"")</f>
        <v>232393</v>
      </c>
      <c r="M985" s="4" t="str">
        <f>IFERROR(VLOOKUP(B985,infoTable__13[],4,FALSE),"")</f>
        <v/>
      </c>
    </row>
    <row r="986" spans="1:13" x14ac:dyDescent="0.55000000000000004">
      <c r="A986" t="s">
        <v>2074</v>
      </c>
      <c r="B986" s="6" t="s">
        <v>2075</v>
      </c>
      <c r="C986" s="4" t="str">
        <f>IFERROR(VLOOKUP(B986,infoTable10[],4,FALSE),"")</f>
        <v/>
      </c>
      <c r="D986" s="4" t="str">
        <f>IFERROR(VLOOKUP(B986,infoTable__2[],4,FALSE),"")</f>
        <v/>
      </c>
      <c r="E986" s="4" t="str">
        <f>IFERROR(VLOOKUP(B986,infoTable__3[],4,FALSE),"")</f>
        <v/>
      </c>
      <c r="F986" s="4" t="str">
        <f>IFERROR(VLOOKUP(B986,infoTable__4[],4,FALSE),"")</f>
        <v/>
      </c>
      <c r="G986" s="4" t="str">
        <f>IFERROR(VLOOKUP(B986,infoTable[],4,FALSE),"")</f>
        <v/>
      </c>
      <c r="H986" s="4" t="str">
        <f>IFERROR(VLOOKUP(B986,infoTable__6[],4,FALSE),"")</f>
        <v/>
      </c>
      <c r="I986" s="4" t="str">
        <f>IFERROR(VLOOKUP(B986,infoTable__28[],4,FALSE),"")</f>
        <v/>
      </c>
      <c r="J986" s="4" t="str">
        <f>IFERROR(VLOOKUP(B986,infoTable__10[],4,FALSE),"")</f>
        <v/>
      </c>
      <c r="K986" s="4" t="str">
        <f>IFERROR(VLOOKUP(B986,infoTable__11[],4,FALSE),"")</f>
        <v/>
      </c>
      <c r="L986" s="4">
        <f>IFERROR(VLOOKUP(B986,infoTable__12[],4,FALSE),"")</f>
        <v>646348</v>
      </c>
      <c r="M986" s="4">
        <f>IFERROR(VLOOKUP(B986,infoTable__13[],4,FALSE),"")</f>
        <v>1565471</v>
      </c>
    </row>
    <row r="987" spans="1:13" x14ac:dyDescent="0.55000000000000004">
      <c r="A987" t="s">
        <v>2076</v>
      </c>
      <c r="B987" s="6" t="s">
        <v>2077</v>
      </c>
      <c r="C987" s="4" t="str">
        <f>IFERROR(VLOOKUP(B987,infoTable10[],4,FALSE),"")</f>
        <v/>
      </c>
      <c r="D987" s="4" t="str">
        <f>IFERROR(VLOOKUP(B987,infoTable__2[],4,FALSE),"")</f>
        <v/>
      </c>
      <c r="E987" s="4" t="str">
        <f>IFERROR(VLOOKUP(B987,infoTable__3[],4,FALSE),"")</f>
        <v/>
      </c>
      <c r="F987" s="4" t="str">
        <f>IFERROR(VLOOKUP(B987,infoTable__4[],4,FALSE),"")</f>
        <v/>
      </c>
      <c r="G987" s="4" t="str">
        <f>IFERROR(VLOOKUP(B987,infoTable[],4,FALSE),"")</f>
        <v/>
      </c>
      <c r="H987" s="4" t="str">
        <f>IFERROR(VLOOKUP(B987,infoTable__6[],4,FALSE),"")</f>
        <v/>
      </c>
      <c r="I987" s="4" t="str">
        <f>IFERROR(VLOOKUP(B987,infoTable__28[],4,FALSE),"")</f>
        <v/>
      </c>
      <c r="J987" s="4" t="str">
        <f>IFERROR(VLOOKUP(B987,infoTable__10[],4,FALSE),"")</f>
        <v/>
      </c>
      <c r="K987" s="4" t="str">
        <f>IFERROR(VLOOKUP(B987,infoTable__11[],4,FALSE),"")</f>
        <v/>
      </c>
      <c r="L987" s="4">
        <f>IFERROR(VLOOKUP(B987,infoTable__12[],4,FALSE),"")</f>
        <v>662476</v>
      </c>
      <c r="M987" s="4" t="str">
        <f>IFERROR(VLOOKUP(B987,infoTable__13[],4,FALSE),"")</f>
        <v/>
      </c>
    </row>
    <row r="988" spans="1:13" x14ac:dyDescent="0.55000000000000004">
      <c r="A988" t="s">
        <v>2078</v>
      </c>
      <c r="B988" s="6" t="s">
        <v>2079</v>
      </c>
      <c r="C988" s="4" t="str">
        <f>IFERROR(VLOOKUP(B988,infoTable10[],4,FALSE),"")</f>
        <v/>
      </c>
      <c r="D988" s="4" t="str">
        <f>IFERROR(VLOOKUP(B988,infoTable__2[],4,FALSE),"")</f>
        <v/>
      </c>
      <c r="E988" s="4" t="str">
        <f>IFERROR(VLOOKUP(B988,infoTable__3[],4,FALSE),"")</f>
        <v/>
      </c>
      <c r="F988" s="4" t="str">
        <f>IFERROR(VLOOKUP(B988,infoTable__4[],4,FALSE),"")</f>
        <v/>
      </c>
      <c r="G988" s="4" t="str">
        <f>IFERROR(VLOOKUP(B988,infoTable[],4,FALSE),"")</f>
        <v/>
      </c>
      <c r="H988" s="4" t="str">
        <f>IFERROR(VLOOKUP(B988,infoTable__6[],4,FALSE),"")</f>
        <v/>
      </c>
      <c r="I988" s="4" t="str">
        <f>IFERROR(VLOOKUP(B988,infoTable__28[],4,FALSE),"")</f>
        <v/>
      </c>
      <c r="J988" s="4" t="str">
        <f>IFERROR(VLOOKUP(B988,infoTable__10[],4,FALSE),"")</f>
        <v/>
      </c>
      <c r="K988" s="4" t="str">
        <f>IFERROR(VLOOKUP(B988,infoTable__11[],4,FALSE),"")</f>
        <v/>
      </c>
      <c r="L988" s="4">
        <f>IFERROR(VLOOKUP(B988,infoTable__12[],4,FALSE),"")</f>
        <v>1885775</v>
      </c>
      <c r="M988" s="4" t="str">
        <f>IFERROR(VLOOKUP(B988,infoTable__13[],4,FALSE),"")</f>
        <v/>
      </c>
    </row>
    <row r="989" spans="1:13" x14ac:dyDescent="0.55000000000000004">
      <c r="A989" t="s">
        <v>2080</v>
      </c>
      <c r="B989" s="6" t="s">
        <v>2081</v>
      </c>
      <c r="C989" s="4" t="str">
        <f>IFERROR(VLOOKUP(B989,infoTable10[],4,FALSE),"")</f>
        <v/>
      </c>
      <c r="D989" s="4" t="str">
        <f>IFERROR(VLOOKUP(B989,infoTable__2[],4,FALSE),"")</f>
        <v/>
      </c>
      <c r="E989" s="4" t="str">
        <f>IFERROR(VLOOKUP(B989,infoTable__3[],4,FALSE),"")</f>
        <v/>
      </c>
      <c r="F989" s="4" t="str">
        <f>IFERROR(VLOOKUP(B989,infoTable__4[],4,FALSE),"")</f>
        <v/>
      </c>
      <c r="G989" s="4" t="str">
        <f>IFERROR(VLOOKUP(B989,infoTable[],4,FALSE),"")</f>
        <v/>
      </c>
      <c r="H989" s="4" t="str">
        <f>IFERROR(VLOOKUP(B989,infoTable__6[],4,FALSE),"")</f>
        <v/>
      </c>
      <c r="I989" s="4" t="str">
        <f>IFERROR(VLOOKUP(B989,infoTable__28[],4,FALSE),"")</f>
        <v/>
      </c>
      <c r="J989" s="4" t="str">
        <f>IFERROR(VLOOKUP(B989,infoTable__10[],4,FALSE),"")</f>
        <v/>
      </c>
      <c r="K989" s="4" t="str">
        <f>IFERROR(VLOOKUP(B989,infoTable__11[],4,FALSE),"")</f>
        <v/>
      </c>
      <c r="L989" s="4">
        <f>IFERROR(VLOOKUP(B989,infoTable__12[],4,FALSE),"")</f>
        <v>1791609</v>
      </c>
      <c r="M989" s="4">
        <f>IFERROR(VLOOKUP(B989,infoTable__13[],4,FALSE),"")</f>
        <v>3207110</v>
      </c>
    </row>
    <row r="990" spans="1:13" x14ac:dyDescent="0.55000000000000004">
      <c r="A990" t="s">
        <v>2082</v>
      </c>
      <c r="B990" s="6" t="s">
        <v>2083</v>
      </c>
      <c r="C990" s="4" t="str">
        <f>IFERROR(VLOOKUP(B990,infoTable10[],4,FALSE),"")</f>
        <v/>
      </c>
      <c r="D990" s="4" t="str">
        <f>IFERROR(VLOOKUP(B990,infoTable__2[],4,FALSE),"")</f>
        <v/>
      </c>
      <c r="E990" s="4" t="str">
        <f>IFERROR(VLOOKUP(B990,infoTable__3[],4,FALSE),"")</f>
        <v/>
      </c>
      <c r="F990" s="4" t="str">
        <f>IFERROR(VLOOKUP(B990,infoTable__4[],4,FALSE),"")</f>
        <v/>
      </c>
      <c r="G990" s="4" t="str">
        <f>IFERROR(VLOOKUP(B990,infoTable[],4,FALSE),"")</f>
        <v/>
      </c>
      <c r="H990" s="4" t="str">
        <f>IFERROR(VLOOKUP(B990,infoTable__6[],4,FALSE),"")</f>
        <v/>
      </c>
      <c r="I990" s="4" t="str">
        <f>IFERROR(VLOOKUP(B990,infoTable__28[],4,FALSE),"")</f>
        <v/>
      </c>
      <c r="J990" s="4" t="str">
        <f>IFERROR(VLOOKUP(B990,infoTable__10[],4,FALSE),"")</f>
        <v/>
      </c>
      <c r="K990" s="4" t="str">
        <f>IFERROR(VLOOKUP(B990,infoTable__11[],4,FALSE),"")</f>
        <v/>
      </c>
      <c r="L990" s="4">
        <f>IFERROR(VLOOKUP(B990,infoTable__12[],4,FALSE),"")</f>
        <v>342291</v>
      </c>
      <c r="M990" s="4">
        <f>IFERROR(VLOOKUP(B990,infoTable__13[],4,FALSE),"")</f>
        <v>261850</v>
      </c>
    </row>
    <row r="991" spans="1:13" x14ac:dyDescent="0.55000000000000004">
      <c r="A991" t="s">
        <v>2084</v>
      </c>
      <c r="B991" s="6" t="s">
        <v>2086</v>
      </c>
      <c r="C991" s="4" t="str">
        <f>IFERROR(VLOOKUP(B991,infoTable10[],4,FALSE),"")</f>
        <v/>
      </c>
      <c r="D991" s="4" t="str">
        <f>IFERROR(VLOOKUP(B991,infoTable__2[],4,FALSE),"")</f>
        <v/>
      </c>
      <c r="E991" s="4" t="str">
        <f>IFERROR(VLOOKUP(B991,infoTable__3[],4,FALSE),"")</f>
        <v/>
      </c>
      <c r="F991" s="4" t="str">
        <f>IFERROR(VLOOKUP(B991,infoTable__4[],4,FALSE),"")</f>
        <v/>
      </c>
      <c r="G991" s="4" t="str">
        <f>IFERROR(VLOOKUP(B991,infoTable[],4,FALSE),"")</f>
        <v/>
      </c>
      <c r="H991" s="4" t="str">
        <f>IFERROR(VLOOKUP(B991,infoTable__6[],4,FALSE),"")</f>
        <v/>
      </c>
      <c r="I991" s="4" t="str">
        <f>IFERROR(VLOOKUP(B991,infoTable__28[],4,FALSE),"")</f>
        <v/>
      </c>
      <c r="J991" s="4" t="str">
        <f>IFERROR(VLOOKUP(B991,infoTable__10[],4,FALSE),"")</f>
        <v/>
      </c>
      <c r="K991" s="4" t="str">
        <f>IFERROR(VLOOKUP(B991,infoTable__11[],4,FALSE),"")</f>
        <v/>
      </c>
      <c r="L991" s="4">
        <f>IFERROR(VLOOKUP(B991,infoTable__12[],4,FALSE),"")</f>
        <v>4995578</v>
      </c>
      <c r="M991" s="4">
        <f>IFERROR(VLOOKUP(B991,infoTable__13[],4,FALSE),"")</f>
        <v>2644419</v>
      </c>
    </row>
    <row r="992" spans="1:13" x14ac:dyDescent="0.55000000000000004">
      <c r="A992" t="s">
        <v>2087</v>
      </c>
      <c r="B992" s="6" t="s">
        <v>2088</v>
      </c>
      <c r="C992" s="4" t="str">
        <f>IFERROR(VLOOKUP(B992,infoTable10[],4,FALSE),"")</f>
        <v/>
      </c>
      <c r="D992" s="4" t="str">
        <f>IFERROR(VLOOKUP(B992,infoTable__2[],4,FALSE),"")</f>
        <v/>
      </c>
      <c r="E992" s="4" t="str">
        <f>IFERROR(VLOOKUP(B992,infoTable__3[],4,FALSE),"")</f>
        <v/>
      </c>
      <c r="F992" s="4" t="str">
        <f>IFERROR(VLOOKUP(B992,infoTable__4[],4,FALSE),"")</f>
        <v/>
      </c>
      <c r="G992" s="4" t="str">
        <f>IFERROR(VLOOKUP(B992,infoTable[],4,FALSE),"")</f>
        <v/>
      </c>
      <c r="H992" s="4" t="str">
        <f>IFERROR(VLOOKUP(B992,infoTable__6[],4,FALSE),"")</f>
        <v/>
      </c>
      <c r="I992" s="4" t="str">
        <f>IFERROR(VLOOKUP(B992,infoTable__28[],4,FALSE),"")</f>
        <v/>
      </c>
      <c r="J992" s="4" t="str">
        <f>IFERROR(VLOOKUP(B992,infoTable__10[],4,FALSE),"")</f>
        <v/>
      </c>
      <c r="K992" s="4" t="str">
        <f>IFERROR(VLOOKUP(B992,infoTable__11[],4,FALSE),"")</f>
        <v/>
      </c>
      <c r="L992" s="4">
        <f>IFERROR(VLOOKUP(B992,infoTable__12[],4,FALSE),"")</f>
        <v>985834</v>
      </c>
      <c r="M992" s="4" t="str">
        <f>IFERROR(VLOOKUP(B992,infoTable__13[],4,FALSE),"")</f>
        <v/>
      </c>
    </row>
    <row r="993" spans="1:13" x14ac:dyDescent="0.55000000000000004">
      <c r="A993" t="s">
        <v>2089</v>
      </c>
      <c r="B993" s="6" t="s">
        <v>2090</v>
      </c>
      <c r="C993" s="4" t="str">
        <f>IFERROR(VLOOKUP(B993,infoTable10[],4,FALSE),"")</f>
        <v/>
      </c>
      <c r="D993" s="4" t="str">
        <f>IFERROR(VLOOKUP(B993,infoTable__2[],4,FALSE),"")</f>
        <v/>
      </c>
      <c r="E993" s="4" t="str">
        <f>IFERROR(VLOOKUP(B993,infoTable__3[],4,FALSE),"")</f>
        <v/>
      </c>
      <c r="F993" s="4" t="str">
        <f>IFERROR(VLOOKUP(B993,infoTable__4[],4,FALSE),"")</f>
        <v/>
      </c>
      <c r="G993" s="4" t="str">
        <f>IFERROR(VLOOKUP(B993,infoTable[],4,FALSE),"")</f>
        <v/>
      </c>
      <c r="H993" s="4" t="str">
        <f>IFERROR(VLOOKUP(B993,infoTable__6[],4,FALSE),"")</f>
        <v/>
      </c>
      <c r="I993" s="4" t="str">
        <f>IFERROR(VLOOKUP(B993,infoTable__28[],4,FALSE),"")</f>
        <v/>
      </c>
      <c r="J993" s="4" t="str">
        <f>IFERROR(VLOOKUP(B993,infoTable__10[],4,FALSE),"")</f>
        <v/>
      </c>
      <c r="K993" s="4" t="str">
        <f>IFERROR(VLOOKUP(B993,infoTable__11[],4,FALSE),"")</f>
        <v/>
      </c>
      <c r="L993" s="4">
        <f>IFERROR(VLOOKUP(B993,infoTable__12[],4,FALSE),"")</f>
        <v>278103</v>
      </c>
      <c r="M993" s="4" t="str">
        <f>IFERROR(VLOOKUP(B993,infoTable__13[],4,FALSE),"")</f>
        <v/>
      </c>
    </row>
    <row r="994" spans="1:13" x14ac:dyDescent="0.55000000000000004">
      <c r="A994" t="s">
        <v>2091</v>
      </c>
      <c r="B994" s="6" t="s">
        <v>2092</v>
      </c>
      <c r="C994" s="4" t="str">
        <f>IFERROR(VLOOKUP(B994,infoTable10[],4,FALSE),"")</f>
        <v/>
      </c>
      <c r="D994" s="4" t="str">
        <f>IFERROR(VLOOKUP(B994,infoTable__2[],4,FALSE),"")</f>
        <v/>
      </c>
      <c r="E994" s="4" t="str">
        <f>IFERROR(VLOOKUP(B994,infoTable__3[],4,FALSE),"")</f>
        <v/>
      </c>
      <c r="F994" s="4" t="str">
        <f>IFERROR(VLOOKUP(B994,infoTable__4[],4,FALSE),"")</f>
        <v/>
      </c>
      <c r="G994" s="4" t="str">
        <f>IFERROR(VLOOKUP(B994,infoTable[],4,FALSE),"")</f>
        <v/>
      </c>
      <c r="H994" s="4" t="str">
        <f>IFERROR(VLOOKUP(B994,infoTable__6[],4,FALSE),"")</f>
        <v/>
      </c>
      <c r="I994" s="4" t="str">
        <f>IFERROR(VLOOKUP(B994,infoTable__28[],4,FALSE),"")</f>
        <v/>
      </c>
      <c r="J994" s="4" t="str">
        <f>IFERROR(VLOOKUP(B994,infoTable__10[],4,FALSE),"")</f>
        <v/>
      </c>
      <c r="K994" s="4" t="str">
        <f>IFERROR(VLOOKUP(B994,infoTable__11[],4,FALSE),"")</f>
        <v/>
      </c>
      <c r="L994" s="4">
        <f>IFERROR(VLOOKUP(B994,infoTable__12[],4,FALSE),"")</f>
        <v>413802</v>
      </c>
      <c r="M994" s="4" t="str">
        <f>IFERROR(VLOOKUP(B994,infoTable__13[],4,FALSE),"")</f>
        <v/>
      </c>
    </row>
    <row r="995" spans="1:13" x14ac:dyDescent="0.55000000000000004">
      <c r="A995" t="s">
        <v>2093</v>
      </c>
      <c r="B995" s="6" t="s">
        <v>2094</v>
      </c>
      <c r="C995" s="4" t="str">
        <f>IFERROR(VLOOKUP(B995,infoTable10[],4,FALSE),"")</f>
        <v/>
      </c>
      <c r="D995" s="4" t="str">
        <f>IFERROR(VLOOKUP(B995,infoTable__2[],4,FALSE),"")</f>
        <v/>
      </c>
      <c r="E995" s="4" t="str">
        <f>IFERROR(VLOOKUP(B995,infoTable__3[],4,FALSE),"")</f>
        <v/>
      </c>
      <c r="F995" s="4" t="str">
        <f>IFERROR(VLOOKUP(B995,infoTable__4[],4,FALSE),"")</f>
        <v/>
      </c>
      <c r="G995" s="4" t="str">
        <f>IFERROR(VLOOKUP(B995,infoTable[],4,FALSE),"")</f>
        <v/>
      </c>
      <c r="H995" s="4" t="str">
        <f>IFERROR(VLOOKUP(B995,infoTable__6[],4,FALSE),"")</f>
        <v/>
      </c>
      <c r="I995" s="4" t="str">
        <f>IFERROR(VLOOKUP(B995,infoTable__28[],4,FALSE),"")</f>
        <v/>
      </c>
      <c r="J995" s="4" t="str">
        <f>IFERROR(VLOOKUP(B995,infoTable__10[],4,FALSE),"")</f>
        <v/>
      </c>
      <c r="K995" s="4" t="str">
        <f>IFERROR(VLOOKUP(B995,infoTable__11[],4,FALSE),"")</f>
        <v/>
      </c>
      <c r="L995" s="4">
        <f>IFERROR(VLOOKUP(B995,infoTable__12[],4,FALSE),"")</f>
        <v>323468</v>
      </c>
      <c r="M995" s="4" t="str">
        <f>IFERROR(VLOOKUP(B995,infoTable__13[],4,FALSE),"")</f>
        <v/>
      </c>
    </row>
    <row r="996" spans="1:13" x14ac:dyDescent="0.55000000000000004">
      <c r="A996" t="s">
        <v>2095</v>
      </c>
      <c r="B996" s="6" t="s">
        <v>2096</v>
      </c>
      <c r="C996" s="4" t="str">
        <f>IFERROR(VLOOKUP(B996,infoTable10[],4,FALSE),"")</f>
        <v/>
      </c>
      <c r="D996" s="4" t="str">
        <f>IFERROR(VLOOKUP(B996,infoTable__2[],4,FALSE),"")</f>
        <v/>
      </c>
      <c r="E996" s="4" t="str">
        <f>IFERROR(VLOOKUP(B996,infoTable__3[],4,FALSE),"")</f>
        <v/>
      </c>
      <c r="F996" s="4" t="str">
        <f>IFERROR(VLOOKUP(B996,infoTable__4[],4,FALSE),"")</f>
        <v/>
      </c>
      <c r="G996" s="4" t="str">
        <f>IFERROR(VLOOKUP(B996,infoTable[],4,FALSE),"")</f>
        <v/>
      </c>
      <c r="H996" s="4" t="str">
        <f>IFERROR(VLOOKUP(B996,infoTable__6[],4,FALSE),"")</f>
        <v/>
      </c>
      <c r="I996" s="4" t="str">
        <f>IFERROR(VLOOKUP(B996,infoTable__28[],4,FALSE),"")</f>
        <v/>
      </c>
      <c r="J996" s="4" t="str">
        <f>IFERROR(VLOOKUP(B996,infoTable__10[],4,FALSE),"")</f>
        <v/>
      </c>
      <c r="K996" s="4" t="str">
        <f>IFERROR(VLOOKUP(B996,infoTable__11[],4,FALSE),"")</f>
        <v/>
      </c>
      <c r="L996" s="4">
        <f>IFERROR(VLOOKUP(B996,infoTable__12[],4,FALSE),"")</f>
        <v>1770609</v>
      </c>
      <c r="M996" s="4" t="str">
        <f>IFERROR(VLOOKUP(B996,infoTable__13[],4,FALSE),"")</f>
        <v/>
      </c>
    </row>
    <row r="997" spans="1:13" x14ac:dyDescent="0.55000000000000004">
      <c r="A997" t="s">
        <v>2097</v>
      </c>
      <c r="B997" s="6" t="s">
        <v>2098</v>
      </c>
      <c r="C997" s="4" t="str">
        <f>IFERROR(VLOOKUP(B997,infoTable10[],4,FALSE),"")</f>
        <v/>
      </c>
      <c r="D997" s="4" t="str">
        <f>IFERROR(VLOOKUP(B997,infoTable__2[],4,FALSE),"")</f>
        <v/>
      </c>
      <c r="E997" s="4" t="str">
        <f>IFERROR(VLOOKUP(B997,infoTable__3[],4,FALSE),"")</f>
        <v/>
      </c>
      <c r="F997" s="4" t="str">
        <f>IFERROR(VLOOKUP(B997,infoTable__4[],4,FALSE),"")</f>
        <v/>
      </c>
      <c r="G997" s="4" t="str">
        <f>IFERROR(VLOOKUP(B997,infoTable[],4,FALSE),"")</f>
        <v/>
      </c>
      <c r="H997" s="4" t="str">
        <f>IFERROR(VLOOKUP(B997,infoTable__6[],4,FALSE),"")</f>
        <v/>
      </c>
      <c r="I997" s="4" t="str">
        <f>IFERROR(VLOOKUP(B997,infoTable__28[],4,FALSE),"")</f>
        <v/>
      </c>
      <c r="J997" s="4" t="str">
        <f>IFERROR(VLOOKUP(B997,infoTable__10[],4,FALSE),"")</f>
        <v/>
      </c>
      <c r="K997" s="4" t="str">
        <f>IFERROR(VLOOKUP(B997,infoTable__11[],4,FALSE),"")</f>
        <v/>
      </c>
      <c r="L997" s="4">
        <f>IFERROR(VLOOKUP(B997,infoTable__12[],4,FALSE),"")</f>
        <v>952079</v>
      </c>
      <c r="M997" s="4">
        <f>IFERROR(VLOOKUP(B997,infoTable__13[],4,FALSE),"")</f>
        <v>4256051</v>
      </c>
    </row>
    <row r="998" spans="1:13" x14ac:dyDescent="0.55000000000000004">
      <c r="A998" t="s">
        <v>2099</v>
      </c>
      <c r="B998" s="6" t="s">
        <v>2100</v>
      </c>
      <c r="C998" s="4" t="str">
        <f>IFERROR(VLOOKUP(B998,infoTable10[],4,FALSE),"")</f>
        <v/>
      </c>
      <c r="D998" s="4" t="str">
        <f>IFERROR(VLOOKUP(B998,infoTable__2[],4,FALSE),"")</f>
        <v/>
      </c>
      <c r="E998" s="4" t="str">
        <f>IFERROR(VLOOKUP(B998,infoTable__3[],4,FALSE),"")</f>
        <v/>
      </c>
      <c r="F998" s="4" t="str">
        <f>IFERROR(VLOOKUP(B998,infoTable__4[],4,FALSE),"")</f>
        <v/>
      </c>
      <c r="G998" s="4" t="str">
        <f>IFERROR(VLOOKUP(B998,infoTable[],4,FALSE),"")</f>
        <v/>
      </c>
      <c r="H998" s="4" t="str">
        <f>IFERROR(VLOOKUP(B998,infoTable__6[],4,FALSE),"")</f>
        <v/>
      </c>
      <c r="I998" s="4" t="str">
        <f>IFERROR(VLOOKUP(B998,infoTable__28[],4,FALSE),"")</f>
        <v/>
      </c>
      <c r="J998" s="4" t="str">
        <f>IFERROR(VLOOKUP(B998,infoTable__10[],4,FALSE),"")</f>
        <v/>
      </c>
      <c r="K998" s="4" t="str">
        <f>IFERROR(VLOOKUP(B998,infoTable__11[],4,FALSE),"")</f>
        <v/>
      </c>
      <c r="L998" s="4">
        <f>IFERROR(VLOOKUP(B998,infoTable__12[],4,FALSE),"")</f>
        <v>561561</v>
      </c>
      <c r="M998" s="4">
        <f>IFERROR(VLOOKUP(B998,infoTable__13[],4,FALSE),"")</f>
        <v>761852</v>
      </c>
    </row>
    <row r="999" spans="1:13" x14ac:dyDescent="0.55000000000000004">
      <c r="A999" t="s">
        <v>2101</v>
      </c>
      <c r="B999" s="6" t="s">
        <v>2102</v>
      </c>
      <c r="C999" s="4" t="str">
        <f>IFERROR(VLOOKUP(B999,infoTable10[],4,FALSE),"")</f>
        <v/>
      </c>
      <c r="D999" s="4" t="str">
        <f>IFERROR(VLOOKUP(B999,infoTable__2[],4,FALSE),"")</f>
        <v/>
      </c>
      <c r="E999" s="4" t="str">
        <f>IFERROR(VLOOKUP(B999,infoTable__3[],4,FALSE),"")</f>
        <v/>
      </c>
      <c r="F999" s="4" t="str">
        <f>IFERROR(VLOOKUP(B999,infoTable__4[],4,FALSE),"")</f>
        <v/>
      </c>
      <c r="G999" s="4" t="str">
        <f>IFERROR(VLOOKUP(B999,infoTable[],4,FALSE),"")</f>
        <v/>
      </c>
      <c r="H999" s="4" t="str">
        <f>IFERROR(VLOOKUP(B999,infoTable__6[],4,FALSE),"")</f>
        <v/>
      </c>
      <c r="I999" s="4" t="str">
        <f>IFERROR(VLOOKUP(B999,infoTable__28[],4,FALSE),"")</f>
        <v/>
      </c>
      <c r="J999" s="4" t="str">
        <f>IFERROR(VLOOKUP(B999,infoTable__10[],4,FALSE),"")</f>
        <v/>
      </c>
      <c r="K999" s="4" t="str">
        <f>IFERROR(VLOOKUP(B999,infoTable__11[],4,FALSE),"")</f>
        <v/>
      </c>
      <c r="L999" s="4">
        <f>IFERROR(VLOOKUP(B999,infoTable__12[],4,FALSE),"")</f>
        <v>857224</v>
      </c>
      <c r="M999" s="4">
        <f>IFERROR(VLOOKUP(B999,infoTable__13[],4,FALSE),"")</f>
        <v>2290410</v>
      </c>
    </row>
    <row r="1000" spans="1:13" x14ac:dyDescent="0.55000000000000004">
      <c r="A1000" t="s">
        <v>2103</v>
      </c>
      <c r="B1000" s="6" t="s">
        <v>2104</v>
      </c>
      <c r="C1000" s="4" t="str">
        <f>IFERROR(VLOOKUP(B1000,infoTable10[],4,FALSE),"")</f>
        <v/>
      </c>
      <c r="D1000" s="4" t="str">
        <f>IFERROR(VLOOKUP(B1000,infoTable__2[],4,FALSE),"")</f>
        <v/>
      </c>
      <c r="E1000" s="4" t="str">
        <f>IFERROR(VLOOKUP(B1000,infoTable__3[],4,FALSE),"")</f>
        <v/>
      </c>
      <c r="F1000" s="4" t="str">
        <f>IFERROR(VLOOKUP(B1000,infoTable__4[],4,FALSE),"")</f>
        <v/>
      </c>
      <c r="G1000" s="4" t="str">
        <f>IFERROR(VLOOKUP(B1000,infoTable[],4,FALSE),"")</f>
        <v/>
      </c>
      <c r="H1000" s="4" t="str">
        <f>IFERROR(VLOOKUP(B1000,infoTable__6[],4,FALSE),"")</f>
        <v/>
      </c>
      <c r="I1000" s="4" t="str">
        <f>IFERROR(VLOOKUP(B1000,infoTable__28[],4,FALSE),"")</f>
        <v/>
      </c>
      <c r="J1000" s="4" t="str">
        <f>IFERROR(VLOOKUP(B1000,infoTable__10[],4,FALSE),"")</f>
        <v/>
      </c>
      <c r="K1000" s="4" t="str">
        <f>IFERROR(VLOOKUP(B1000,infoTable__11[],4,FALSE),"")</f>
        <v/>
      </c>
      <c r="L1000" s="4">
        <f>IFERROR(VLOOKUP(B1000,infoTable__12[],4,FALSE),"")</f>
        <v>862748</v>
      </c>
      <c r="M1000" s="4" t="str">
        <f>IFERROR(VLOOKUP(B1000,infoTable__13[],4,FALSE),"")</f>
        <v/>
      </c>
    </row>
    <row r="1001" spans="1:13" x14ac:dyDescent="0.55000000000000004">
      <c r="A1001" t="s">
        <v>2105</v>
      </c>
      <c r="B1001" s="6" t="s">
        <v>2106</v>
      </c>
      <c r="C1001" s="4" t="str">
        <f>IFERROR(VLOOKUP(B1001,infoTable10[],4,FALSE),"")</f>
        <v/>
      </c>
      <c r="D1001" s="4" t="str">
        <f>IFERROR(VLOOKUP(B1001,infoTable__2[],4,FALSE),"")</f>
        <v/>
      </c>
      <c r="E1001" s="4" t="str">
        <f>IFERROR(VLOOKUP(B1001,infoTable__3[],4,FALSE),"")</f>
        <v/>
      </c>
      <c r="F1001" s="4" t="str">
        <f>IFERROR(VLOOKUP(B1001,infoTable__4[],4,FALSE),"")</f>
        <v/>
      </c>
      <c r="G1001" s="4" t="str">
        <f>IFERROR(VLOOKUP(B1001,infoTable[],4,FALSE),"")</f>
        <v/>
      </c>
      <c r="H1001" s="4" t="str">
        <f>IFERROR(VLOOKUP(B1001,infoTable__6[],4,FALSE),"")</f>
        <v/>
      </c>
      <c r="I1001" s="4" t="str">
        <f>IFERROR(VLOOKUP(B1001,infoTable__28[],4,FALSE),"")</f>
        <v/>
      </c>
      <c r="J1001" s="4" t="str">
        <f>IFERROR(VLOOKUP(B1001,infoTable__10[],4,FALSE),"")</f>
        <v/>
      </c>
      <c r="K1001" s="4" t="str">
        <f>IFERROR(VLOOKUP(B1001,infoTable__11[],4,FALSE),"")</f>
        <v/>
      </c>
      <c r="L1001" s="4">
        <f>IFERROR(VLOOKUP(B1001,infoTable__12[],4,FALSE),"")</f>
        <v>532248</v>
      </c>
      <c r="M1001" s="4" t="str">
        <f>IFERROR(VLOOKUP(B1001,infoTable__13[],4,FALSE),"")</f>
        <v/>
      </c>
    </row>
    <row r="1002" spans="1:13" x14ac:dyDescent="0.55000000000000004">
      <c r="A1002" t="s">
        <v>2107</v>
      </c>
      <c r="B1002" s="6" t="s">
        <v>2108</v>
      </c>
      <c r="C1002" s="4" t="str">
        <f>IFERROR(VLOOKUP(B1002,infoTable10[],4,FALSE),"")</f>
        <v/>
      </c>
      <c r="D1002" s="4" t="str">
        <f>IFERROR(VLOOKUP(B1002,infoTable__2[],4,FALSE),"")</f>
        <v/>
      </c>
      <c r="E1002" s="4" t="str">
        <f>IFERROR(VLOOKUP(B1002,infoTable__3[],4,FALSE),"")</f>
        <v/>
      </c>
      <c r="F1002" s="4" t="str">
        <f>IFERROR(VLOOKUP(B1002,infoTable__4[],4,FALSE),"")</f>
        <v/>
      </c>
      <c r="G1002" s="4" t="str">
        <f>IFERROR(VLOOKUP(B1002,infoTable[],4,FALSE),"")</f>
        <v/>
      </c>
      <c r="H1002" s="4" t="str">
        <f>IFERROR(VLOOKUP(B1002,infoTable__6[],4,FALSE),"")</f>
        <v/>
      </c>
      <c r="I1002" s="4" t="str">
        <f>IFERROR(VLOOKUP(B1002,infoTable__28[],4,FALSE),"")</f>
        <v/>
      </c>
      <c r="J1002" s="4" t="str">
        <f>IFERROR(VLOOKUP(B1002,infoTable__10[],4,FALSE),"")</f>
        <v/>
      </c>
      <c r="K1002" s="4" t="str">
        <f>IFERROR(VLOOKUP(B1002,infoTable__11[],4,FALSE),"")</f>
        <v/>
      </c>
      <c r="L1002" s="4">
        <f>IFERROR(VLOOKUP(B1002,infoTable__12[],4,FALSE),"")</f>
        <v>2504718</v>
      </c>
      <c r="M1002" s="4" t="str">
        <f>IFERROR(VLOOKUP(B1002,infoTable__13[],4,FALSE),"")</f>
        <v/>
      </c>
    </row>
    <row r="1003" spans="1:13" x14ac:dyDescent="0.55000000000000004">
      <c r="A1003" t="s">
        <v>2109</v>
      </c>
      <c r="B1003" s="6" t="s">
        <v>2110</v>
      </c>
      <c r="C1003" s="4" t="str">
        <f>IFERROR(VLOOKUP(B1003,infoTable10[],4,FALSE),"")</f>
        <v/>
      </c>
      <c r="D1003" s="4" t="str">
        <f>IFERROR(VLOOKUP(B1003,infoTable__2[],4,FALSE),"")</f>
        <v/>
      </c>
      <c r="E1003" s="4" t="str">
        <f>IFERROR(VLOOKUP(B1003,infoTable__3[],4,FALSE),"")</f>
        <v/>
      </c>
      <c r="F1003" s="4" t="str">
        <f>IFERROR(VLOOKUP(B1003,infoTable__4[],4,FALSE),"")</f>
        <v/>
      </c>
      <c r="G1003" s="4" t="str">
        <f>IFERROR(VLOOKUP(B1003,infoTable[],4,FALSE),"")</f>
        <v/>
      </c>
      <c r="H1003" s="4" t="str">
        <f>IFERROR(VLOOKUP(B1003,infoTable__6[],4,FALSE),"")</f>
        <v/>
      </c>
      <c r="I1003" s="4" t="str">
        <f>IFERROR(VLOOKUP(B1003,infoTable__28[],4,FALSE),"")</f>
        <v/>
      </c>
      <c r="J1003" s="4" t="str">
        <f>IFERROR(VLOOKUP(B1003,infoTable__10[],4,FALSE),"")</f>
        <v/>
      </c>
      <c r="K1003" s="4" t="str">
        <f>IFERROR(VLOOKUP(B1003,infoTable__11[],4,FALSE),"")</f>
        <v/>
      </c>
      <c r="L1003" s="4">
        <f>IFERROR(VLOOKUP(B1003,infoTable__12[],4,FALSE),"")</f>
        <v>112671</v>
      </c>
      <c r="M1003" s="4">
        <f>IFERROR(VLOOKUP(B1003,infoTable__13[],4,FALSE),"")</f>
        <v>789829</v>
      </c>
    </row>
    <row r="1004" spans="1:13" x14ac:dyDescent="0.55000000000000004">
      <c r="A1004" t="s">
        <v>2111</v>
      </c>
      <c r="B1004" s="6" t="s">
        <v>2112</v>
      </c>
      <c r="C1004" s="4" t="str">
        <f>IFERROR(VLOOKUP(B1004,infoTable10[],4,FALSE),"")</f>
        <v/>
      </c>
      <c r="D1004" s="4" t="str">
        <f>IFERROR(VLOOKUP(B1004,infoTable__2[],4,FALSE),"")</f>
        <v/>
      </c>
      <c r="E1004" s="4" t="str">
        <f>IFERROR(VLOOKUP(B1004,infoTable__3[],4,FALSE),"")</f>
        <v/>
      </c>
      <c r="F1004" s="4" t="str">
        <f>IFERROR(VLOOKUP(B1004,infoTable__4[],4,FALSE),"")</f>
        <v/>
      </c>
      <c r="G1004" s="4" t="str">
        <f>IFERROR(VLOOKUP(B1004,infoTable[],4,FALSE),"")</f>
        <v/>
      </c>
      <c r="H1004" s="4" t="str">
        <f>IFERROR(VLOOKUP(B1004,infoTable__6[],4,FALSE),"")</f>
        <v/>
      </c>
      <c r="I1004" s="4" t="str">
        <f>IFERROR(VLOOKUP(B1004,infoTable__28[],4,FALSE),"")</f>
        <v/>
      </c>
      <c r="J1004" s="4" t="str">
        <f>IFERROR(VLOOKUP(B1004,infoTable__10[],4,FALSE),"")</f>
        <v/>
      </c>
      <c r="K1004" s="4" t="str">
        <f>IFERROR(VLOOKUP(B1004,infoTable__11[],4,FALSE),"")</f>
        <v/>
      </c>
      <c r="L1004" s="4">
        <f>IFERROR(VLOOKUP(B1004,infoTable__12[],4,FALSE),"")</f>
        <v>329478</v>
      </c>
      <c r="M1004" s="4" t="str">
        <f>IFERROR(VLOOKUP(B1004,infoTable__13[],4,FALSE),"")</f>
        <v/>
      </c>
    </row>
    <row r="1005" spans="1:13" x14ac:dyDescent="0.55000000000000004">
      <c r="A1005" t="s">
        <v>2113</v>
      </c>
      <c r="B1005" s="6" t="s">
        <v>2114</v>
      </c>
      <c r="C1005" s="4" t="str">
        <f>IFERROR(VLOOKUP(B1005,infoTable10[],4,FALSE),"")</f>
        <v/>
      </c>
      <c r="D1005" s="4" t="str">
        <f>IFERROR(VLOOKUP(B1005,infoTable__2[],4,FALSE),"")</f>
        <v/>
      </c>
      <c r="E1005" s="4" t="str">
        <f>IFERROR(VLOOKUP(B1005,infoTable__3[],4,FALSE),"")</f>
        <v/>
      </c>
      <c r="F1005" s="4" t="str">
        <f>IFERROR(VLOOKUP(B1005,infoTable__4[],4,FALSE),"")</f>
        <v/>
      </c>
      <c r="G1005" s="4" t="str">
        <f>IFERROR(VLOOKUP(B1005,infoTable[],4,FALSE),"")</f>
        <v/>
      </c>
      <c r="H1005" s="4" t="str">
        <f>IFERROR(VLOOKUP(B1005,infoTable__6[],4,FALSE),"")</f>
        <v/>
      </c>
      <c r="I1005" s="4" t="str">
        <f>IFERROR(VLOOKUP(B1005,infoTable__28[],4,FALSE),"")</f>
        <v/>
      </c>
      <c r="J1005" s="4" t="str">
        <f>IFERROR(VLOOKUP(B1005,infoTable__10[],4,FALSE),"")</f>
        <v/>
      </c>
      <c r="K1005" s="4" t="str">
        <f>IFERROR(VLOOKUP(B1005,infoTable__11[],4,FALSE),"")</f>
        <v/>
      </c>
      <c r="L1005" s="4">
        <f>IFERROR(VLOOKUP(B1005,infoTable__12[],4,FALSE),"")</f>
        <v>1657397</v>
      </c>
      <c r="M1005" s="4">
        <f>IFERROR(VLOOKUP(B1005,infoTable__13[],4,FALSE),"")</f>
        <v>975266</v>
      </c>
    </row>
    <row r="1006" spans="1:13" x14ac:dyDescent="0.55000000000000004">
      <c r="A1006" t="s">
        <v>2115</v>
      </c>
      <c r="B1006" s="6" t="s">
        <v>2116</v>
      </c>
      <c r="C1006" s="4" t="str">
        <f>IFERROR(VLOOKUP(B1006,infoTable10[],4,FALSE),"")</f>
        <v/>
      </c>
      <c r="D1006" s="4" t="str">
        <f>IFERROR(VLOOKUP(B1006,infoTable__2[],4,FALSE),"")</f>
        <v/>
      </c>
      <c r="E1006" s="4" t="str">
        <f>IFERROR(VLOOKUP(B1006,infoTable__3[],4,FALSE),"")</f>
        <v/>
      </c>
      <c r="F1006" s="4" t="str">
        <f>IFERROR(VLOOKUP(B1006,infoTable__4[],4,FALSE),"")</f>
        <v/>
      </c>
      <c r="G1006" s="4" t="str">
        <f>IFERROR(VLOOKUP(B1006,infoTable[],4,FALSE),"")</f>
        <v/>
      </c>
      <c r="H1006" s="4" t="str">
        <f>IFERROR(VLOOKUP(B1006,infoTable__6[],4,FALSE),"")</f>
        <v/>
      </c>
      <c r="I1006" s="4" t="str">
        <f>IFERROR(VLOOKUP(B1006,infoTable__28[],4,FALSE),"")</f>
        <v/>
      </c>
      <c r="J1006" s="4" t="str">
        <f>IFERROR(VLOOKUP(B1006,infoTable__10[],4,FALSE),"")</f>
        <v/>
      </c>
      <c r="K1006" s="4" t="str">
        <f>IFERROR(VLOOKUP(B1006,infoTable__11[],4,FALSE),"")</f>
        <v/>
      </c>
      <c r="L1006" s="4">
        <f>IFERROR(VLOOKUP(B1006,infoTable__12[],4,FALSE),"")</f>
        <v>2677563</v>
      </c>
      <c r="M1006" s="4">
        <f>IFERROR(VLOOKUP(B1006,infoTable__13[],4,FALSE),"")</f>
        <v>3657900</v>
      </c>
    </row>
    <row r="1007" spans="1:13" x14ac:dyDescent="0.55000000000000004">
      <c r="A1007" t="s">
        <v>2117</v>
      </c>
      <c r="B1007" s="6" t="s">
        <v>2118</v>
      </c>
      <c r="C1007" s="4" t="str">
        <f>IFERROR(VLOOKUP(B1007,infoTable10[],4,FALSE),"")</f>
        <v/>
      </c>
      <c r="D1007" s="4" t="str">
        <f>IFERROR(VLOOKUP(B1007,infoTable__2[],4,FALSE),"")</f>
        <v/>
      </c>
      <c r="E1007" s="4" t="str">
        <f>IFERROR(VLOOKUP(B1007,infoTable__3[],4,FALSE),"")</f>
        <v/>
      </c>
      <c r="F1007" s="4" t="str">
        <f>IFERROR(VLOOKUP(B1007,infoTable__4[],4,FALSE),"")</f>
        <v/>
      </c>
      <c r="G1007" s="4" t="str">
        <f>IFERROR(VLOOKUP(B1007,infoTable[],4,FALSE),"")</f>
        <v/>
      </c>
      <c r="H1007" s="4" t="str">
        <f>IFERROR(VLOOKUP(B1007,infoTable__6[],4,FALSE),"")</f>
        <v/>
      </c>
      <c r="I1007" s="4" t="str">
        <f>IFERROR(VLOOKUP(B1007,infoTable__28[],4,FALSE),"")</f>
        <v/>
      </c>
      <c r="J1007" s="4" t="str">
        <f>IFERROR(VLOOKUP(B1007,infoTable__10[],4,FALSE),"")</f>
        <v/>
      </c>
      <c r="K1007" s="4" t="str">
        <f>IFERROR(VLOOKUP(B1007,infoTable__11[],4,FALSE),"")</f>
        <v/>
      </c>
      <c r="L1007" s="4">
        <f>IFERROR(VLOOKUP(B1007,infoTable__12[],4,FALSE),"")</f>
        <v>248773</v>
      </c>
      <c r="M1007" s="4" t="str">
        <f>IFERROR(VLOOKUP(B1007,infoTable__13[],4,FALSE),"")</f>
        <v/>
      </c>
    </row>
    <row r="1008" spans="1:13" x14ac:dyDescent="0.55000000000000004">
      <c r="A1008" t="s">
        <v>2119</v>
      </c>
      <c r="B1008" s="6" t="s">
        <v>2120</v>
      </c>
      <c r="C1008" s="4" t="str">
        <f>IFERROR(VLOOKUP(B1008,infoTable10[],4,FALSE),"")</f>
        <v/>
      </c>
      <c r="D1008" s="4" t="str">
        <f>IFERROR(VLOOKUP(B1008,infoTable__2[],4,FALSE),"")</f>
        <v/>
      </c>
      <c r="E1008" s="4" t="str">
        <f>IFERROR(VLOOKUP(B1008,infoTable__3[],4,FALSE),"")</f>
        <v/>
      </c>
      <c r="F1008" s="4" t="str">
        <f>IFERROR(VLOOKUP(B1008,infoTable__4[],4,FALSE),"")</f>
        <v/>
      </c>
      <c r="G1008" s="4" t="str">
        <f>IFERROR(VLOOKUP(B1008,infoTable[],4,FALSE),"")</f>
        <v/>
      </c>
      <c r="H1008" s="4" t="str">
        <f>IFERROR(VLOOKUP(B1008,infoTable__6[],4,FALSE),"")</f>
        <v/>
      </c>
      <c r="I1008" s="4" t="str">
        <f>IFERROR(VLOOKUP(B1008,infoTable__28[],4,FALSE),"")</f>
        <v/>
      </c>
      <c r="J1008" s="4" t="str">
        <f>IFERROR(VLOOKUP(B1008,infoTable__10[],4,FALSE),"")</f>
        <v/>
      </c>
      <c r="K1008" s="4" t="str">
        <f>IFERROR(VLOOKUP(B1008,infoTable__11[],4,FALSE),"")</f>
        <v/>
      </c>
      <c r="L1008" s="4">
        <f>IFERROR(VLOOKUP(B1008,infoTable__12[],4,FALSE),"")</f>
        <v>1066925</v>
      </c>
      <c r="M1008" s="4">
        <f>IFERROR(VLOOKUP(B1008,infoTable__13[],4,FALSE),"")</f>
        <v>3053612</v>
      </c>
    </row>
    <row r="1009" spans="1:13" x14ac:dyDescent="0.55000000000000004">
      <c r="A1009" t="s">
        <v>2121</v>
      </c>
      <c r="B1009" s="6" t="s">
        <v>2122</v>
      </c>
      <c r="C1009" s="4" t="str">
        <f>IFERROR(VLOOKUP(B1009,infoTable10[],4,FALSE),"")</f>
        <v/>
      </c>
      <c r="D1009" s="4" t="str">
        <f>IFERROR(VLOOKUP(B1009,infoTable__2[],4,FALSE),"")</f>
        <v/>
      </c>
      <c r="E1009" s="4" t="str">
        <f>IFERROR(VLOOKUP(B1009,infoTable__3[],4,FALSE),"")</f>
        <v/>
      </c>
      <c r="F1009" s="4" t="str">
        <f>IFERROR(VLOOKUP(B1009,infoTable__4[],4,FALSE),"")</f>
        <v/>
      </c>
      <c r="G1009" s="4" t="str">
        <f>IFERROR(VLOOKUP(B1009,infoTable[],4,FALSE),"")</f>
        <v/>
      </c>
      <c r="H1009" s="4" t="str">
        <f>IFERROR(VLOOKUP(B1009,infoTable__6[],4,FALSE),"")</f>
        <v/>
      </c>
      <c r="I1009" s="4" t="str">
        <f>IFERROR(VLOOKUP(B1009,infoTable__28[],4,FALSE),"")</f>
        <v/>
      </c>
      <c r="J1009" s="4" t="str">
        <f>IFERROR(VLOOKUP(B1009,infoTable__10[],4,FALSE),"")</f>
        <v/>
      </c>
      <c r="K1009" s="4" t="str">
        <f>IFERROR(VLOOKUP(B1009,infoTable__11[],4,FALSE),"")</f>
        <v/>
      </c>
      <c r="L1009" s="4">
        <f>IFERROR(VLOOKUP(B1009,infoTable__12[],4,FALSE),"")</f>
        <v>1382222</v>
      </c>
      <c r="M1009" s="4" t="str">
        <f>IFERROR(VLOOKUP(B1009,infoTable__13[],4,FALSE),"")</f>
        <v/>
      </c>
    </row>
    <row r="1010" spans="1:13" x14ac:dyDescent="0.55000000000000004">
      <c r="A1010" t="s">
        <v>2123</v>
      </c>
      <c r="B1010" s="6" t="s">
        <v>2124</v>
      </c>
      <c r="C1010" s="4" t="str">
        <f>IFERROR(VLOOKUP(B1010,infoTable10[],4,FALSE),"")</f>
        <v/>
      </c>
      <c r="D1010" s="4" t="str">
        <f>IFERROR(VLOOKUP(B1010,infoTable__2[],4,FALSE),"")</f>
        <v/>
      </c>
      <c r="E1010" s="4" t="str">
        <f>IFERROR(VLOOKUP(B1010,infoTable__3[],4,FALSE),"")</f>
        <v/>
      </c>
      <c r="F1010" s="4" t="str">
        <f>IFERROR(VLOOKUP(B1010,infoTable__4[],4,FALSE),"")</f>
        <v/>
      </c>
      <c r="G1010" s="4" t="str">
        <f>IFERROR(VLOOKUP(B1010,infoTable[],4,FALSE),"")</f>
        <v/>
      </c>
      <c r="H1010" s="4" t="str">
        <f>IFERROR(VLOOKUP(B1010,infoTable__6[],4,FALSE),"")</f>
        <v/>
      </c>
      <c r="I1010" s="4" t="str">
        <f>IFERROR(VLOOKUP(B1010,infoTable__28[],4,FALSE),"")</f>
        <v/>
      </c>
      <c r="J1010" s="4" t="str">
        <f>IFERROR(VLOOKUP(B1010,infoTable__10[],4,FALSE),"")</f>
        <v/>
      </c>
      <c r="K1010" s="4" t="str">
        <f>IFERROR(VLOOKUP(B1010,infoTable__11[],4,FALSE),"")</f>
        <v/>
      </c>
      <c r="L1010" s="4">
        <f>IFERROR(VLOOKUP(B1010,infoTable__12[],4,FALSE),"")</f>
        <v>880511</v>
      </c>
      <c r="M1010" s="4" t="str">
        <f>IFERROR(VLOOKUP(B1010,infoTable__13[],4,FALSE),"")</f>
        <v/>
      </c>
    </row>
    <row r="1011" spans="1:13" x14ac:dyDescent="0.55000000000000004">
      <c r="A1011" t="s">
        <v>2125</v>
      </c>
      <c r="B1011" s="6" t="s">
        <v>2126</v>
      </c>
      <c r="C1011" s="4" t="str">
        <f>IFERROR(VLOOKUP(B1011,infoTable10[],4,FALSE),"")</f>
        <v/>
      </c>
      <c r="D1011" s="4" t="str">
        <f>IFERROR(VLOOKUP(B1011,infoTable__2[],4,FALSE),"")</f>
        <v/>
      </c>
      <c r="E1011" s="4" t="str">
        <f>IFERROR(VLOOKUP(B1011,infoTable__3[],4,FALSE),"")</f>
        <v/>
      </c>
      <c r="F1011" s="4" t="str">
        <f>IFERROR(VLOOKUP(B1011,infoTable__4[],4,FALSE),"")</f>
        <v/>
      </c>
      <c r="G1011" s="4" t="str">
        <f>IFERROR(VLOOKUP(B1011,infoTable[],4,FALSE),"")</f>
        <v/>
      </c>
      <c r="H1011" s="4" t="str">
        <f>IFERROR(VLOOKUP(B1011,infoTable__6[],4,FALSE),"")</f>
        <v/>
      </c>
      <c r="I1011" s="4" t="str">
        <f>IFERROR(VLOOKUP(B1011,infoTable__28[],4,FALSE),"")</f>
        <v/>
      </c>
      <c r="J1011" s="4" t="str">
        <f>IFERROR(VLOOKUP(B1011,infoTable__10[],4,FALSE),"")</f>
        <v/>
      </c>
      <c r="K1011" s="4" t="str">
        <f>IFERROR(VLOOKUP(B1011,infoTable__11[],4,FALSE),"")</f>
        <v/>
      </c>
      <c r="L1011" s="4">
        <f>IFERROR(VLOOKUP(B1011,infoTable__12[],4,FALSE),"")</f>
        <v>223802</v>
      </c>
      <c r="M1011" s="4">
        <f>IFERROR(VLOOKUP(B1011,infoTable__13[],4,FALSE),"")</f>
        <v>243343</v>
      </c>
    </row>
    <row r="1012" spans="1:13" x14ac:dyDescent="0.55000000000000004">
      <c r="A1012" t="s">
        <v>2127</v>
      </c>
      <c r="B1012" s="6" t="s">
        <v>2128</v>
      </c>
      <c r="C1012" s="4" t="str">
        <f>IFERROR(VLOOKUP(B1012,infoTable10[],4,FALSE),"")</f>
        <v/>
      </c>
      <c r="D1012" s="4" t="str">
        <f>IFERROR(VLOOKUP(B1012,infoTable__2[],4,FALSE),"")</f>
        <v/>
      </c>
      <c r="E1012" s="4" t="str">
        <f>IFERROR(VLOOKUP(B1012,infoTable__3[],4,FALSE),"")</f>
        <v/>
      </c>
      <c r="F1012" s="4" t="str">
        <f>IFERROR(VLOOKUP(B1012,infoTable__4[],4,FALSE),"")</f>
        <v/>
      </c>
      <c r="G1012" s="4" t="str">
        <f>IFERROR(VLOOKUP(B1012,infoTable[],4,FALSE),"")</f>
        <v/>
      </c>
      <c r="H1012" s="4" t="str">
        <f>IFERROR(VLOOKUP(B1012,infoTable__6[],4,FALSE),"")</f>
        <v/>
      </c>
      <c r="I1012" s="4" t="str">
        <f>IFERROR(VLOOKUP(B1012,infoTable__28[],4,FALSE),"")</f>
        <v/>
      </c>
      <c r="J1012" s="4" t="str">
        <f>IFERROR(VLOOKUP(B1012,infoTable__10[],4,FALSE),"")</f>
        <v/>
      </c>
      <c r="K1012" s="4" t="str">
        <f>IFERROR(VLOOKUP(B1012,infoTable__11[],4,FALSE),"")</f>
        <v/>
      </c>
      <c r="L1012" s="4">
        <f>IFERROR(VLOOKUP(B1012,infoTable__12[],4,FALSE),"")</f>
        <v>1147791</v>
      </c>
      <c r="M1012" s="4">
        <f>IFERROR(VLOOKUP(B1012,infoTable__13[],4,FALSE),"")</f>
        <v>761747</v>
      </c>
    </row>
    <row r="1013" spans="1:13" x14ac:dyDescent="0.55000000000000004">
      <c r="A1013" t="s">
        <v>2129</v>
      </c>
      <c r="B1013" s="6" t="s">
        <v>2130</v>
      </c>
      <c r="C1013" s="4" t="str">
        <f>IFERROR(VLOOKUP(B1013,infoTable10[],4,FALSE),"")</f>
        <v/>
      </c>
      <c r="D1013" s="4" t="str">
        <f>IFERROR(VLOOKUP(B1013,infoTable__2[],4,FALSE),"")</f>
        <v/>
      </c>
      <c r="E1013" s="4" t="str">
        <f>IFERROR(VLOOKUP(B1013,infoTable__3[],4,FALSE),"")</f>
        <v/>
      </c>
      <c r="F1013" s="4" t="str">
        <f>IFERROR(VLOOKUP(B1013,infoTable__4[],4,FALSE),"")</f>
        <v/>
      </c>
      <c r="G1013" s="4" t="str">
        <f>IFERROR(VLOOKUP(B1013,infoTable[],4,FALSE),"")</f>
        <v/>
      </c>
      <c r="H1013" s="4" t="str">
        <f>IFERROR(VLOOKUP(B1013,infoTable__6[],4,FALSE),"")</f>
        <v/>
      </c>
      <c r="I1013" s="4" t="str">
        <f>IFERROR(VLOOKUP(B1013,infoTable__28[],4,FALSE),"")</f>
        <v/>
      </c>
      <c r="J1013" s="4" t="str">
        <f>IFERROR(VLOOKUP(B1013,infoTable__10[],4,FALSE),"")</f>
        <v/>
      </c>
      <c r="K1013" s="4" t="str">
        <f>IFERROR(VLOOKUP(B1013,infoTable__11[],4,FALSE),"")</f>
        <v/>
      </c>
      <c r="L1013" s="4">
        <f>IFERROR(VLOOKUP(B1013,infoTable__12[],4,FALSE),"")</f>
        <v>423660</v>
      </c>
      <c r="M1013" s="4">
        <f>IFERROR(VLOOKUP(B1013,infoTable__13[],4,FALSE),"")</f>
        <v>612472</v>
      </c>
    </row>
    <row r="1014" spans="1:13" x14ac:dyDescent="0.55000000000000004">
      <c r="A1014" t="s">
        <v>2131</v>
      </c>
      <c r="B1014" s="6" t="s">
        <v>2132</v>
      </c>
      <c r="C1014" s="4" t="str">
        <f>IFERROR(VLOOKUP(B1014,infoTable10[],4,FALSE),"")</f>
        <v/>
      </c>
      <c r="D1014" s="4" t="str">
        <f>IFERROR(VLOOKUP(B1014,infoTable__2[],4,FALSE),"")</f>
        <v/>
      </c>
      <c r="E1014" s="4" t="str">
        <f>IFERROR(VLOOKUP(B1014,infoTable__3[],4,FALSE),"")</f>
        <v/>
      </c>
      <c r="F1014" s="4" t="str">
        <f>IFERROR(VLOOKUP(B1014,infoTable__4[],4,FALSE),"")</f>
        <v/>
      </c>
      <c r="G1014" s="4" t="str">
        <f>IFERROR(VLOOKUP(B1014,infoTable[],4,FALSE),"")</f>
        <v/>
      </c>
      <c r="H1014" s="4" t="str">
        <f>IFERROR(VLOOKUP(B1014,infoTable__6[],4,FALSE),"")</f>
        <v/>
      </c>
      <c r="I1014" s="4" t="str">
        <f>IFERROR(VLOOKUP(B1014,infoTable__28[],4,FALSE),"")</f>
        <v/>
      </c>
      <c r="J1014" s="4" t="str">
        <f>IFERROR(VLOOKUP(B1014,infoTable__10[],4,FALSE),"")</f>
        <v/>
      </c>
      <c r="K1014" s="4" t="str">
        <f>IFERROR(VLOOKUP(B1014,infoTable__11[],4,FALSE),"")</f>
        <v/>
      </c>
      <c r="L1014" s="4">
        <f>IFERROR(VLOOKUP(B1014,infoTable__12[],4,FALSE),"")</f>
        <v>510472</v>
      </c>
      <c r="M1014" s="4" t="str">
        <f>IFERROR(VLOOKUP(B1014,infoTable__13[],4,FALSE),"")</f>
        <v/>
      </c>
    </row>
    <row r="1015" spans="1:13" x14ac:dyDescent="0.55000000000000004">
      <c r="A1015" t="s">
        <v>2133</v>
      </c>
      <c r="B1015" s="6" t="s">
        <v>2134</v>
      </c>
      <c r="C1015" s="4" t="str">
        <f>IFERROR(VLOOKUP(B1015,infoTable10[],4,FALSE),"")</f>
        <v/>
      </c>
      <c r="D1015" s="4" t="str">
        <f>IFERROR(VLOOKUP(B1015,infoTable__2[],4,FALSE),"")</f>
        <v/>
      </c>
      <c r="E1015" s="4" t="str">
        <f>IFERROR(VLOOKUP(B1015,infoTable__3[],4,FALSE),"")</f>
        <v/>
      </c>
      <c r="F1015" s="4" t="str">
        <f>IFERROR(VLOOKUP(B1015,infoTable__4[],4,FALSE),"")</f>
        <v/>
      </c>
      <c r="G1015" s="4" t="str">
        <f>IFERROR(VLOOKUP(B1015,infoTable[],4,FALSE),"")</f>
        <v/>
      </c>
      <c r="H1015" s="4" t="str">
        <f>IFERROR(VLOOKUP(B1015,infoTable__6[],4,FALSE),"")</f>
        <v/>
      </c>
      <c r="I1015" s="4" t="str">
        <f>IFERROR(VLOOKUP(B1015,infoTable__28[],4,FALSE),"")</f>
        <v/>
      </c>
      <c r="J1015" s="4" t="str">
        <f>IFERROR(VLOOKUP(B1015,infoTable__10[],4,FALSE),"")</f>
        <v/>
      </c>
      <c r="K1015" s="4" t="str">
        <f>IFERROR(VLOOKUP(B1015,infoTable__11[],4,FALSE),"")</f>
        <v/>
      </c>
      <c r="L1015" s="4">
        <f>IFERROR(VLOOKUP(B1015,infoTable__12[],4,FALSE),"")</f>
        <v>416338</v>
      </c>
      <c r="M1015" s="4" t="str">
        <f>IFERROR(VLOOKUP(B1015,infoTable__13[],4,FALSE),"")</f>
        <v/>
      </c>
    </row>
    <row r="1016" spans="1:13" x14ac:dyDescent="0.55000000000000004">
      <c r="A1016" t="s">
        <v>2135</v>
      </c>
      <c r="B1016" s="6" t="s">
        <v>2136</v>
      </c>
      <c r="C1016" s="4" t="str">
        <f>IFERROR(VLOOKUP(B1016,infoTable10[],4,FALSE),"")</f>
        <v/>
      </c>
      <c r="D1016" s="4" t="str">
        <f>IFERROR(VLOOKUP(B1016,infoTable__2[],4,FALSE),"")</f>
        <v/>
      </c>
      <c r="E1016" s="4" t="str">
        <f>IFERROR(VLOOKUP(B1016,infoTable__3[],4,FALSE),"")</f>
        <v/>
      </c>
      <c r="F1016" s="4" t="str">
        <f>IFERROR(VLOOKUP(B1016,infoTable__4[],4,FALSE),"")</f>
        <v/>
      </c>
      <c r="G1016" s="4" t="str">
        <f>IFERROR(VLOOKUP(B1016,infoTable[],4,FALSE),"")</f>
        <v/>
      </c>
      <c r="H1016" s="4" t="str">
        <f>IFERROR(VLOOKUP(B1016,infoTable__6[],4,FALSE),"")</f>
        <v/>
      </c>
      <c r="I1016" s="4" t="str">
        <f>IFERROR(VLOOKUP(B1016,infoTable__28[],4,FALSE),"")</f>
        <v/>
      </c>
      <c r="J1016" s="4" t="str">
        <f>IFERROR(VLOOKUP(B1016,infoTable__10[],4,FALSE),"")</f>
        <v/>
      </c>
      <c r="K1016" s="4" t="str">
        <f>IFERROR(VLOOKUP(B1016,infoTable__11[],4,FALSE),"")</f>
        <v/>
      </c>
      <c r="L1016" s="4">
        <f>IFERROR(VLOOKUP(B1016,infoTable__12[],4,FALSE),"")</f>
        <v>166588</v>
      </c>
      <c r="M1016" s="4">
        <f>IFERROR(VLOOKUP(B1016,infoTable__13[],4,FALSE),"")</f>
        <v>237572</v>
      </c>
    </row>
    <row r="1017" spans="1:13" x14ac:dyDescent="0.55000000000000004">
      <c r="A1017" t="s">
        <v>2137</v>
      </c>
      <c r="B1017" s="6" t="s">
        <v>2138</v>
      </c>
      <c r="C1017" s="4" t="str">
        <f>IFERROR(VLOOKUP(B1017,infoTable10[],4,FALSE),"")</f>
        <v/>
      </c>
      <c r="D1017" s="4" t="str">
        <f>IFERROR(VLOOKUP(B1017,infoTable__2[],4,FALSE),"")</f>
        <v/>
      </c>
      <c r="E1017" s="4" t="str">
        <f>IFERROR(VLOOKUP(B1017,infoTable__3[],4,FALSE),"")</f>
        <v/>
      </c>
      <c r="F1017" s="4" t="str">
        <f>IFERROR(VLOOKUP(B1017,infoTable__4[],4,FALSE),"")</f>
        <v/>
      </c>
      <c r="G1017" s="4" t="str">
        <f>IFERROR(VLOOKUP(B1017,infoTable[],4,FALSE),"")</f>
        <v/>
      </c>
      <c r="H1017" s="4" t="str">
        <f>IFERROR(VLOOKUP(B1017,infoTable__6[],4,FALSE),"")</f>
        <v/>
      </c>
      <c r="I1017" s="4" t="str">
        <f>IFERROR(VLOOKUP(B1017,infoTable__28[],4,FALSE),"")</f>
        <v/>
      </c>
      <c r="J1017" s="4" t="str">
        <f>IFERROR(VLOOKUP(B1017,infoTable__10[],4,FALSE),"")</f>
        <v/>
      </c>
      <c r="K1017" s="4" t="str">
        <f>IFERROR(VLOOKUP(B1017,infoTable__11[],4,FALSE),"")</f>
        <v/>
      </c>
      <c r="L1017" s="4">
        <f>IFERROR(VLOOKUP(B1017,infoTable__12[],4,FALSE),"")</f>
        <v>388431</v>
      </c>
      <c r="M1017" s="4">
        <f>IFERROR(VLOOKUP(B1017,infoTable__13[],4,FALSE),"")</f>
        <v>1183096</v>
      </c>
    </row>
    <row r="1018" spans="1:13" x14ac:dyDescent="0.55000000000000004">
      <c r="A1018" t="s">
        <v>2139</v>
      </c>
      <c r="B1018" s="6" t="s">
        <v>2140</v>
      </c>
      <c r="C1018" s="4" t="str">
        <f>IFERROR(VLOOKUP(B1018,infoTable10[],4,FALSE),"")</f>
        <v/>
      </c>
      <c r="D1018" s="4" t="str">
        <f>IFERROR(VLOOKUP(B1018,infoTable__2[],4,FALSE),"")</f>
        <v/>
      </c>
      <c r="E1018" s="4" t="str">
        <f>IFERROR(VLOOKUP(B1018,infoTable__3[],4,FALSE),"")</f>
        <v/>
      </c>
      <c r="F1018" s="4" t="str">
        <f>IFERROR(VLOOKUP(B1018,infoTable__4[],4,FALSE),"")</f>
        <v/>
      </c>
      <c r="G1018" s="4" t="str">
        <f>IFERROR(VLOOKUP(B1018,infoTable[],4,FALSE),"")</f>
        <v/>
      </c>
      <c r="H1018" s="4" t="str">
        <f>IFERROR(VLOOKUP(B1018,infoTable__6[],4,FALSE),"")</f>
        <v/>
      </c>
      <c r="I1018" s="4" t="str">
        <f>IFERROR(VLOOKUP(B1018,infoTable__28[],4,FALSE),"")</f>
        <v/>
      </c>
      <c r="J1018" s="4" t="str">
        <f>IFERROR(VLOOKUP(B1018,infoTable__10[],4,FALSE),"")</f>
        <v/>
      </c>
      <c r="K1018" s="4" t="str">
        <f>IFERROR(VLOOKUP(B1018,infoTable__11[],4,FALSE),"")</f>
        <v/>
      </c>
      <c r="L1018" s="4">
        <f>IFERROR(VLOOKUP(B1018,infoTable__12[],4,FALSE),"")</f>
        <v>1122497</v>
      </c>
      <c r="M1018" s="4" t="str">
        <f>IFERROR(VLOOKUP(B1018,infoTable__13[],4,FALSE),"")</f>
        <v/>
      </c>
    </row>
    <row r="1019" spans="1:13" x14ac:dyDescent="0.55000000000000004">
      <c r="A1019" t="s">
        <v>2141</v>
      </c>
      <c r="B1019" s="6" t="s">
        <v>2142</v>
      </c>
      <c r="C1019" s="4" t="str">
        <f>IFERROR(VLOOKUP(B1019,infoTable10[],4,FALSE),"")</f>
        <v/>
      </c>
      <c r="D1019" s="4" t="str">
        <f>IFERROR(VLOOKUP(B1019,infoTable__2[],4,FALSE),"")</f>
        <v/>
      </c>
      <c r="E1019" s="4" t="str">
        <f>IFERROR(VLOOKUP(B1019,infoTable__3[],4,FALSE),"")</f>
        <v/>
      </c>
      <c r="F1019" s="4" t="str">
        <f>IFERROR(VLOOKUP(B1019,infoTable__4[],4,FALSE),"")</f>
        <v/>
      </c>
      <c r="G1019" s="4" t="str">
        <f>IFERROR(VLOOKUP(B1019,infoTable[],4,FALSE),"")</f>
        <v/>
      </c>
      <c r="H1019" s="4" t="str">
        <f>IFERROR(VLOOKUP(B1019,infoTable__6[],4,FALSE),"")</f>
        <v/>
      </c>
      <c r="I1019" s="4" t="str">
        <f>IFERROR(VLOOKUP(B1019,infoTable__28[],4,FALSE),"")</f>
        <v/>
      </c>
      <c r="J1019" s="4" t="str">
        <f>IFERROR(VLOOKUP(B1019,infoTable__10[],4,FALSE),"")</f>
        <v/>
      </c>
      <c r="K1019" s="4" t="str">
        <f>IFERROR(VLOOKUP(B1019,infoTable__11[],4,FALSE),"")</f>
        <v/>
      </c>
      <c r="L1019" s="4">
        <f>IFERROR(VLOOKUP(B1019,infoTable__12[],4,FALSE),"")</f>
        <v>222867</v>
      </c>
      <c r="M1019" s="4" t="str">
        <f>IFERROR(VLOOKUP(B1019,infoTable__13[],4,FALSE),"")</f>
        <v/>
      </c>
    </row>
    <row r="1020" spans="1:13" x14ac:dyDescent="0.55000000000000004">
      <c r="A1020" t="s">
        <v>2143</v>
      </c>
      <c r="B1020" s="6" t="s">
        <v>2144</v>
      </c>
      <c r="C1020" s="4" t="str">
        <f>IFERROR(VLOOKUP(B1020,infoTable10[],4,FALSE),"")</f>
        <v/>
      </c>
      <c r="D1020" s="4" t="str">
        <f>IFERROR(VLOOKUP(B1020,infoTable__2[],4,FALSE),"")</f>
        <v/>
      </c>
      <c r="E1020" s="4" t="str">
        <f>IFERROR(VLOOKUP(B1020,infoTable__3[],4,FALSE),"")</f>
        <v/>
      </c>
      <c r="F1020" s="4" t="str">
        <f>IFERROR(VLOOKUP(B1020,infoTable__4[],4,FALSE),"")</f>
        <v/>
      </c>
      <c r="G1020" s="4" t="str">
        <f>IFERROR(VLOOKUP(B1020,infoTable[],4,FALSE),"")</f>
        <v/>
      </c>
      <c r="H1020" s="4" t="str">
        <f>IFERROR(VLOOKUP(B1020,infoTable__6[],4,FALSE),"")</f>
        <v/>
      </c>
      <c r="I1020" s="4" t="str">
        <f>IFERROR(VLOOKUP(B1020,infoTable__28[],4,FALSE),"")</f>
        <v/>
      </c>
      <c r="J1020" s="4" t="str">
        <f>IFERROR(VLOOKUP(B1020,infoTable__10[],4,FALSE),"")</f>
        <v/>
      </c>
      <c r="K1020" s="4" t="str">
        <f>IFERROR(VLOOKUP(B1020,infoTable__11[],4,FALSE),"")</f>
        <v/>
      </c>
      <c r="L1020" s="4">
        <f>IFERROR(VLOOKUP(B1020,infoTable__12[],4,FALSE),"")</f>
        <v>225000</v>
      </c>
      <c r="M1020" s="4">
        <f>IFERROR(VLOOKUP(B1020,infoTable__13[],4,FALSE),"")</f>
        <v>211825</v>
      </c>
    </row>
    <row r="1021" spans="1:13" x14ac:dyDescent="0.55000000000000004">
      <c r="A1021" t="s">
        <v>2145</v>
      </c>
      <c r="B1021" s="6" t="s">
        <v>2146</v>
      </c>
      <c r="C1021" s="4" t="str">
        <f>IFERROR(VLOOKUP(B1021,infoTable10[],4,FALSE),"")</f>
        <v/>
      </c>
      <c r="D1021" s="4" t="str">
        <f>IFERROR(VLOOKUP(B1021,infoTable__2[],4,FALSE),"")</f>
        <v/>
      </c>
      <c r="E1021" s="4" t="str">
        <f>IFERROR(VLOOKUP(B1021,infoTable__3[],4,FALSE),"")</f>
        <v/>
      </c>
      <c r="F1021" s="4" t="str">
        <f>IFERROR(VLOOKUP(B1021,infoTable__4[],4,FALSE),"")</f>
        <v/>
      </c>
      <c r="G1021" s="4" t="str">
        <f>IFERROR(VLOOKUP(B1021,infoTable[],4,FALSE),"")</f>
        <v/>
      </c>
      <c r="H1021" s="4" t="str">
        <f>IFERROR(VLOOKUP(B1021,infoTable__6[],4,FALSE),"")</f>
        <v/>
      </c>
      <c r="I1021" s="4" t="str">
        <f>IFERROR(VLOOKUP(B1021,infoTable__28[],4,FALSE),"")</f>
        <v/>
      </c>
      <c r="J1021" s="4" t="str">
        <f>IFERROR(VLOOKUP(B1021,infoTable__10[],4,FALSE),"")</f>
        <v/>
      </c>
      <c r="K1021" s="4" t="str">
        <f>IFERROR(VLOOKUP(B1021,infoTable__11[],4,FALSE),"")</f>
        <v/>
      </c>
      <c r="L1021" s="4">
        <f>IFERROR(VLOOKUP(B1021,infoTable__12[],4,FALSE),"")</f>
        <v>3161887</v>
      </c>
      <c r="M1021" s="4">
        <f>IFERROR(VLOOKUP(B1021,infoTable__13[],4,FALSE),"")</f>
        <v>1732607</v>
      </c>
    </row>
    <row r="1022" spans="1:13" x14ac:dyDescent="0.55000000000000004">
      <c r="A1022" t="s">
        <v>2147</v>
      </c>
      <c r="B1022" s="6" t="s">
        <v>2148</v>
      </c>
      <c r="C1022" s="4" t="str">
        <f>IFERROR(VLOOKUP(B1022,infoTable10[],4,FALSE),"")</f>
        <v/>
      </c>
      <c r="D1022" s="4" t="str">
        <f>IFERROR(VLOOKUP(B1022,infoTable__2[],4,FALSE),"")</f>
        <v/>
      </c>
      <c r="E1022" s="4" t="str">
        <f>IFERROR(VLOOKUP(B1022,infoTable__3[],4,FALSE),"")</f>
        <v/>
      </c>
      <c r="F1022" s="4" t="str">
        <f>IFERROR(VLOOKUP(B1022,infoTable__4[],4,FALSE),"")</f>
        <v/>
      </c>
      <c r="G1022" s="4" t="str">
        <f>IFERROR(VLOOKUP(B1022,infoTable[],4,FALSE),"")</f>
        <v/>
      </c>
      <c r="H1022" s="4" t="str">
        <f>IFERROR(VLOOKUP(B1022,infoTable__6[],4,FALSE),"")</f>
        <v/>
      </c>
      <c r="I1022" s="4" t="str">
        <f>IFERROR(VLOOKUP(B1022,infoTable__28[],4,FALSE),"")</f>
        <v/>
      </c>
      <c r="J1022" s="4" t="str">
        <f>IFERROR(VLOOKUP(B1022,infoTable__10[],4,FALSE),"")</f>
        <v/>
      </c>
      <c r="K1022" s="4" t="str">
        <f>IFERROR(VLOOKUP(B1022,infoTable__11[],4,FALSE),"")</f>
        <v/>
      </c>
      <c r="L1022" s="4">
        <f>IFERROR(VLOOKUP(B1022,infoTable__12[],4,FALSE),"")</f>
        <v>62430</v>
      </c>
      <c r="M1022" s="4" t="str">
        <f>IFERROR(VLOOKUP(B1022,infoTable__13[],4,FALSE),"")</f>
        <v/>
      </c>
    </row>
    <row r="1023" spans="1:13" x14ac:dyDescent="0.55000000000000004">
      <c r="A1023" t="s">
        <v>2149</v>
      </c>
      <c r="B1023" s="6" t="s">
        <v>2150</v>
      </c>
      <c r="C1023" s="4" t="str">
        <f>IFERROR(VLOOKUP(B1023,infoTable10[],4,FALSE),"")</f>
        <v/>
      </c>
      <c r="D1023" s="4" t="str">
        <f>IFERROR(VLOOKUP(B1023,infoTable__2[],4,FALSE),"")</f>
        <v/>
      </c>
      <c r="E1023" s="4" t="str">
        <f>IFERROR(VLOOKUP(B1023,infoTable__3[],4,FALSE),"")</f>
        <v/>
      </c>
      <c r="F1023" s="4" t="str">
        <f>IFERROR(VLOOKUP(B1023,infoTable__4[],4,FALSE),"")</f>
        <v/>
      </c>
      <c r="G1023" s="4" t="str">
        <f>IFERROR(VLOOKUP(B1023,infoTable[],4,FALSE),"")</f>
        <v/>
      </c>
      <c r="H1023" s="4" t="str">
        <f>IFERROR(VLOOKUP(B1023,infoTable__6[],4,FALSE),"")</f>
        <v/>
      </c>
      <c r="I1023" s="4" t="str">
        <f>IFERROR(VLOOKUP(B1023,infoTable__28[],4,FALSE),"")</f>
        <v/>
      </c>
      <c r="J1023" s="4" t="str">
        <f>IFERROR(VLOOKUP(B1023,infoTable__10[],4,FALSE),"")</f>
        <v/>
      </c>
      <c r="K1023" s="4" t="str">
        <f>IFERROR(VLOOKUP(B1023,infoTable__11[],4,FALSE),"")</f>
        <v/>
      </c>
      <c r="L1023" s="4">
        <f>IFERROR(VLOOKUP(B1023,infoTable__12[],4,FALSE),"")</f>
        <v>388062</v>
      </c>
      <c r="M1023" s="4">
        <f>IFERROR(VLOOKUP(B1023,infoTable__13[],4,FALSE),"")</f>
        <v>1238227</v>
      </c>
    </row>
    <row r="1024" spans="1:13" x14ac:dyDescent="0.55000000000000004">
      <c r="A1024" t="s">
        <v>2151</v>
      </c>
      <c r="B1024" s="6" t="s">
        <v>2152</v>
      </c>
      <c r="C1024" s="4" t="str">
        <f>IFERROR(VLOOKUP(B1024,infoTable10[],4,FALSE),"")</f>
        <v/>
      </c>
      <c r="D1024" s="4" t="str">
        <f>IFERROR(VLOOKUP(B1024,infoTable__2[],4,FALSE),"")</f>
        <v/>
      </c>
      <c r="E1024" s="4" t="str">
        <f>IFERROR(VLOOKUP(B1024,infoTable__3[],4,FALSE),"")</f>
        <v/>
      </c>
      <c r="F1024" s="4" t="str">
        <f>IFERROR(VLOOKUP(B1024,infoTable__4[],4,FALSE),"")</f>
        <v/>
      </c>
      <c r="G1024" s="4" t="str">
        <f>IFERROR(VLOOKUP(B1024,infoTable[],4,FALSE),"")</f>
        <v/>
      </c>
      <c r="H1024" s="4" t="str">
        <f>IFERROR(VLOOKUP(B1024,infoTable__6[],4,FALSE),"")</f>
        <v/>
      </c>
      <c r="I1024" s="4" t="str">
        <f>IFERROR(VLOOKUP(B1024,infoTable__28[],4,FALSE),"")</f>
        <v/>
      </c>
      <c r="J1024" s="4" t="str">
        <f>IFERROR(VLOOKUP(B1024,infoTable__10[],4,FALSE),"")</f>
        <v/>
      </c>
      <c r="K1024" s="4" t="str">
        <f>IFERROR(VLOOKUP(B1024,infoTable__11[],4,FALSE),"")</f>
        <v/>
      </c>
      <c r="L1024" s="4">
        <f>IFERROR(VLOOKUP(B1024,infoTable__12[],4,FALSE),"")</f>
        <v>477660</v>
      </c>
      <c r="M1024" s="4" t="str">
        <f>IFERROR(VLOOKUP(B1024,infoTable__13[],4,FALSE),"")</f>
        <v/>
      </c>
    </row>
    <row r="1025" spans="1:13" x14ac:dyDescent="0.55000000000000004">
      <c r="A1025" t="s">
        <v>2153</v>
      </c>
      <c r="B1025" s="6" t="s">
        <v>2154</v>
      </c>
      <c r="C1025" s="4" t="str">
        <f>IFERROR(VLOOKUP(B1025,infoTable10[],4,FALSE),"")</f>
        <v/>
      </c>
      <c r="D1025" s="4" t="str">
        <f>IFERROR(VLOOKUP(B1025,infoTable__2[],4,FALSE),"")</f>
        <v/>
      </c>
      <c r="E1025" s="4" t="str">
        <f>IFERROR(VLOOKUP(B1025,infoTable__3[],4,FALSE),"")</f>
        <v/>
      </c>
      <c r="F1025" s="4" t="str">
        <f>IFERROR(VLOOKUP(B1025,infoTable__4[],4,FALSE),"")</f>
        <v/>
      </c>
      <c r="G1025" s="4" t="str">
        <f>IFERROR(VLOOKUP(B1025,infoTable[],4,FALSE),"")</f>
        <v/>
      </c>
      <c r="H1025" s="4" t="str">
        <f>IFERROR(VLOOKUP(B1025,infoTable__6[],4,FALSE),"")</f>
        <v/>
      </c>
      <c r="I1025" s="4" t="str">
        <f>IFERROR(VLOOKUP(B1025,infoTable__28[],4,FALSE),"")</f>
        <v/>
      </c>
      <c r="J1025" s="4" t="str">
        <f>IFERROR(VLOOKUP(B1025,infoTable__10[],4,FALSE),"")</f>
        <v/>
      </c>
      <c r="K1025" s="4" t="str">
        <f>IFERROR(VLOOKUP(B1025,infoTable__11[],4,FALSE),"")</f>
        <v/>
      </c>
      <c r="L1025" s="4">
        <f>IFERROR(VLOOKUP(B1025,infoTable__12[],4,FALSE),"")</f>
        <v>778311</v>
      </c>
      <c r="M1025" s="4">
        <f>IFERROR(VLOOKUP(B1025,infoTable__13[],4,FALSE),"")</f>
        <v>699287</v>
      </c>
    </row>
    <row r="1026" spans="1:13" x14ac:dyDescent="0.55000000000000004">
      <c r="A1026" t="s">
        <v>2155</v>
      </c>
      <c r="B1026" s="6" t="s">
        <v>2156</v>
      </c>
      <c r="C1026" s="4" t="str">
        <f>IFERROR(VLOOKUP(B1026,infoTable10[],4,FALSE),"")</f>
        <v/>
      </c>
      <c r="D1026" s="4" t="str">
        <f>IFERROR(VLOOKUP(B1026,infoTable__2[],4,FALSE),"")</f>
        <v/>
      </c>
      <c r="E1026" s="4" t="str">
        <f>IFERROR(VLOOKUP(B1026,infoTable__3[],4,FALSE),"")</f>
        <v/>
      </c>
      <c r="F1026" s="4" t="str">
        <f>IFERROR(VLOOKUP(B1026,infoTable__4[],4,FALSE),"")</f>
        <v/>
      </c>
      <c r="G1026" s="4" t="str">
        <f>IFERROR(VLOOKUP(B1026,infoTable[],4,FALSE),"")</f>
        <v/>
      </c>
      <c r="H1026" s="4" t="str">
        <f>IFERROR(VLOOKUP(B1026,infoTable__6[],4,FALSE),"")</f>
        <v/>
      </c>
      <c r="I1026" s="4" t="str">
        <f>IFERROR(VLOOKUP(B1026,infoTable__28[],4,FALSE),"")</f>
        <v/>
      </c>
      <c r="J1026" s="4" t="str">
        <f>IFERROR(VLOOKUP(B1026,infoTable__10[],4,FALSE),"")</f>
        <v/>
      </c>
      <c r="K1026" s="4" t="str">
        <f>IFERROR(VLOOKUP(B1026,infoTable__11[],4,FALSE),"")</f>
        <v/>
      </c>
      <c r="L1026" s="4">
        <f>IFERROR(VLOOKUP(B1026,infoTable__12[],4,FALSE),"")</f>
        <v>447446</v>
      </c>
      <c r="M1026" s="4" t="str">
        <f>IFERROR(VLOOKUP(B1026,infoTable__13[],4,FALSE),"")</f>
        <v/>
      </c>
    </row>
    <row r="1027" spans="1:13" x14ac:dyDescent="0.55000000000000004">
      <c r="A1027" t="s">
        <v>2157</v>
      </c>
      <c r="B1027" s="6" t="s">
        <v>2158</v>
      </c>
      <c r="C1027" s="4" t="str">
        <f>IFERROR(VLOOKUP(B1027,infoTable10[],4,FALSE),"")</f>
        <v/>
      </c>
      <c r="D1027" s="4" t="str">
        <f>IFERROR(VLOOKUP(B1027,infoTable__2[],4,FALSE),"")</f>
        <v/>
      </c>
      <c r="E1027" s="4" t="str">
        <f>IFERROR(VLOOKUP(B1027,infoTable__3[],4,FALSE),"")</f>
        <v/>
      </c>
      <c r="F1027" s="4" t="str">
        <f>IFERROR(VLOOKUP(B1027,infoTable__4[],4,FALSE),"")</f>
        <v/>
      </c>
      <c r="G1027" s="4" t="str">
        <f>IFERROR(VLOOKUP(B1027,infoTable[],4,FALSE),"")</f>
        <v/>
      </c>
      <c r="H1027" s="4" t="str">
        <f>IFERROR(VLOOKUP(B1027,infoTable__6[],4,FALSE),"")</f>
        <v/>
      </c>
      <c r="I1027" s="4" t="str">
        <f>IFERROR(VLOOKUP(B1027,infoTable__28[],4,FALSE),"")</f>
        <v/>
      </c>
      <c r="J1027" s="4" t="str">
        <f>IFERROR(VLOOKUP(B1027,infoTable__10[],4,FALSE),"")</f>
        <v/>
      </c>
      <c r="K1027" s="4" t="str">
        <f>IFERROR(VLOOKUP(B1027,infoTable__11[],4,FALSE),"")</f>
        <v/>
      </c>
      <c r="L1027" s="4">
        <f>IFERROR(VLOOKUP(B1027,infoTable__12[],4,FALSE),"")</f>
        <v>401476</v>
      </c>
      <c r="M1027" s="4">
        <f>IFERROR(VLOOKUP(B1027,infoTable__13[],4,FALSE),"")</f>
        <v>347274</v>
      </c>
    </row>
    <row r="1028" spans="1:13" x14ac:dyDescent="0.55000000000000004">
      <c r="A1028" t="s">
        <v>2159</v>
      </c>
      <c r="B1028" s="6" t="s">
        <v>2160</v>
      </c>
      <c r="C1028" s="4" t="str">
        <f>IFERROR(VLOOKUP(B1028,infoTable10[],4,FALSE),"")</f>
        <v/>
      </c>
      <c r="D1028" s="4" t="str">
        <f>IFERROR(VLOOKUP(B1028,infoTable__2[],4,FALSE),"")</f>
        <v/>
      </c>
      <c r="E1028" s="4" t="str">
        <f>IFERROR(VLOOKUP(B1028,infoTable__3[],4,FALSE),"")</f>
        <v/>
      </c>
      <c r="F1028" s="4" t="str">
        <f>IFERROR(VLOOKUP(B1028,infoTable__4[],4,FALSE),"")</f>
        <v/>
      </c>
      <c r="G1028" s="4" t="str">
        <f>IFERROR(VLOOKUP(B1028,infoTable[],4,FALSE),"")</f>
        <v/>
      </c>
      <c r="H1028" s="4" t="str">
        <f>IFERROR(VLOOKUP(B1028,infoTable__6[],4,FALSE),"")</f>
        <v/>
      </c>
      <c r="I1028" s="4" t="str">
        <f>IFERROR(VLOOKUP(B1028,infoTable__28[],4,FALSE),"")</f>
        <v/>
      </c>
      <c r="J1028" s="4" t="str">
        <f>IFERROR(VLOOKUP(B1028,infoTable__10[],4,FALSE),"")</f>
        <v/>
      </c>
      <c r="K1028" s="4" t="str">
        <f>IFERROR(VLOOKUP(B1028,infoTable__11[],4,FALSE),"")</f>
        <v/>
      </c>
      <c r="L1028" s="4">
        <f>IFERROR(VLOOKUP(B1028,infoTable__12[],4,FALSE),"")</f>
        <v>309783</v>
      </c>
      <c r="M1028" s="4" t="str">
        <f>IFERROR(VLOOKUP(B1028,infoTable__13[],4,FALSE),"")</f>
        <v/>
      </c>
    </row>
    <row r="1029" spans="1:13" x14ac:dyDescent="0.55000000000000004">
      <c r="A1029" t="s">
        <v>2161</v>
      </c>
      <c r="B1029" s="6" t="s">
        <v>2162</v>
      </c>
      <c r="C1029" s="4" t="str">
        <f>IFERROR(VLOOKUP(B1029,infoTable10[],4,FALSE),"")</f>
        <v/>
      </c>
      <c r="D1029" s="4" t="str">
        <f>IFERROR(VLOOKUP(B1029,infoTable__2[],4,FALSE),"")</f>
        <v/>
      </c>
      <c r="E1029" s="4" t="str">
        <f>IFERROR(VLOOKUP(B1029,infoTable__3[],4,FALSE),"")</f>
        <v/>
      </c>
      <c r="F1029" s="4" t="str">
        <f>IFERROR(VLOOKUP(B1029,infoTable__4[],4,FALSE),"")</f>
        <v/>
      </c>
      <c r="G1029" s="4" t="str">
        <f>IFERROR(VLOOKUP(B1029,infoTable[],4,FALSE),"")</f>
        <v/>
      </c>
      <c r="H1029" s="4" t="str">
        <f>IFERROR(VLOOKUP(B1029,infoTable__6[],4,FALSE),"")</f>
        <v/>
      </c>
      <c r="I1029" s="4" t="str">
        <f>IFERROR(VLOOKUP(B1029,infoTable__28[],4,FALSE),"")</f>
        <v/>
      </c>
      <c r="J1029" s="4" t="str">
        <f>IFERROR(VLOOKUP(B1029,infoTable__10[],4,FALSE),"")</f>
        <v/>
      </c>
      <c r="K1029" s="4" t="str">
        <f>IFERROR(VLOOKUP(B1029,infoTable__11[],4,FALSE),"")</f>
        <v/>
      </c>
      <c r="L1029" s="4">
        <f>IFERROR(VLOOKUP(B1029,infoTable__12[],4,FALSE),"")</f>
        <v>862420</v>
      </c>
      <c r="M1029" s="4" t="str">
        <f>IFERROR(VLOOKUP(B1029,infoTable__13[],4,FALSE),"")</f>
        <v/>
      </c>
    </row>
    <row r="1030" spans="1:13" x14ac:dyDescent="0.55000000000000004">
      <c r="A1030" t="s">
        <v>2163</v>
      </c>
      <c r="B1030" s="6" t="s">
        <v>2164</v>
      </c>
      <c r="C1030" s="4" t="str">
        <f>IFERROR(VLOOKUP(B1030,infoTable10[],4,FALSE),"")</f>
        <v/>
      </c>
      <c r="D1030" s="4" t="str">
        <f>IFERROR(VLOOKUP(B1030,infoTable__2[],4,FALSE),"")</f>
        <v/>
      </c>
      <c r="E1030" s="4" t="str">
        <f>IFERROR(VLOOKUP(B1030,infoTable__3[],4,FALSE),"")</f>
        <v/>
      </c>
      <c r="F1030" s="4" t="str">
        <f>IFERROR(VLOOKUP(B1030,infoTable__4[],4,FALSE),"")</f>
        <v/>
      </c>
      <c r="G1030" s="4" t="str">
        <f>IFERROR(VLOOKUP(B1030,infoTable[],4,FALSE),"")</f>
        <v/>
      </c>
      <c r="H1030" s="4" t="str">
        <f>IFERROR(VLOOKUP(B1030,infoTable__6[],4,FALSE),"")</f>
        <v/>
      </c>
      <c r="I1030" s="4" t="str">
        <f>IFERROR(VLOOKUP(B1030,infoTable__28[],4,FALSE),"")</f>
        <v/>
      </c>
      <c r="J1030" s="4" t="str">
        <f>IFERROR(VLOOKUP(B1030,infoTable__10[],4,FALSE),"")</f>
        <v/>
      </c>
      <c r="K1030" s="4" t="str">
        <f>IFERROR(VLOOKUP(B1030,infoTable__11[],4,FALSE),"")</f>
        <v/>
      </c>
      <c r="L1030" s="4">
        <f>IFERROR(VLOOKUP(B1030,infoTable__12[],4,FALSE),"")</f>
        <v>296993</v>
      </c>
      <c r="M1030" s="4" t="str">
        <f>IFERROR(VLOOKUP(B1030,infoTable__13[],4,FALSE),"")</f>
        <v/>
      </c>
    </row>
    <row r="1031" spans="1:13" x14ac:dyDescent="0.55000000000000004">
      <c r="A1031" t="s">
        <v>2165</v>
      </c>
      <c r="B1031" s="6" t="s">
        <v>2166</v>
      </c>
      <c r="C1031" s="4" t="str">
        <f>IFERROR(VLOOKUP(B1031,infoTable10[],4,FALSE),"")</f>
        <v/>
      </c>
      <c r="D1031" s="4" t="str">
        <f>IFERROR(VLOOKUP(B1031,infoTable__2[],4,FALSE),"")</f>
        <v/>
      </c>
      <c r="E1031" s="4" t="str">
        <f>IFERROR(VLOOKUP(B1031,infoTable__3[],4,FALSE),"")</f>
        <v/>
      </c>
      <c r="F1031" s="4" t="str">
        <f>IFERROR(VLOOKUP(B1031,infoTable__4[],4,FALSE),"")</f>
        <v/>
      </c>
      <c r="G1031" s="4" t="str">
        <f>IFERROR(VLOOKUP(B1031,infoTable[],4,FALSE),"")</f>
        <v/>
      </c>
      <c r="H1031" s="4" t="str">
        <f>IFERROR(VLOOKUP(B1031,infoTable__6[],4,FALSE),"")</f>
        <v/>
      </c>
      <c r="I1031" s="4" t="str">
        <f>IFERROR(VLOOKUP(B1031,infoTable__28[],4,FALSE),"")</f>
        <v/>
      </c>
      <c r="J1031" s="4" t="str">
        <f>IFERROR(VLOOKUP(B1031,infoTable__10[],4,FALSE),"")</f>
        <v/>
      </c>
      <c r="K1031" s="4" t="str">
        <f>IFERROR(VLOOKUP(B1031,infoTable__11[],4,FALSE),"")</f>
        <v/>
      </c>
      <c r="L1031" s="4">
        <f>IFERROR(VLOOKUP(B1031,infoTable__12[],4,FALSE),"")</f>
        <v>1317084</v>
      </c>
      <c r="M1031" s="4" t="str">
        <f>IFERROR(VLOOKUP(B1031,infoTable__13[],4,FALSE),"")</f>
        <v/>
      </c>
    </row>
    <row r="1032" spans="1:13" x14ac:dyDescent="0.55000000000000004">
      <c r="A1032" t="s">
        <v>2167</v>
      </c>
      <c r="B1032" s="6" t="s">
        <v>2168</v>
      </c>
      <c r="C1032" s="4" t="str">
        <f>IFERROR(VLOOKUP(B1032,infoTable10[],4,FALSE),"")</f>
        <v/>
      </c>
      <c r="D1032" s="4" t="str">
        <f>IFERROR(VLOOKUP(B1032,infoTable__2[],4,FALSE),"")</f>
        <v/>
      </c>
      <c r="E1032" s="4" t="str">
        <f>IFERROR(VLOOKUP(B1032,infoTable__3[],4,FALSE),"")</f>
        <v/>
      </c>
      <c r="F1032" s="4" t="str">
        <f>IFERROR(VLOOKUP(B1032,infoTable__4[],4,FALSE),"")</f>
        <v/>
      </c>
      <c r="G1032" s="4" t="str">
        <f>IFERROR(VLOOKUP(B1032,infoTable[],4,FALSE),"")</f>
        <v/>
      </c>
      <c r="H1032" s="4" t="str">
        <f>IFERROR(VLOOKUP(B1032,infoTable__6[],4,FALSE),"")</f>
        <v/>
      </c>
      <c r="I1032" s="4" t="str">
        <f>IFERROR(VLOOKUP(B1032,infoTable__28[],4,FALSE),"")</f>
        <v/>
      </c>
      <c r="J1032" s="4" t="str">
        <f>IFERROR(VLOOKUP(B1032,infoTable__10[],4,FALSE),"")</f>
        <v/>
      </c>
      <c r="K1032" s="4" t="str">
        <f>IFERROR(VLOOKUP(B1032,infoTable__11[],4,FALSE),"")</f>
        <v/>
      </c>
      <c r="L1032" s="4">
        <f>IFERROR(VLOOKUP(B1032,infoTable__12[],4,FALSE),"")</f>
        <v>1580250</v>
      </c>
      <c r="M1032" s="4" t="str">
        <f>IFERROR(VLOOKUP(B1032,infoTable__13[],4,FALSE),"")</f>
        <v/>
      </c>
    </row>
    <row r="1033" spans="1:13" x14ac:dyDescent="0.55000000000000004">
      <c r="A1033" t="s">
        <v>2169</v>
      </c>
      <c r="B1033" s="6" t="s">
        <v>2170</v>
      </c>
      <c r="C1033" s="4" t="str">
        <f>IFERROR(VLOOKUP(B1033,infoTable10[],4,FALSE),"")</f>
        <v/>
      </c>
      <c r="D1033" s="4" t="str">
        <f>IFERROR(VLOOKUP(B1033,infoTable__2[],4,FALSE),"")</f>
        <v/>
      </c>
      <c r="E1033" s="4" t="str">
        <f>IFERROR(VLOOKUP(B1033,infoTable__3[],4,FALSE),"")</f>
        <v/>
      </c>
      <c r="F1033" s="4" t="str">
        <f>IFERROR(VLOOKUP(B1033,infoTable__4[],4,FALSE),"")</f>
        <v/>
      </c>
      <c r="G1033" s="4" t="str">
        <f>IFERROR(VLOOKUP(B1033,infoTable[],4,FALSE),"")</f>
        <v/>
      </c>
      <c r="H1033" s="4" t="str">
        <f>IFERROR(VLOOKUP(B1033,infoTable__6[],4,FALSE),"")</f>
        <v/>
      </c>
      <c r="I1033" s="4" t="str">
        <f>IFERROR(VLOOKUP(B1033,infoTable__28[],4,FALSE),"")</f>
        <v/>
      </c>
      <c r="J1033" s="4" t="str">
        <f>IFERROR(VLOOKUP(B1033,infoTable__10[],4,FALSE),"")</f>
        <v/>
      </c>
      <c r="K1033" s="4" t="str">
        <f>IFERROR(VLOOKUP(B1033,infoTable__11[],4,FALSE),"")</f>
        <v/>
      </c>
      <c r="L1033" s="4">
        <f>IFERROR(VLOOKUP(B1033,infoTable__12[],4,FALSE),"")</f>
        <v>442140</v>
      </c>
      <c r="M1033" s="4">
        <f>IFERROR(VLOOKUP(B1033,infoTable__13[],4,FALSE),"")</f>
        <v>443246</v>
      </c>
    </row>
    <row r="1034" spans="1:13" x14ac:dyDescent="0.55000000000000004">
      <c r="A1034" t="s">
        <v>2171</v>
      </c>
      <c r="B1034" s="6" t="s">
        <v>2172</v>
      </c>
      <c r="C1034" s="4" t="str">
        <f>IFERROR(VLOOKUP(B1034,infoTable10[],4,FALSE),"")</f>
        <v/>
      </c>
      <c r="D1034" s="4" t="str">
        <f>IFERROR(VLOOKUP(B1034,infoTable__2[],4,FALSE),"")</f>
        <v/>
      </c>
      <c r="E1034" s="4" t="str">
        <f>IFERROR(VLOOKUP(B1034,infoTable__3[],4,FALSE),"")</f>
        <v/>
      </c>
      <c r="F1034" s="4" t="str">
        <f>IFERROR(VLOOKUP(B1034,infoTable__4[],4,FALSE),"")</f>
        <v/>
      </c>
      <c r="G1034" s="4" t="str">
        <f>IFERROR(VLOOKUP(B1034,infoTable[],4,FALSE),"")</f>
        <v/>
      </c>
      <c r="H1034" s="4" t="str">
        <f>IFERROR(VLOOKUP(B1034,infoTable__6[],4,FALSE),"")</f>
        <v/>
      </c>
      <c r="I1034" s="4" t="str">
        <f>IFERROR(VLOOKUP(B1034,infoTable__28[],4,FALSE),"")</f>
        <v/>
      </c>
      <c r="J1034" s="4" t="str">
        <f>IFERROR(VLOOKUP(B1034,infoTable__10[],4,FALSE),"")</f>
        <v/>
      </c>
      <c r="K1034" s="4" t="str">
        <f>IFERROR(VLOOKUP(B1034,infoTable__11[],4,FALSE),"")</f>
        <v/>
      </c>
      <c r="L1034" s="4">
        <f>IFERROR(VLOOKUP(B1034,infoTable__12[],4,FALSE),"")</f>
        <v>2123896</v>
      </c>
      <c r="M1034" s="4">
        <f>IFERROR(VLOOKUP(B1034,infoTable__13[],4,FALSE),"")</f>
        <v>496903</v>
      </c>
    </row>
    <row r="1035" spans="1:13" x14ac:dyDescent="0.55000000000000004">
      <c r="A1035" t="s">
        <v>2173</v>
      </c>
      <c r="B1035" s="6" t="s">
        <v>2174</v>
      </c>
      <c r="C1035" s="4" t="str">
        <f>IFERROR(VLOOKUP(B1035,infoTable10[],4,FALSE),"")</f>
        <v/>
      </c>
      <c r="D1035" s="4" t="str">
        <f>IFERROR(VLOOKUP(B1035,infoTable__2[],4,FALSE),"")</f>
        <v/>
      </c>
      <c r="E1035" s="4" t="str">
        <f>IFERROR(VLOOKUP(B1035,infoTable__3[],4,FALSE),"")</f>
        <v/>
      </c>
      <c r="F1035" s="4" t="str">
        <f>IFERROR(VLOOKUP(B1035,infoTable__4[],4,FALSE),"")</f>
        <v/>
      </c>
      <c r="G1035" s="4" t="str">
        <f>IFERROR(VLOOKUP(B1035,infoTable[],4,FALSE),"")</f>
        <v/>
      </c>
      <c r="H1035" s="4" t="str">
        <f>IFERROR(VLOOKUP(B1035,infoTable__6[],4,FALSE),"")</f>
        <v/>
      </c>
      <c r="I1035" s="4" t="str">
        <f>IFERROR(VLOOKUP(B1035,infoTable__28[],4,FALSE),"")</f>
        <v/>
      </c>
      <c r="J1035" s="4" t="str">
        <f>IFERROR(VLOOKUP(B1035,infoTable__10[],4,FALSE),"")</f>
        <v/>
      </c>
      <c r="K1035" s="4" t="str">
        <f>IFERROR(VLOOKUP(B1035,infoTable__11[],4,FALSE),"")</f>
        <v/>
      </c>
      <c r="L1035" s="4">
        <f>IFERROR(VLOOKUP(B1035,infoTable__12[],4,FALSE),"")</f>
        <v>562318</v>
      </c>
      <c r="M1035" s="4" t="str">
        <f>IFERROR(VLOOKUP(B1035,infoTable__13[],4,FALSE),"")</f>
        <v/>
      </c>
    </row>
    <row r="1036" spans="1:13" x14ac:dyDescent="0.55000000000000004">
      <c r="A1036" t="s">
        <v>2175</v>
      </c>
      <c r="B1036" s="6" t="s">
        <v>2176</v>
      </c>
      <c r="C1036" s="4" t="str">
        <f>IFERROR(VLOOKUP(B1036,infoTable10[],4,FALSE),"")</f>
        <v/>
      </c>
      <c r="D1036" s="4" t="str">
        <f>IFERROR(VLOOKUP(B1036,infoTable__2[],4,FALSE),"")</f>
        <v/>
      </c>
      <c r="E1036" s="4" t="str">
        <f>IFERROR(VLOOKUP(B1036,infoTable__3[],4,FALSE),"")</f>
        <v/>
      </c>
      <c r="F1036" s="4" t="str">
        <f>IFERROR(VLOOKUP(B1036,infoTable__4[],4,FALSE),"")</f>
        <v/>
      </c>
      <c r="G1036" s="4" t="str">
        <f>IFERROR(VLOOKUP(B1036,infoTable[],4,FALSE),"")</f>
        <v/>
      </c>
      <c r="H1036" s="4" t="str">
        <f>IFERROR(VLOOKUP(B1036,infoTable__6[],4,FALSE),"")</f>
        <v/>
      </c>
      <c r="I1036" s="4" t="str">
        <f>IFERROR(VLOOKUP(B1036,infoTable__28[],4,FALSE),"")</f>
        <v/>
      </c>
      <c r="J1036" s="4" t="str">
        <f>IFERROR(VLOOKUP(B1036,infoTable__10[],4,FALSE),"")</f>
        <v/>
      </c>
      <c r="K1036" s="4" t="str">
        <f>IFERROR(VLOOKUP(B1036,infoTable__11[],4,FALSE),"")</f>
        <v/>
      </c>
      <c r="L1036" s="4">
        <f>IFERROR(VLOOKUP(B1036,infoTable__12[],4,FALSE),"")</f>
        <v>1622155</v>
      </c>
      <c r="M1036" s="4">
        <f>IFERROR(VLOOKUP(B1036,infoTable__13[],4,FALSE),"")</f>
        <v>8887089</v>
      </c>
    </row>
    <row r="1037" spans="1:13" x14ac:dyDescent="0.55000000000000004">
      <c r="A1037" t="s">
        <v>2177</v>
      </c>
      <c r="B1037" s="6" t="s">
        <v>2178</v>
      </c>
      <c r="C1037" s="4" t="str">
        <f>IFERROR(VLOOKUP(B1037,infoTable10[],4,FALSE),"")</f>
        <v/>
      </c>
      <c r="D1037" s="4" t="str">
        <f>IFERROR(VLOOKUP(B1037,infoTable__2[],4,FALSE),"")</f>
        <v/>
      </c>
      <c r="E1037" s="4" t="str">
        <f>IFERROR(VLOOKUP(B1037,infoTable__3[],4,FALSE),"")</f>
        <v/>
      </c>
      <c r="F1037" s="4" t="str">
        <f>IFERROR(VLOOKUP(B1037,infoTable__4[],4,FALSE),"")</f>
        <v/>
      </c>
      <c r="G1037" s="4" t="str">
        <f>IFERROR(VLOOKUP(B1037,infoTable[],4,FALSE),"")</f>
        <v/>
      </c>
      <c r="H1037" s="4" t="str">
        <f>IFERROR(VLOOKUP(B1037,infoTable__6[],4,FALSE),"")</f>
        <v/>
      </c>
      <c r="I1037" s="4" t="str">
        <f>IFERROR(VLOOKUP(B1037,infoTable__28[],4,FALSE),"")</f>
        <v/>
      </c>
      <c r="J1037" s="4" t="str">
        <f>IFERROR(VLOOKUP(B1037,infoTable__10[],4,FALSE),"")</f>
        <v/>
      </c>
      <c r="K1037" s="4" t="str">
        <f>IFERROR(VLOOKUP(B1037,infoTable__11[],4,FALSE),"")</f>
        <v/>
      </c>
      <c r="L1037" s="4">
        <f>IFERROR(VLOOKUP(B1037,infoTable__12[],4,FALSE),"")</f>
        <v>236776</v>
      </c>
      <c r="M1037" s="4">
        <f>IFERROR(VLOOKUP(B1037,infoTable__13[],4,FALSE),"")</f>
        <v>603956</v>
      </c>
    </row>
    <row r="1038" spans="1:13" x14ac:dyDescent="0.55000000000000004">
      <c r="A1038" t="s">
        <v>2179</v>
      </c>
      <c r="B1038" s="6" t="s">
        <v>2180</v>
      </c>
      <c r="C1038" s="4" t="str">
        <f>IFERROR(VLOOKUP(B1038,infoTable10[],4,FALSE),"")</f>
        <v/>
      </c>
      <c r="D1038" s="4" t="str">
        <f>IFERROR(VLOOKUP(B1038,infoTable__2[],4,FALSE),"")</f>
        <v/>
      </c>
      <c r="E1038" s="4" t="str">
        <f>IFERROR(VLOOKUP(B1038,infoTable__3[],4,FALSE),"")</f>
        <v/>
      </c>
      <c r="F1038" s="4" t="str">
        <f>IFERROR(VLOOKUP(B1038,infoTable__4[],4,FALSE),"")</f>
        <v/>
      </c>
      <c r="G1038" s="4" t="str">
        <f>IFERROR(VLOOKUP(B1038,infoTable[],4,FALSE),"")</f>
        <v/>
      </c>
      <c r="H1038" s="4" t="str">
        <f>IFERROR(VLOOKUP(B1038,infoTable__6[],4,FALSE),"")</f>
        <v/>
      </c>
      <c r="I1038" s="4" t="str">
        <f>IFERROR(VLOOKUP(B1038,infoTable__28[],4,FALSE),"")</f>
        <v/>
      </c>
      <c r="J1038" s="4" t="str">
        <f>IFERROR(VLOOKUP(B1038,infoTable__10[],4,FALSE),"")</f>
        <v/>
      </c>
      <c r="K1038" s="4" t="str">
        <f>IFERROR(VLOOKUP(B1038,infoTable__11[],4,FALSE),"")</f>
        <v/>
      </c>
      <c r="L1038" s="4">
        <f>IFERROR(VLOOKUP(B1038,infoTable__12[],4,FALSE),"")</f>
        <v>206482</v>
      </c>
      <c r="M1038" s="4">
        <f>IFERROR(VLOOKUP(B1038,infoTable__13[],4,FALSE),"")</f>
        <v>5912788</v>
      </c>
    </row>
    <row r="1039" spans="1:13" x14ac:dyDescent="0.55000000000000004">
      <c r="A1039" t="s">
        <v>2181</v>
      </c>
      <c r="B1039" s="6" t="s">
        <v>2182</v>
      </c>
      <c r="C1039" s="4" t="str">
        <f>IFERROR(VLOOKUP(B1039,infoTable10[],4,FALSE),"")</f>
        <v/>
      </c>
      <c r="D1039" s="4" t="str">
        <f>IFERROR(VLOOKUP(B1039,infoTable__2[],4,FALSE),"")</f>
        <v/>
      </c>
      <c r="E1039" s="4" t="str">
        <f>IFERROR(VLOOKUP(B1039,infoTable__3[],4,FALSE),"")</f>
        <v/>
      </c>
      <c r="F1039" s="4" t="str">
        <f>IFERROR(VLOOKUP(B1039,infoTable__4[],4,FALSE),"")</f>
        <v/>
      </c>
      <c r="G1039" s="4" t="str">
        <f>IFERROR(VLOOKUP(B1039,infoTable[],4,FALSE),"")</f>
        <v/>
      </c>
      <c r="H1039" s="4" t="str">
        <f>IFERROR(VLOOKUP(B1039,infoTable__6[],4,FALSE),"")</f>
        <v/>
      </c>
      <c r="I1039" s="4" t="str">
        <f>IFERROR(VLOOKUP(B1039,infoTable__28[],4,FALSE),"")</f>
        <v/>
      </c>
      <c r="J1039" s="4" t="str">
        <f>IFERROR(VLOOKUP(B1039,infoTable__10[],4,FALSE),"")</f>
        <v/>
      </c>
      <c r="K1039" s="4" t="str">
        <f>IFERROR(VLOOKUP(B1039,infoTable__11[],4,FALSE),"")</f>
        <v/>
      </c>
      <c r="L1039" s="4">
        <f>IFERROR(VLOOKUP(B1039,infoTable__12[],4,FALSE),"")</f>
        <v>260579</v>
      </c>
      <c r="M1039" s="4" t="str">
        <f>IFERROR(VLOOKUP(B1039,infoTable__13[],4,FALSE),"")</f>
        <v/>
      </c>
    </row>
    <row r="1040" spans="1:13" x14ac:dyDescent="0.55000000000000004">
      <c r="A1040" t="s">
        <v>2183</v>
      </c>
      <c r="B1040" s="6" t="s">
        <v>2184</v>
      </c>
      <c r="C1040" s="4" t="str">
        <f>IFERROR(VLOOKUP(B1040,infoTable10[],4,FALSE),"")</f>
        <v/>
      </c>
      <c r="D1040" s="4" t="str">
        <f>IFERROR(VLOOKUP(B1040,infoTable__2[],4,FALSE),"")</f>
        <v/>
      </c>
      <c r="E1040" s="4" t="str">
        <f>IFERROR(VLOOKUP(B1040,infoTable__3[],4,FALSE),"")</f>
        <v/>
      </c>
      <c r="F1040" s="4" t="str">
        <f>IFERROR(VLOOKUP(B1040,infoTable__4[],4,FALSE),"")</f>
        <v/>
      </c>
      <c r="G1040" s="4" t="str">
        <f>IFERROR(VLOOKUP(B1040,infoTable[],4,FALSE),"")</f>
        <v/>
      </c>
      <c r="H1040" s="4" t="str">
        <f>IFERROR(VLOOKUP(B1040,infoTable__6[],4,FALSE),"")</f>
        <v/>
      </c>
      <c r="I1040" s="4" t="str">
        <f>IFERROR(VLOOKUP(B1040,infoTable__28[],4,FALSE),"")</f>
        <v/>
      </c>
      <c r="J1040" s="4" t="str">
        <f>IFERROR(VLOOKUP(B1040,infoTable__10[],4,FALSE),"")</f>
        <v/>
      </c>
      <c r="K1040" s="4" t="str">
        <f>IFERROR(VLOOKUP(B1040,infoTable__11[],4,FALSE),"")</f>
        <v/>
      </c>
      <c r="L1040" s="4">
        <f>IFERROR(VLOOKUP(B1040,infoTable__12[],4,FALSE),"")</f>
        <v>758174</v>
      </c>
      <c r="M1040" s="4">
        <f>IFERROR(VLOOKUP(B1040,infoTable__13[],4,FALSE),"")</f>
        <v>978989</v>
      </c>
    </row>
    <row r="1041" spans="1:13" x14ac:dyDescent="0.55000000000000004">
      <c r="A1041" t="s">
        <v>2185</v>
      </c>
      <c r="B1041" s="6" t="s">
        <v>2186</v>
      </c>
      <c r="C1041" s="4" t="str">
        <f>IFERROR(VLOOKUP(B1041,infoTable10[],4,FALSE),"")</f>
        <v/>
      </c>
      <c r="D1041" s="4" t="str">
        <f>IFERROR(VLOOKUP(B1041,infoTable__2[],4,FALSE),"")</f>
        <v/>
      </c>
      <c r="E1041" s="4" t="str">
        <f>IFERROR(VLOOKUP(B1041,infoTable__3[],4,FALSE),"")</f>
        <v/>
      </c>
      <c r="F1041" s="4" t="str">
        <f>IFERROR(VLOOKUP(B1041,infoTable__4[],4,FALSE),"")</f>
        <v/>
      </c>
      <c r="G1041" s="4" t="str">
        <f>IFERROR(VLOOKUP(B1041,infoTable[],4,FALSE),"")</f>
        <v/>
      </c>
      <c r="H1041" s="4" t="str">
        <f>IFERROR(VLOOKUP(B1041,infoTable__6[],4,FALSE),"")</f>
        <v/>
      </c>
      <c r="I1041" s="4" t="str">
        <f>IFERROR(VLOOKUP(B1041,infoTable__28[],4,FALSE),"")</f>
        <v/>
      </c>
      <c r="J1041" s="4" t="str">
        <f>IFERROR(VLOOKUP(B1041,infoTable__10[],4,FALSE),"")</f>
        <v/>
      </c>
      <c r="K1041" s="4" t="str">
        <f>IFERROR(VLOOKUP(B1041,infoTable__11[],4,FALSE),"")</f>
        <v/>
      </c>
      <c r="L1041" s="4">
        <f>IFERROR(VLOOKUP(B1041,infoTable__12[],4,FALSE),"")</f>
        <v>1686010</v>
      </c>
      <c r="M1041" s="4">
        <f>IFERROR(VLOOKUP(B1041,infoTable__13[],4,FALSE),"")</f>
        <v>1303987</v>
      </c>
    </row>
    <row r="1042" spans="1:13" x14ac:dyDescent="0.55000000000000004">
      <c r="A1042" t="s">
        <v>2187</v>
      </c>
      <c r="B1042" s="6" t="s">
        <v>2188</v>
      </c>
      <c r="C1042" s="4" t="str">
        <f>IFERROR(VLOOKUP(B1042,infoTable10[],4,FALSE),"")</f>
        <v/>
      </c>
      <c r="D1042" s="4" t="str">
        <f>IFERROR(VLOOKUP(B1042,infoTable__2[],4,FALSE),"")</f>
        <v/>
      </c>
      <c r="E1042" s="4" t="str">
        <f>IFERROR(VLOOKUP(B1042,infoTable__3[],4,FALSE),"")</f>
        <v/>
      </c>
      <c r="F1042" s="4" t="str">
        <f>IFERROR(VLOOKUP(B1042,infoTable__4[],4,FALSE),"")</f>
        <v/>
      </c>
      <c r="G1042" s="4" t="str">
        <f>IFERROR(VLOOKUP(B1042,infoTable[],4,FALSE),"")</f>
        <v/>
      </c>
      <c r="H1042" s="4" t="str">
        <f>IFERROR(VLOOKUP(B1042,infoTable__6[],4,FALSE),"")</f>
        <v/>
      </c>
      <c r="I1042" s="4" t="str">
        <f>IFERROR(VLOOKUP(B1042,infoTable__28[],4,FALSE),"")</f>
        <v/>
      </c>
      <c r="J1042" s="4" t="str">
        <f>IFERROR(VLOOKUP(B1042,infoTable__10[],4,FALSE),"")</f>
        <v/>
      </c>
      <c r="K1042" s="4" t="str">
        <f>IFERROR(VLOOKUP(B1042,infoTable__11[],4,FALSE),"")</f>
        <v/>
      </c>
      <c r="L1042" s="4">
        <f>IFERROR(VLOOKUP(B1042,infoTable__12[],4,FALSE),"")</f>
        <v>1806214</v>
      </c>
      <c r="M1042" s="4" t="str">
        <f>IFERROR(VLOOKUP(B1042,infoTable__13[],4,FALSE),"")</f>
        <v/>
      </c>
    </row>
    <row r="1043" spans="1:13" x14ac:dyDescent="0.55000000000000004">
      <c r="A1043" t="s">
        <v>2190</v>
      </c>
      <c r="B1043" s="6" t="s">
        <v>2191</v>
      </c>
      <c r="C1043" s="4" t="str">
        <f>IFERROR(VLOOKUP(B1043,infoTable10[],4,FALSE),"")</f>
        <v/>
      </c>
      <c r="D1043" s="4" t="str">
        <f>IFERROR(VLOOKUP(B1043,infoTable__2[],4,FALSE),"")</f>
        <v/>
      </c>
      <c r="E1043" s="4" t="str">
        <f>IFERROR(VLOOKUP(B1043,infoTable__3[],4,FALSE),"")</f>
        <v/>
      </c>
      <c r="F1043" s="4" t="str">
        <f>IFERROR(VLOOKUP(B1043,infoTable__4[],4,FALSE),"")</f>
        <v/>
      </c>
      <c r="G1043" s="4" t="str">
        <f>IFERROR(VLOOKUP(B1043,infoTable[],4,FALSE),"")</f>
        <v/>
      </c>
      <c r="H1043" s="4" t="str">
        <f>IFERROR(VLOOKUP(B1043,infoTable__6[],4,FALSE),"")</f>
        <v/>
      </c>
      <c r="I1043" s="4" t="str">
        <f>IFERROR(VLOOKUP(B1043,infoTable__28[],4,FALSE),"")</f>
        <v/>
      </c>
      <c r="J1043" s="4" t="str">
        <f>IFERROR(VLOOKUP(B1043,infoTable__10[],4,FALSE),"")</f>
        <v/>
      </c>
      <c r="K1043" s="4" t="str">
        <f>IFERROR(VLOOKUP(B1043,infoTable__11[],4,FALSE),"")</f>
        <v/>
      </c>
      <c r="L1043" s="4">
        <f>IFERROR(VLOOKUP(B1043,infoTable__12[],4,FALSE),"")</f>
        <v>222741</v>
      </c>
      <c r="M1043" s="4">
        <f>IFERROR(VLOOKUP(B1043,infoTable__13[],4,FALSE),"")</f>
        <v>434187</v>
      </c>
    </row>
    <row r="1044" spans="1:13" x14ac:dyDescent="0.55000000000000004">
      <c r="A1044" t="s">
        <v>2192</v>
      </c>
      <c r="B1044" s="6" t="s">
        <v>2193</v>
      </c>
      <c r="C1044" s="4" t="str">
        <f>IFERROR(VLOOKUP(B1044,infoTable10[],4,FALSE),"")</f>
        <v/>
      </c>
      <c r="D1044" s="4" t="str">
        <f>IFERROR(VLOOKUP(B1044,infoTable__2[],4,FALSE),"")</f>
        <v/>
      </c>
      <c r="E1044" s="4" t="str">
        <f>IFERROR(VLOOKUP(B1044,infoTable__3[],4,FALSE),"")</f>
        <v/>
      </c>
      <c r="F1044" s="4" t="str">
        <f>IFERROR(VLOOKUP(B1044,infoTable__4[],4,FALSE),"")</f>
        <v/>
      </c>
      <c r="G1044" s="4" t="str">
        <f>IFERROR(VLOOKUP(B1044,infoTable[],4,FALSE),"")</f>
        <v/>
      </c>
      <c r="H1044" s="4" t="str">
        <f>IFERROR(VLOOKUP(B1044,infoTable__6[],4,FALSE),"")</f>
        <v/>
      </c>
      <c r="I1044" s="4" t="str">
        <f>IFERROR(VLOOKUP(B1044,infoTable__28[],4,FALSE),"")</f>
        <v/>
      </c>
      <c r="J1044" s="4" t="str">
        <f>IFERROR(VLOOKUP(B1044,infoTable__10[],4,FALSE),"")</f>
        <v/>
      </c>
      <c r="K1044" s="4" t="str">
        <f>IFERROR(VLOOKUP(B1044,infoTable__11[],4,FALSE),"")</f>
        <v/>
      </c>
      <c r="L1044" s="4">
        <f>IFERROR(VLOOKUP(B1044,infoTable__12[],4,FALSE),"")</f>
        <v>951014</v>
      </c>
      <c r="M1044" s="4">
        <f>IFERROR(VLOOKUP(B1044,infoTable__13[],4,FALSE),"")</f>
        <v>730418</v>
      </c>
    </row>
    <row r="1045" spans="1:13" x14ac:dyDescent="0.55000000000000004">
      <c r="A1045" t="s">
        <v>2194</v>
      </c>
      <c r="B1045" s="6" t="s">
        <v>2195</v>
      </c>
      <c r="C1045" s="4" t="str">
        <f>IFERROR(VLOOKUP(B1045,infoTable10[],4,FALSE),"")</f>
        <v/>
      </c>
      <c r="D1045" s="4" t="str">
        <f>IFERROR(VLOOKUP(B1045,infoTable__2[],4,FALSE),"")</f>
        <v/>
      </c>
      <c r="E1045" s="4" t="str">
        <f>IFERROR(VLOOKUP(B1045,infoTable__3[],4,FALSE),"")</f>
        <v/>
      </c>
      <c r="F1045" s="4" t="str">
        <f>IFERROR(VLOOKUP(B1045,infoTable__4[],4,FALSE),"")</f>
        <v/>
      </c>
      <c r="G1045" s="4" t="str">
        <f>IFERROR(VLOOKUP(B1045,infoTable[],4,FALSE),"")</f>
        <v/>
      </c>
      <c r="H1045" s="4" t="str">
        <f>IFERROR(VLOOKUP(B1045,infoTable__6[],4,FALSE),"")</f>
        <v/>
      </c>
      <c r="I1045" s="4" t="str">
        <f>IFERROR(VLOOKUP(B1045,infoTable__28[],4,FALSE),"")</f>
        <v/>
      </c>
      <c r="J1045" s="4" t="str">
        <f>IFERROR(VLOOKUP(B1045,infoTable__10[],4,FALSE),"")</f>
        <v/>
      </c>
      <c r="K1045" s="4" t="str">
        <f>IFERROR(VLOOKUP(B1045,infoTable__11[],4,FALSE),"")</f>
        <v/>
      </c>
      <c r="L1045" s="4">
        <f>IFERROR(VLOOKUP(B1045,infoTable__12[],4,FALSE),"")</f>
        <v>116568</v>
      </c>
      <c r="M1045" s="4" t="str">
        <f>IFERROR(VLOOKUP(B1045,infoTable__13[],4,FALSE),"")</f>
        <v/>
      </c>
    </row>
    <row r="1046" spans="1:13" x14ac:dyDescent="0.55000000000000004">
      <c r="A1046" t="s">
        <v>2196</v>
      </c>
      <c r="B1046" s="6" t="s">
        <v>2197</v>
      </c>
      <c r="C1046" s="4" t="str">
        <f>IFERROR(VLOOKUP(B1046,infoTable10[],4,FALSE),"")</f>
        <v/>
      </c>
      <c r="D1046" s="4" t="str">
        <f>IFERROR(VLOOKUP(B1046,infoTable__2[],4,FALSE),"")</f>
        <v/>
      </c>
      <c r="E1046" s="4" t="str">
        <f>IFERROR(VLOOKUP(B1046,infoTable__3[],4,FALSE),"")</f>
        <v/>
      </c>
      <c r="F1046" s="4" t="str">
        <f>IFERROR(VLOOKUP(B1046,infoTable__4[],4,FALSE),"")</f>
        <v/>
      </c>
      <c r="G1046" s="4" t="str">
        <f>IFERROR(VLOOKUP(B1046,infoTable[],4,FALSE),"")</f>
        <v/>
      </c>
      <c r="H1046" s="4" t="str">
        <f>IFERROR(VLOOKUP(B1046,infoTable__6[],4,FALSE),"")</f>
        <v/>
      </c>
      <c r="I1046" s="4" t="str">
        <f>IFERROR(VLOOKUP(B1046,infoTable__28[],4,FALSE),"")</f>
        <v/>
      </c>
      <c r="J1046" s="4" t="str">
        <f>IFERROR(VLOOKUP(B1046,infoTable__10[],4,FALSE),"")</f>
        <v/>
      </c>
      <c r="K1046" s="4" t="str">
        <f>IFERROR(VLOOKUP(B1046,infoTable__11[],4,FALSE),"")</f>
        <v/>
      </c>
      <c r="L1046" s="4">
        <f>IFERROR(VLOOKUP(B1046,infoTable__12[],4,FALSE),"")</f>
        <v>351317</v>
      </c>
      <c r="M1046" s="4" t="str">
        <f>IFERROR(VLOOKUP(B1046,infoTable__13[],4,FALSE),"")</f>
        <v/>
      </c>
    </row>
    <row r="1047" spans="1:13" x14ac:dyDescent="0.55000000000000004">
      <c r="A1047" t="s">
        <v>2198</v>
      </c>
      <c r="B1047" s="6" t="s">
        <v>2200</v>
      </c>
      <c r="C1047" s="4" t="str">
        <f>IFERROR(VLOOKUP(B1047,infoTable10[],4,FALSE),"")</f>
        <v/>
      </c>
      <c r="D1047" s="4" t="str">
        <f>IFERROR(VLOOKUP(B1047,infoTable__2[],4,FALSE),"")</f>
        <v/>
      </c>
      <c r="E1047" s="4" t="str">
        <f>IFERROR(VLOOKUP(B1047,infoTable__3[],4,FALSE),"")</f>
        <v/>
      </c>
      <c r="F1047" s="4" t="str">
        <f>IFERROR(VLOOKUP(B1047,infoTable__4[],4,FALSE),"")</f>
        <v/>
      </c>
      <c r="G1047" s="4" t="str">
        <f>IFERROR(VLOOKUP(B1047,infoTable[],4,FALSE),"")</f>
        <v/>
      </c>
      <c r="H1047" s="4" t="str">
        <f>IFERROR(VLOOKUP(B1047,infoTable__6[],4,FALSE),"")</f>
        <v/>
      </c>
      <c r="I1047" s="4" t="str">
        <f>IFERROR(VLOOKUP(B1047,infoTable__28[],4,FALSE),"")</f>
        <v/>
      </c>
      <c r="J1047" s="4" t="str">
        <f>IFERROR(VLOOKUP(B1047,infoTable__10[],4,FALSE),"")</f>
        <v/>
      </c>
      <c r="K1047" s="4" t="str">
        <f>IFERROR(VLOOKUP(B1047,infoTable__11[],4,FALSE),"")</f>
        <v/>
      </c>
      <c r="L1047" s="4">
        <f>IFERROR(VLOOKUP(B1047,infoTable__12[],4,FALSE),"")</f>
        <v>661693</v>
      </c>
      <c r="M1047" s="4">
        <f>IFERROR(VLOOKUP(B1047,infoTable__13[],4,FALSE),"")</f>
        <v>893432</v>
      </c>
    </row>
    <row r="1048" spans="1:13" x14ac:dyDescent="0.55000000000000004">
      <c r="A1048" t="s">
        <v>2201</v>
      </c>
      <c r="B1048" s="6" t="s">
        <v>2202</v>
      </c>
      <c r="C1048" s="4" t="str">
        <f>IFERROR(VLOOKUP(B1048,infoTable10[],4,FALSE),"")</f>
        <v/>
      </c>
      <c r="D1048" s="4" t="str">
        <f>IFERROR(VLOOKUP(B1048,infoTable__2[],4,FALSE),"")</f>
        <v/>
      </c>
      <c r="E1048" s="4" t="str">
        <f>IFERROR(VLOOKUP(B1048,infoTable__3[],4,FALSE),"")</f>
        <v/>
      </c>
      <c r="F1048" s="4" t="str">
        <f>IFERROR(VLOOKUP(B1048,infoTable__4[],4,FALSE),"")</f>
        <v/>
      </c>
      <c r="G1048" s="4" t="str">
        <f>IFERROR(VLOOKUP(B1048,infoTable[],4,FALSE),"")</f>
        <v/>
      </c>
      <c r="H1048" s="4" t="str">
        <f>IFERROR(VLOOKUP(B1048,infoTable__6[],4,FALSE),"")</f>
        <v/>
      </c>
      <c r="I1048" s="4" t="str">
        <f>IFERROR(VLOOKUP(B1048,infoTable__28[],4,FALSE),"")</f>
        <v/>
      </c>
      <c r="J1048" s="4" t="str">
        <f>IFERROR(VLOOKUP(B1048,infoTable__10[],4,FALSE),"")</f>
        <v/>
      </c>
      <c r="K1048" s="4" t="str">
        <f>IFERROR(VLOOKUP(B1048,infoTable__11[],4,FALSE),"")</f>
        <v/>
      </c>
      <c r="L1048" s="4">
        <f>IFERROR(VLOOKUP(B1048,infoTable__12[],4,FALSE),"")</f>
        <v>8619781</v>
      </c>
      <c r="M1048" s="4">
        <f>IFERROR(VLOOKUP(B1048,infoTable__13[],4,FALSE),"")</f>
        <v>6859209</v>
      </c>
    </row>
    <row r="1049" spans="1:13" x14ac:dyDescent="0.55000000000000004">
      <c r="A1049" t="s">
        <v>2203</v>
      </c>
      <c r="B1049" s="6" t="s">
        <v>2204</v>
      </c>
      <c r="C1049" s="4" t="str">
        <f>IFERROR(VLOOKUP(B1049,infoTable10[],4,FALSE),"")</f>
        <v/>
      </c>
      <c r="D1049" s="4" t="str">
        <f>IFERROR(VLOOKUP(B1049,infoTable__2[],4,FALSE),"")</f>
        <v/>
      </c>
      <c r="E1049" s="4" t="str">
        <f>IFERROR(VLOOKUP(B1049,infoTable__3[],4,FALSE),"")</f>
        <v/>
      </c>
      <c r="F1049" s="4" t="str">
        <f>IFERROR(VLOOKUP(B1049,infoTable__4[],4,FALSE),"")</f>
        <v/>
      </c>
      <c r="G1049" s="4" t="str">
        <f>IFERROR(VLOOKUP(B1049,infoTable[],4,FALSE),"")</f>
        <v/>
      </c>
      <c r="H1049" s="4" t="str">
        <f>IFERROR(VLOOKUP(B1049,infoTable__6[],4,FALSE),"")</f>
        <v/>
      </c>
      <c r="I1049" s="4" t="str">
        <f>IFERROR(VLOOKUP(B1049,infoTable__28[],4,FALSE),"")</f>
        <v/>
      </c>
      <c r="J1049" s="4" t="str">
        <f>IFERROR(VLOOKUP(B1049,infoTable__10[],4,FALSE),"")</f>
        <v/>
      </c>
      <c r="K1049" s="4" t="str">
        <f>IFERROR(VLOOKUP(B1049,infoTable__11[],4,FALSE),"")</f>
        <v/>
      </c>
      <c r="L1049" s="4">
        <f>IFERROR(VLOOKUP(B1049,infoTable__12[],4,FALSE),"")</f>
        <v>449542</v>
      </c>
      <c r="M1049" s="4">
        <f>IFERROR(VLOOKUP(B1049,infoTable__13[],4,FALSE),"")</f>
        <v>531413</v>
      </c>
    </row>
    <row r="1050" spans="1:13" x14ac:dyDescent="0.55000000000000004">
      <c r="A1050" t="s">
        <v>2205</v>
      </c>
      <c r="B1050" s="6" t="s">
        <v>2206</v>
      </c>
      <c r="C1050" s="4" t="str">
        <f>IFERROR(VLOOKUP(B1050,infoTable10[],4,FALSE),"")</f>
        <v/>
      </c>
      <c r="D1050" s="4" t="str">
        <f>IFERROR(VLOOKUP(B1050,infoTable__2[],4,FALSE),"")</f>
        <v/>
      </c>
      <c r="E1050" s="4" t="str">
        <f>IFERROR(VLOOKUP(B1050,infoTable__3[],4,FALSE),"")</f>
        <v/>
      </c>
      <c r="F1050" s="4" t="str">
        <f>IFERROR(VLOOKUP(B1050,infoTable__4[],4,FALSE),"")</f>
        <v/>
      </c>
      <c r="G1050" s="4" t="str">
        <f>IFERROR(VLOOKUP(B1050,infoTable[],4,FALSE),"")</f>
        <v/>
      </c>
      <c r="H1050" s="4" t="str">
        <f>IFERROR(VLOOKUP(B1050,infoTable__6[],4,FALSE),"")</f>
        <v/>
      </c>
      <c r="I1050" s="4" t="str">
        <f>IFERROR(VLOOKUP(B1050,infoTable__28[],4,FALSE),"")</f>
        <v/>
      </c>
      <c r="J1050" s="4" t="str">
        <f>IFERROR(VLOOKUP(B1050,infoTable__10[],4,FALSE),"")</f>
        <v/>
      </c>
      <c r="K1050" s="4" t="str">
        <f>IFERROR(VLOOKUP(B1050,infoTable__11[],4,FALSE),"")</f>
        <v/>
      </c>
      <c r="L1050" s="4">
        <f>IFERROR(VLOOKUP(B1050,infoTable__12[],4,FALSE),"")</f>
        <v>390453</v>
      </c>
      <c r="M1050" s="4">
        <f>IFERROR(VLOOKUP(B1050,infoTable__13[],4,FALSE),"")</f>
        <v>3401376</v>
      </c>
    </row>
    <row r="1051" spans="1:13" x14ac:dyDescent="0.55000000000000004">
      <c r="A1051" t="s">
        <v>2207</v>
      </c>
      <c r="B1051" s="6" t="s">
        <v>2208</v>
      </c>
      <c r="C1051" s="4" t="str">
        <f>IFERROR(VLOOKUP(B1051,infoTable10[],4,FALSE),"")</f>
        <v/>
      </c>
      <c r="D1051" s="4" t="str">
        <f>IFERROR(VLOOKUP(B1051,infoTable__2[],4,FALSE),"")</f>
        <v/>
      </c>
      <c r="E1051" s="4" t="str">
        <f>IFERROR(VLOOKUP(B1051,infoTable__3[],4,FALSE),"")</f>
        <v/>
      </c>
      <c r="F1051" s="4" t="str">
        <f>IFERROR(VLOOKUP(B1051,infoTable__4[],4,FALSE),"")</f>
        <v/>
      </c>
      <c r="G1051" s="4" t="str">
        <f>IFERROR(VLOOKUP(B1051,infoTable[],4,FALSE),"")</f>
        <v/>
      </c>
      <c r="H1051" s="4" t="str">
        <f>IFERROR(VLOOKUP(B1051,infoTable__6[],4,FALSE),"")</f>
        <v/>
      </c>
      <c r="I1051" s="4" t="str">
        <f>IFERROR(VLOOKUP(B1051,infoTable__28[],4,FALSE),"")</f>
        <v/>
      </c>
      <c r="J1051" s="4" t="str">
        <f>IFERROR(VLOOKUP(B1051,infoTable__10[],4,FALSE),"")</f>
        <v/>
      </c>
      <c r="K1051" s="4" t="str">
        <f>IFERROR(VLOOKUP(B1051,infoTable__11[],4,FALSE),"")</f>
        <v/>
      </c>
      <c r="L1051" s="4">
        <f>IFERROR(VLOOKUP(B1051,infoTable__12[],4,FALSE),"")</f>
        <v>442008</v>
      </c>
      <c r="M1051" s="4">
        <f>IFERROR(VLOOKUP(B1051,infoTable__13[],4,FALSE),"")</f>
        <v>306469</v>
      </c>
    </row>
    <row r="1052" spans="1:13" x14ac:dyDescent="0.55000000000000004">
      <c r="A1052" t="s">
        <v>2209</v>
      </c>
      <c r="B1052" s="6" t="s">
        <v>2211</v>
      </c>
      <c r="C1052" s="4" t="str">
        <f>IFERROR(VLOOKUP(B1052,infoTable10[],4,FALSE),"")</f>
        <v/>
      </c>
      <c r="D1052" s="4" t="str">
        <f>IFERROR(VLOOKUP(B1052,infoTable__2[],4,FALSE),"")</f>
        <v/>
      </c>
      <c r="E1052" s="4" t="str">
        <f>IFERROR(VLOOKUP(B1052,infoTable__3[],4,FALSE),"")</f>
        <v/>
      </c>
      <c r="F1052" s="4" t="str">
        <f>IFERROR(VLOOKUP(B1052,infoTable__4[],4,FALSE),"")</f>
        <v/>
      </c>
      <c r="G1052" s="4" t="str">
        <f>IFERROR(VLOOKUP(B1052,infoTable[],4,FALSE),"")</f>
        <v/>
      </c>
      <c r="H1052" s="4" t="str">
        <f>IFERROR(VLOOKUP(B1052,infoTable__6[],4,FALSE),"")</f>
        <v/>
      </c>
      <c r="I1052" s="4" t="str">
        <f>IFERROR(VLOOKUP(B1052,infoTable__28[],4,FALSE),"")</f>
        <v/>
      </c>
      <c r="J1052" s="4" t="str">
        <f>IFERROR(VLOOKUP(B1052,infoTable__10[],4,FALSE),"")</f>
        <v/>
      </c>
      <c r="K1052" s="4" t="str">
        <f>IFERROR(VLOOKUP(B1052,infoTable__11[],4,FALSE),"")</f>
        <v/>
      </c>
      <c r="L1052" s="4">
        <f>IFERROR(VLOOKUP(B1052,infoTable__12[],4,FALSE),"")</f>
        <v>1058768</v>
      </c>
      <c r="M1052" s="4" t="str">
        <f>IFERROR(VLOOKUP(B1052,infoTable__13[],4,FALSE),"")</f>
        <v/>
      </c>
    </row>
    <row r="1053" spans="1:13" x14ac:dyDescent="0.55000000000000004">
      <c r="A1053" t="s">
        <v>2212</v>
      </c>
      <c r="B1053" s="6" t="s">
        <v>2213</v>
      </c>
      <c r="C1053" s="4" t="str">
        <f>IFERROR(VLOOKUP(B1053,infoTable10[],4,FALSE),"")</f>
        <v/>
      </c>
      <c r="D1053" s="4" t="str">
        <f>IFERROR(VLOOKUP(B1053,infoTable__2[],4,FALSE),"")</f>
        <v/>
      </c>
      <c r="E1053" s="4" t="str">
        <f>IFERROR(VLOOKUP(B1053,infoTable__3[],4,FALSE),"")</f>
        <v/>
      </c>
      <c r="F1053" s="4" t="str">
        <f>IFERROR(VLOOKUP(B1053,infoTable__4[],4,FALSE),"")</f>
        <v/>
      </c>
      <c r="G1053" s="4" t="str">
        <f>IFERROR(VLOOKUP(B1053,infoTable[],4,FALSE),"")</f>
        <v/>
      </c>
      <c r="H1053" s="4" t="str">
        <f>IFERROR(VLOOKUP(B1053,infoTable__6[],4,FALSE),"")</f>
        <v/>
      </c>
      <c r="I1053" s="4" t="str">
        <f>IFERROR(VLOOKUP(B1053,infoTable__28[],4,FALSE),"")</f>
        <v/>
      </c>
      <c r="J1053" s="4" t="str">
        <f>IFERROR(VLOOKUP(B1053,infoTable__10[],4,FALSE),"")</f>
        <v/>
      </c>
      <c r="K1053" s="4" t="str">
        <f>IFERROR(VLOOKUP(B1053,infoTable__11[],4,FALSE),"")</f>
        <v/>
      </c>
      <c r="L1053" s="4">
        <f>IFERROR(VLOOKUP(B1053,infoTable__12[],4,FALSE),"")</f>
        <v>18205</v>
      </c>
      <c r="M1053" s="4" t="str">
        <f>IFERROR(VLOOKUP(B1053,infoTable__13[],4,FALSE),"")</f>
        <v/>
      </c>
    </row>
    <row r="1054" spans="1:13" x14ac:dyDescent="0.55000000000000004">
      <c r="A1054" t="s">
        <v>2214</v>
      </c>
      <c r="B1054" s="6" t="s">
        <v>2215</v>
      </c>
      <c r="C1054" s="4" t="str">
        <f>IFERROR(VLOOKUP(B1054,infoTable10[],4,FALSE),"")</f>
        <v/>
      </c>
      <c r="D1054" s="4" t="str">
        <f>IFERROR(VLOOKUP(B1054,infoTable__2[],4,FALSE),"")</f>
        <v/>
      </c>
      <c r="E1054" s="4" t="str">
        <f>IFERROR(VLOOKUP(B1054,infoTable__3[],4,FALSE),"")</f>
        <v/>
      </c>
      <c r="F1054" s="4" t="str">
        <f>IFERROR(VLOOKUP(B1054,infoTable__4[],4,FALSE),"")</f>
        <v/>
      </c>
      <c r="G1054" s="4" t="str">
        <f>IFERROR(VLOOKUP(B1054,infoTable[],4,FALSE),"")</f>
        <v/>
      </c>
      <c r="H1054" s="4" t="str">
        <f>IFERROR(VLOOKUP(B1054,infoTable__6[],4,FALSE),"")</f>
        <v/>
      </c>
      <c r="I1054" s="4" t="str">
        <f>IFERROR(VLOOKUP(B1054,infoTable__28[],4,FALSE),"")</f>
        <v/>
      </c>
      <c r="J1054" s="4" t="str">
        <f>IFERROR(VLOOKUP(B1054,infoTable__10[],4,FALSE),"")</f>
        <v/>
      </c>
      <c r="K1054" s="4" t="str">
        <f>IFERROR(VLOOKUP(B1054,infoTable__11[],4,FALSE),"")</f>
        <v/>
      </c>
      <c r="L1054" s="4">
        <f>IFERROR(VLOOKUP(B1054,infoTable__12[],4,FALSE),"")</f>
        <v>561401</v>
      </c>
      <c r="M1054" s="4" t="str">
        <f>IFERROR(VLOOKUP(B1054,infoTable__13[],4,FALSE),"")</f>
        <v/>
      </c>
    </row>
    <row r="1055" spans="1:13" x14ac:dyDescent="0.55000000000000004">
      <c r="A1055" t="s">
        <v>2216</v>
      </c>
      <c r="B1055" s="6" t="s">
        <v>2217</v>
      </c>
      <c r="C1055" s="4" t="str">
        <f>IFERROR(VLOOKUP(B1055,infoTable10[],4,FALSE),"")</f>
        <v/>
      </c>
      <c r="D1055" s="4" t="str">
        <f>IFERROR(VLOOKUP(B1055,infoTable__2[],4,FALSE),"")</f>
        <v/>
      </c>
      <c r="E1055" s="4" t="str">
        <f>IFERROR(VLOOKUP(B1055,infoTable__3[],4,FALSE),"")</f>
        <v/>
      </c>
      <c r="F1055" s="4" t="str">
        <f>IFERROR(VLOOKUP(B1055,infoTable__4[],4,FALSE),"")</f>
        <v/>
      </c>
      <c r="G1055" s="4" t="str">
        <f>IFERROR(VLOOKUP(B1055,infoTable[],4,FALSE),"")</f>
        <v/>
      </c>
      <c r="H1055" s="4" t="str">
        <f>IFERROR(VLOOKUP(B1055,infoTable__6[],4,FALSE),"")</f>
        <v/>
      </c>
      <c r="I1055" s="4" t="str">
        <f>IFERROR(VLOOKUP(B1055,infoTable__28[],4,FALSE),"")</f>
        <v/>
      </c>
      <c r="J1055" s="4" t="str">
        <f>IFERROR(VLOOKUP(B1055,infoTable__10[],4,FALSE),"")</f>
        <v/>
      </c>
      <c r="K1055" s="4" t="str">
        <f>IFERROR(VLOOKUP(B1055,infoTable__11[],4,FALSE),"")</f>
        <v/>
      </c>
      <c r="L1055" s="4">
        <f>IFERROR(VLOOKUP(B1055,infoTable__12[],4,FALSE),"")</f>
        <v>225731</v>
      </c>
      <c r="M1055" s="4" t="str">
        <f>IFERROR(VLOOKUP(B1055,infoTable__13[],4,FALSE),"")</f>
        <v/>
      </c>
    </row>
    <row r="1056" spans="1:13" x14ac:dyDescent="0.55000000000000004">
      <c r="A1056" t="s">
        <v>2218</v>
      </c>
      <c r="B1056" s="6" t="s">
        <v>2219</v>
      </c>
      <c r="C1056" s="4" t="str">
        <f>IFERROR(VLOOKUP(B1056,infoTable10[],4,FALSE),"")</f>
        <v/>
      </c>
      <c r="D1056" s="4" t="str">
        <f>IFERROR(VLOOKUP(B1056,infoTable__2[],4,FALSE),"")</f>
        <v/>
      </c>
      <c r="E1056" s="4" t="str">
        <f>IFERROR(VLOOKUP(B1056,infoTable__3[],4,FALSE),"")</f>
        <v/>
      </c>
      <c r="F1056" s="4" t="str">
        <f>IFERROR(VLOOKUP(B1056,infoTable__4[],4,FALSE),"")</f>
        <v/>
      </c>
      <c r="G1056" s="4" t="str">
        <f>IFERROR(VLOOKUP(B1056,infoTable[],4,FALSE),"")</f>
        <v/>
      </c>
      <c r="H1056" s="4" t="str">
        <f>IFERROR(VLOOKUP(B1056,infoTable__6[],4,FALSE),"")</f>
        <v/>
      </c>
      <c r="I1056" s="4" t="str">
        <f>IFERROR(VLOOKUP(B1056,infoTable__28[],4,FALSE),"")</f>
        <v/>
      </c>
      <c r="J1056" s="4" t="str">
        <f>IFERROR(VLOOKUP(B1056,infoTable__10[],4,FALSE),"")</f>
        <v/>
      </c>
      <c r="K1056" s="4" t="str">
        <f>IFERROR(VLOOKUP(B1056,infoTable__11[],4,FALSE),"")</f>
        <v/>
      </c>
      <c r="L1056" s="4">
        <f>IFERROR(VLOOKUP(B1056,infoTable__12[],4,FALSE),"")</f>
        <v>479431</v>
      </c>
      <c r="M1056" s="4" t="str">
        <f>IFERROR(VLOOKUP(B1056,infoTable__13[],4,FALSE),"")</f>
        <v/>
      </c>
    </row>
    <row r="1057" spans="1:13" x14ac:dyDescent="0.55000000000000004">
      <c r="A1057" t="s">
        <v>2220</v>
      </c>
      <c r="B1057" s="6" t="s">
        <v>2221</v>
      </c>
      <c r="C1057" s="4" t="str">
        <f>IFERROR(VLOOKUP(B1057,infoTable10[],4,FALSE),"")</f>
        <v/>
      </c>
      <c r="D1057" s="4" t="str">
        <f>IFERROR(VLOOKUP(B1057,infoTable__2[],4,FALSE),"")</f>
        <v/>
      </c>
      <c r="E1057" s="4" t="str">
        <f>IFERROR(VLOOKUP(B1057,infoTable__3[],4,FALSE),"")</f>
        <v/>
      </c>
      <c r="F1057" s="4" t="str">
        <f>IFERROR(VLOOKUP(B1057,infoTable__4[],4,FALSE),"")</f>
        <v/>
      </c>
      <c r="G1057" s="4" t="str">
        <f>IFERROR(VLOOKUP(B1057,infoTable[],4,FALSE),"")</f>
        <v/>
      </c>
      <c r="H1057" s="4" t="str">
        <f>IFERROR(VLOOKUP(B1057,infoTable__6[],4,FALSE),"")</f>
        <v/>
      </c>
      <c r="I1057" s="4" t="str">
        <f>IFERROR(VLOOKUP(B1057,infoTable__28[],4,FALSE),"")</f>
        <v/>
      </c>
      <c r="J1057" s="4" t="str">
        <f>IFERROR(VLOOKUP(B1057,infoTable__10[],4,FALSE),"")</f>
        <v/>
      </c>
      <c r="K1057" s="4" t="str">
        <f>IFERROR(VLOOKUP(B1057,infoTable__11[],4,FALSE),"")</f>
        <v/>
      </c>
      <c r="L1057" s="4">
        <f>IFERROR(VLOOKUP(B1057,infoTable__12[],4,FALSE),"")</f>
        <v>294458</v>
      </c>
      <c r="M1057" s="4" t="str">
        <f>IFERROR(VLOOKUP(B1057,infoTable__13[],4,FALSE),"")</f>
        <v/>
      </c>
    </row>
    <row r="1058" spans="1:13" x14ac:dyDescent="0.55000000000000004">
      <c r="A1058" t="s">
        <v>2222</v>
      </c>
      <c r="B1058" s="6" t="s">
        <v>2223</v>
      </c>
      <c r="C1058" s="4" t="str">
        <f>IFERROR(VLOOKUP(B1058,infoTable10[],4,FALSE),"")</f>
        <v/>
      </c>
      <c r="D1058" s="4" t="str">
        <f>IFERROR(VLOOKUP(B1058,infoTable__2[],4,FALSE),"")</f>
        <v/>
      </c>
      <c r="E1058" s="4" t="str">
        <f>IFERROR(VLOOKUP(B1058,infoTable__3[],4,FALSE),"")</f>
        <v/>
      </c>
      <c r="F1058" s="4" t="str">
        <f>IFERROR(VLOOKUP(B1058,infoTable__4[],4,FALSE),"")</f>
        <v/>
      </c>
      <c r="G1058" s="4" t="str">
        <f>IFERROR(VLOOKUP(B1058,infoTable[],4,FALSE),"")</f>
        <v/>
      </c>
      <c r="H1058" s="4" t="str">
        <f>IFERROR(VLOOKUP(B1058,infoTable__6[],4,FALSE),"")</f>
        <v/>
      </c>
      <c r="I1058" s="4" t="str">
        <f>IFERROR(VLOOKUP(B1058,infoTable__28[],4,FALSE),"")</f>
        <v/>
      </c>
      <c r="J1058" s="4" t="str">
        <f>IFERROR(VLOOKUP(B1058,infoTable__10[],4,FALSE),"")</f>
        <v/>
      </c>
      <c r="K1058" s="4" t="str">
        <f>IFERROR(VLOOKUP(B1058,infoTable__11[],4,FALSE),"")</f>
        <v/>
      </c>
      <c r="L1058" s="4">
        <f>IFERROR(VLOOKUP(B1058,infoTable__12[],4,FALSE),"")</f>
        <v>328403</v>
      </c>
      <c r="M1058" s="4" t="str">
        <f>IFERROR(VLOOKUP(B1058,infoTable__13[],4,FALSE),"")</f>
        <v/>
      </c>
    </row>
    <row r="1059" spans="1:13" x14ac:dyDescent="0.55000000000000004">
      <c r="A1059" t="s">
        <v>2224</v>
      </c>
      <c r="B1059" s="6" t="s">
        <v>2225</v>
      </c>
      <c r="C1059" s="4" t="str">
        <f>IFERROR(VLOOKUP(B1059,infoTable10[],4,FALSE),"")</f>
        <v/>
      </c>
      <c r="D1059" s="4" t="str">
        <f>IFERROR(VLOOKUP(B1059,infoTable__2[],4,FALSE),"")</f>
        <v/>
      </c>
      <c r="E1059" s="4" t="str">
        <f>IFERROR(VLOOKUP(B1059,infoTable__3[],4,FALSE),"")</f>
        <v/>
      </c>
      <c r="F1059" s="4" t="str">
        <f>IFERROR(VLOOKUP(B1059,infoTable__4[],4,FALSE),"")</f>
        <v/>
      </c>
      <c r="G1059" s="4" t="str">
        <f>IFERROR(VLOOKUP(B1059,infoTable[],4,FALSE),"")</f>
        <v/>
      </c>
      <c r="H1059" s="4" t="str">
        <f>IFERROR(VLOOKUP(B1059,infoTable__6[],4,FALSE),"")</f>
        <v/>
      </c>
      <c r="I1059" s="4" t="str">
        <f>IFERROR(VLOOKUP(B1059,infoTable__28[],4,FALSE),"")</f>
        <v/>
      </c>
      <c r="J1059" s="4" t="str">
        <f>IFERROR(VLOOKUP(B1059,infoTable__10[],4,FALSE),"")</f>
        <v/>
      </c>
      <c r="K1059" s="4" t="str">
        <f>IFERROR(VLOOKUP(B1059,infoTable__11[],4,FALSE),"")</f>
        <v/>
      </c>
      <c r="L1059" s="4">
        <f>IFERROR(VLOOKUP(B1059,infoTable__12[],4,FALSE),"")</f>
        <v>210484</v>
      </c>
      <c r="M1059" s="4">
        <f>IFERROR(VLOOKUP(B1059,infoTable__13[],4,FALSE),"")</f>
        <v>6786077</v>
      </c>
    </row>
    <row r="1060" spans="1:13" x14ac:dyDescent="0.55000000000000004">
      <c r="A1060" t="s">
        <v>2226</v>
      </c>
      <c r="B1060" s="6" t="s">
        <v>2227</v>
      </c>
      <c r="C1060" s="4" t="str">
        <f>IFERROR(VLOOKUP(B1060,infoTable10[],4,FALSE),"")</f>
        <v/>
      </c>
      <c r="D1060" s="4" t="str">
        <f>IFERROR(VLOOKUP(B1060,infoTable__2[],4,FALSE),"")</f>
        <v/>
      </c>
      <c r="E1060" s="4" t="str">
        <f>IFERROR(VLOOKUP(B1060,infoTable__3[],4,FALSE),"")</f>
        <v/>
      </c>
      <c r="F1060" s="4" t="str">
        <f>IFERROR(VLOOKUP(B1060,infoTable__4[],4,FALSE),"")</f>
        <v/>
      </c>
      <c r="G1060" s="4" t="str">
        <f>IFERROR(VLOOKUP(B1060,infoTable[],4,FALSE),"")</f>
        <v/>
      </c>
      <c r="H1060" s="4" t="str">
        <f>IFERROR(VLOOKUP(B1060,infoTable__6[],4,FALSE),"")</f>
        <v/>
      </c>
      <c r="I1060" s="4" t="str">
        <f>IFERROR(VLOOKUP(B1060,infoTable__28[],4,FALSE),"")</f>
        <v/>
      </c>
      <c r="J1060" s="4" t="str">
        <f>IFERROR(VLOOKUP(B1060,infoTable__10[],4,FALSE),"")</f>
        <v/>
      </c>
      <c r="K1060" s="4" t="str">
        <f>IFERROR(VLOOKUP(B1060,infoTable__11[],4,FALSE),"")</f>
        <v/>
      </c>
      <c r="L1060" s="4">
        <f>IFERROR(VLOOKUP(B1060,infoTable__12[],4,FALSE),"")</f>
        <v>233662</v>
      </c>
      <c r="M1060" s="4">
        <f>IFERROR(VLOOKUP(B1060,infoTable__13[],4,FALSE),"")</f>
        <v>331725</v>
      </c>
    </row>
    <row r="1061" spans="1:13" x14ac:dyDescent="0.55000000000000004">
      <c r="A1061" t="s">
        <v>2228</v>
      </c>
      <c r="B1061" s="6" t="s">
        <v>2229</v>
      </c>
      <c r="C1061" s="4" t="str">
        <f>IFERROR(VLOOKUP(B1061,infoTable10[],4,FALSE),"")</f>
        <v/>
      </c>
      <c r="D1061" s="4" t="str">
        <f>IFERROR(VLOOKUP(B1061,infoTable__2[],4,FALSE),"")</f>
        <v/>
      </c>
      <c r="E1061" s="4" t="str">
        <f>IFERROR(VLOOKUP(B1061,infoTable__3[],4,FALSE),"")</f>
        <v/>
      </c>
      <c r="F1061" s="4" t="str">
        <f>IFERROR(VLOOKUP(B1061,infoTable__4[],4,FALSE),"")</f>
        <v/>
      </c>
      <c r="G1061" s="4" t="str">
        <f>IFERROR(VLOOKUP(B1061,infoTable[],4,FALSE),"")</f>
        <v/>
      </c>
      <c r="H1061" s="4" t="str">
        <f>IFERROR(VLOOKUP(B1061,infoTable__6[],4,FALSE),"")</f>
        <v/>
      </c>
      <c r="I1061" s="4" t="str">
        <f>IFERROR(VLOOKUP(B1061,infoTable__28[],4,FALSE),"")</f>
        <v/>
      </c>
      <c r="J1061" s="4" t="str">
        <f>IFERROR(VLOOKUP(B1061,infoTable__10[],4,FALSE),"")</f>
        <v/>
      </c>
      <c r="K1061" s="4" t="str">
        <f>IFERROR(VLOOKUP(B1061,infoTable__11[],4,FALSE),"")</f>
        <v/>
      </c>
      <c r="L1061" s="4">
        <f>IFERROR(VLOOKUP(B1061,infoTable__12[],4,FALSE),"")</f>
        <v>369682</v>
      </c>
      <c r="M1061" s="4" t="str">
        <f>IFERROR(VLOOKUP(B1061,infoTable__13[],4,FALSE),"")</f>
        <v/>
      </c>
    </row>
    <row r="1062" spans="1:13" x14ac:dyDescent="0.55000000000000004">
      <c r="A1062" t="s">
        <v>2230</v>
      </c>
      <c r="B1062" s="6" t="s">
        <v>2231</v>
      </c>
      <c r="C1062" s="4" t="str">
        <f>IFERROR(VLOOKUP(B1062,infoTable10[],4,FALSE),"")</f>
        <v/>
      </c>
      <c r="D1062" s="4" t="str">
        <f>IFERROR(VLOOKUP(B1062,infoTable__2[],4,FALSE),"")</f>
        <v/>
      </c>
      <c r="E1062" s="4" t="str">
        <f>IFERROR(VLOOKUP(B1062,infoTable__3[],4,FALSE),"")</f>
        <v/>
      </c>
      <c r="F1062" s="4" t="str">
        <f>IFERROR(VLOOKUP(B1062,infoTable__4[],4,FALSE),"")</f>
        <v/>
      </c>
      <c r="G1062" s="4" t="str">
        <f>IFERROR(VLOOKUP(B1062,infoTable[],4,FALSE),"")</f>
        <v/>
      </c>
      <c r="H1062" s="4" t="str">
        <f>IFERROR(VLOOKUP(B1062,infoTable__6[],4,FALSE),"")</f>
        <v/>
      </c>
      <c r="I1062" s="4" t="str">
        <f>IFERROR(VLOOKUP(B1062,infoTable__28[],4,FALSE),"")</f>
        <v/>
      </c>
      <c r="J1062" s="4" t="str">
        <f>IFERROR(VLOOKUP(B1062,infoTable__10[],4,FALSE),"")</f>
        <v/>
      </c>
      <c r="K1062" s="4" t="str">
        <f>IFERROR(VLOOKUP(B1062,infoTable__11[],4,FALSE),"")</f>
        <v/>
      </c>
      <c r="L1062" s="4">
        <f>IFERROR(VLOOKUP(B1062,infoTable__12[],4,FALSE),"")</f>
        <v>3639180</v>
      </c>
      <c r="M1062" s="4">
        <f>IFERROR(VLOOKUP(B1062,infoTable__13[],4,FALSE),"")</f>
        <v>3393483</v>
      </c>
    </row>
    <row r="1063" spans="1:13" x14ac:dyDescent="0.55000000000000004">
      <c r="A1063" t="s">
        <v>2232</v>
      </c>
      <c r="B1063" s="6" t="s">
        <v>2233</v>
      </c>
      <c r="C1063" s="4" t="str">
        <f>IFERROR(VLOOKUP(B1063,infoTable10[],4,FALSE),"")</f>
        <v/>
      </c>
      <c r="D1063" s="4" t="str">
        <f>IFERROR(VLOOKUP(B1063,infoTable__2[],4,FALSE),"")</f>
        <v/>
      </c>
      <c r="E1063" s="4" t="str">
        <f>IFERROR(VLOOKUP(B1063,infoTable__3[],4,FALSE),"")</f>
        <v/>
      </c>
      <c r="F1063" s="4" t="str">
        <f>IFERROR(VLOOKUP(B1063,infoTable__4[],4,FALSE),"")</f>
        <v/>
      </c>
      <c r="G1063" s="4" t="str">
        <f>IFERROR(VLOOKUP(B1063,infoTable[],4,FALSE),"")</f>
        <v/>
      </c>
      <c r="H1063" s="4" t="str">
        <f>IFERROR(VLOOKUP(B1063,infoTable__6[],4,FALSE),"")</f>
        <v/>
      </c>
      <c r="I1063" s="4" t="str">
        <f>IFERROR(VLOOKUP(B1063,infoTable__28[],4,FALSE),"")</f>
        <v/>
      </c>
      <c r="J1063" s="4" t="str">
        <f>IFERROR(VLOOKUP(B1063,infoTable__10[],4,FALSE),"")</f>
        <v/>
      </c>
      <c r="K1063" s="4" t="str">
        <f>IFERROR(VLOOKUP(B1063,infoTable__11[],4,FALSE),"")</f>
        <v/>
      </c>
      <c r="L1063" s="4">
        <f>IFERROR(VLOOKUP(B1063,infoTable__12[],4,FALSE),"")</f>
        <v>84606</v>
      </c>
      <c r="M1063" s="4">
        <f>IFERROR(VLOOKUP(B1063,infoTable__13[],4,FALSE),"")</f>
        <v>467785</v>
      </c>
    </row>
    <row r="1064" spans="1:13" x14ac:dyDescent="0.55000000000000004">
      <c r="A1064" t="s">
        <v>2234</v>
      </c>
      <c r="B1064" s="6" t="s">
        <v>2235</v>
      </c>
      <c r="C1064" s="4" t="str">
        <f>IFERROR(VLOOKUP(B1064,infoTable10[],4,FALSE),"")</f>
        <v/>
      </c>
      <c r="D1064" s="4" t="str">
        <f>IFERROR(VLOOKUP(B1064,infoTable__2[],4,FALSE),"")</f>
        <v/>
      </c>
      <c r="E1064" s="4" t="str">
        <f>IFERROR(VLOOKUP(B1064,infoTable__3[],4,FALSE),"")</f>
        <v/>
      </c>
      <c r="F1064" s="4" t="str">
        <f>IFERROR(VLOOKUP(B1064,infoTable__4[],4,FALSE),"")</f>
        <v/>
      </c>
      <c r="G1064" s="4" t="str">
        <f>IFERROR(VLOOKUP(B1064,infoTable[],4,FALSE),"")</f>
        <v/>
      </c>
      <c r="H1064" s="4" t="str">
        <f>IFERROR(VLOOKUP(B1064,infoTable__6[],4,FALSE),"")</f>
        <v/>
      </c>
      <c r="I1064" s="4" t="str">
        <f>IFERROR(VLOOKUP(B1064,infoTable__28[],4,FALSE),"")</f>
        <v/>
      </c>
      <c r="J1064" s="4" t="str">
        <f>IFERROR(VLOOKUP(B1064,infoTable__10[],4,FALSE),"")</f>
        <v/>
      </c>
      <c r="K1064" s="4" t="str">
        <f>IFERROR(VLOOKUP(B1064,infoTable__11[],4,FALSE),"")</f>
        <v/>
      </c>
      <c r="L1064" s="4">
        <f>IFERROR(VLOOKUP(B1064,infoTable__12[],4,FALSE),"")</f>
        <v>208388</v>
      </c>
      <c r="M1064" s="4" t="str">
        <f>IFERROR(VLOOKUP(B1064,infoTable__13[],4,FALSE),"")</f>
        <v/>
      </c>
    </row>
    <row r="1065" spans="1:13" x14ac:dyDescent="0.55000000000000004">
      <c r="A1065" t="s">
        <v>2236</v>
      </c>
      <c r="B1065" s="6" t="s">
        <v>2237</v>
      </c>
      <c r="C1065" s="4" t="str">
        <f>IFERROR(VLOOKUP(B1065,infoTable10[],4,FALSE),"")</f>
        <v/>
      </c>
      <c r="D1065" s="4" t="str">
        <f>IFERROR(VLOOKUP(B1065,infoTable__2[],4,FALSE),"")</f>
        <v/>
      </c>
      <c r="E1065" s="4" t="str">
        <f>IFERROR(VLOOKUP(B1065,infoTable__3[],4,FALSE),"")</f>
        <v/>
      </c>
      <c r="F1065" s="4" t="str">
        <f>IFERROR(VLOOKUP(B1065,infoTable__4[],4,FALSE),"")</f>
        <v/>
      </c>
      <c r="G1065" s="4" t="str">
        <f>IFERROR(VLOOKUP(B1065,infoTable[],4,FALSE),"")</f>
        <v/>
      </c>
      <c r="H1065" s="4" t="str">
        <f>IFERROR(VLOOKUP(B1065,infoTable__6[],4,FALSE),"")</f>
        <v/>
      </c>
      <c r="I1065" s="4" t="str">
        <f>IFERROR(VLOOKUP(B1065,infoTable__28[],4,FALSE),"")</f>
        <v/>
      </c>
      <c r="J1065" s="4" t="str">
        <f>IFERROR(VLOOKUP(B1065,infoTable__10[],4,FALSE),"")</f>
        <v/>
      </c>
      <c r="K1065" s="4" t="str">
        <f>IFERROR(VLOOKUP(B1065,infoTable__11[],4,FALSE),"")</f>
        <v/>
      </c>
      <c r="L1065" s="4">
        <f>IFERROR(VLOOKUP(B1065,infoTable__12[],4,FALSE),"")</f>
        <v>1356697</v>
      </c>
      <c r="M1065" s="4" t="str">
        <f>IFERROR(VLOOKUP(B1065,infoTable__13[],4,FALSE),"")</f>
        <v/>
      </c>
    </row>
    <row r="1066" spans="1:13" x14ac:dyDescent="0.55000000000000004">
      <c r="A1066" t="s">
        <v>2238</v>
      </c>
      <c r="B1066" s="6" t="s">
        <v>2239</v>
      </c>
      <c r="C1066" s="4" t="str">
        <f>IFERROR(VLOOKUP(B1066,infoTable10[],4,FALSE),"")</f>
        <v/>
      </c>
      <c r="D1066" s="4" t="str">
        <f>IFERROR(VLOOKUP(B1066,infoTable__2[],4,FALSE),"")</f>
        <v/>
      </c>
      <c r="E1066" s="4" t="str">
        <f>IFERROR(VLOOKUP(B1066,infoTable__3[],4,FALSE),"")</f>
        <v/>
      </c>
      <c r="F1066" s="4" t="str">
        <f>IFERROR(VLOOKUP(B1066,infoTable__4[],4,FALSE),"")</f>
        <v/>
      </c>
      <c r="G1066" s="4" t="str">
        <f>IFERROR(VLOOKUP(B1066,infoTable[],4,FALSE),"")</f>
        <v/>
      </c>
      <c r="H1066" s="4" t="str">
        <f>IFERROR(VLOOKUP(B1066,infoTable__6[],4,FALSE),"")</f>
        <v/>
      </c>
      <c r="I1066" s="4" t="str">
        <f>IFERROR(VLOOKUP(B1066,infoTable__28[],4,FALSE),"")</f>
        <v/>
      </c>
      <c r="J1066" s="4" t="str">
        <f>IFERROR(VLOOKUP(B1066,infoTable__10[],4,FALSE),"")</f>
        <v/>
      </c>
      <c r="K1066" s="4" t="str">
        <f>IFERROR(VLOOKUP(B1066,infoTable__11[],4,FALSE),"")</f>
        <v/>
      </c>
      <c r="L1066" s="4">
        <f>IFERROR(VLOOKUP(B1066,infoTable__12[],4,FALSE),"")</f>
        <v>2896339</v>
      </c>
      <c r="M1066" s="4">
        <f>IFERROR(VLOOKUP(B1066,infoTable__13[],4,FALSE),"")</f>
        <v>2493708</v>
      </c>
    </row>
    <row r="1067" spans="1:13" x14ac:dyDescent="0.55000000000000004">
      <c r="A1067" t="s">
        <v>2240</v>
      </c>
      <c r="B1067" s="6" t="s">
        <v>2241</v>
      </c>
      <c r="C1067" s="4" t="str">
        <f>IFERROR(VLOOKUP(B1067,infoTable10[],4,FALSE),"")</f>
        <v/>
      </c>
      <c r="D1067" s="4" t="str">
        <f>IFERROR(VLOOKUP(B1067,infoTable__2[],4,FALSE),"")</f>
        <v/>
      </c>
      <c r="E1067" s="4" t="str">
        <f>IFERROR(VLOOKUP(B1067,infoTable__3[],4,FALSE),"")</f>
        <v/>
      </c>
      <c r="F1067" s="4" t="str">
        <f>IFERROR(VLOOKUP(B1067,infoTable__4[],4,FALSE),"")</f>
        <v/>
      </c>
      <c r="G1067" s="4" t="str">
        <f>IFERROR(VLOOKUP(B1067,infoTable[],4,FALSE),"")</f>
        <v/>
      </c>
      <c r="H1067" s="4" t="str">
        <f>IFERROR(VLOOKUP(B1067,infoTable__6[],4,FALSE),"")</f>
        <v/>
      </c>
      <c r="I1067" s="4" t="str">
        <f>IFERROR(VLOOKUP(B1067,infoTable__28[],4,FALSE),"")</f>
        <v/>
      </c>
      <c r="J1067" s="4" t="str">
        <f>IFERROR(VLOOKUP(B1067,infoTable__10[],4,FALSE),"")</f>
        <v/>
      </c>
      <c r="K1067" s="4" t="str">
        <f>IFERROR(VLOOKUP(B1067,infoTable__11[],4,FALSE),"")</f>
        <v/>
      </c>
      <c r="L1067" s="4">
        <f>IFERROR(VLOOKUP(B1067,infoTable__12[],4,FALSE),"")</f>
        <v>575924</v>
      </c>
      <c r="M1067" s="4">
        <f>IFERROR(VLOOKUP(B1067,infoTable__13[],4,FALSE),"")</f>
        <v>1090596</v>
      </c>
    </row>
    <row r="1068" spans="1:13" x14ac:dyDescent="0.55000000000000004">
      <c r="A1068" t="s">
        <v>2242</v>
      </c>
      <c r="B1068" s="6" t="s">
        <v>2243</v>
      </c>
      <c r="C1068" s="4" t="str">
        <f>IFERROR(VLOOKUP(B1068,infoTable10[],4,FALSE),"")</f>
        <v/>
      </c>
      <c r="D1068" s="4" t="str">
        <f>IFERROR(VLOOKUP(B1068,infoTable__2[],4,FALSE),"")</f>
        <v/>
      </c>
      <c r="E1068" s="4" t="str">
        <f>IFERROR(VLOOKUP(B1068,infoTable__3[],4,FALSE),"")</f>
        <v/>
      </c>
      <c r="F1068" s="4" t="str">
        <f>IFERROR(VLOOKUP(B1068,infoTable__4[],4,FALSE),"")</f>
        <v/>
      </c>
      <c r="G1068" s="4" t="str">
        <f>IFERROR(VLOOKUP(B1068,infoTable[],4,FALSE),"")</f>
        <v/>
      </c>
      <c r="H1068" s="4" t="str">
        <f>IFERROR(VLOOKUP(B1068,infoTable__6[],4,FALSE),"")</f>
        <v/>
      </c>
      <c r="I1068" s="4" t="str">
        <f>IFERROR(VLOOKUP(B1068,infoTable__28[],4,FALSE),"")</f>
        <v/>
      </c>
      <c r="J1068" s="4" t="str">
        <f>IFERROR(VLOOKUP(B1068,infoTable__10[],4,FALSE),"")</f>
        <v/>
      </c>
      <c r="K1068" s="4" t="str">
        <f>IFERROR(VLOOKUP(B1068,infoTable__11[],4,FALSE),"")</f>
        <v/>
      </c>
      <c r="L1068" s="4">
        <f>IFERROR(VLOOKUP(B1068,infoTable__12[],4,FALSE),"")</f>
        <v>933980</v>
      </c>
      <c r="M1068" s="4" t="str">
        <f>IFERROR(VLOOKUP(B1068,infoTable__13[],4,FALSE),"")</f>
        <v/>
      </c>
    </row>
    <row r="1069" spans="1:13" x14ac:dyDescent="0.55000000000000004">
      <c r="A1069" t="s">
        <v>2245</v>
      </c>
      <c r="B1069" s="6" t="s">
        <v>2246</v>
      </c>
      <c r="C1069" s="4" t="str">
        <f>IFERROR(VLOOKUP(B1069,infoTable10[],4,FALSE),"")</f>
        <v/>
      </c>
      <c r="D1069" s="4" t="str">
        <f>IFERROR(VLOOKUP(B1069,infoTable__2[],4,FALSE),"")</f>
        <v/>
      </c>
      <c r="E1069" s="4" t="str">
        <f>IFERROR(VLOOKUP(B1069,infoTable__3[],4,FALSE),"")</f>
        <v/>
      </c>
      <c r="F1069" s="4" t="str">
        <f>IFERROR(VLOOKUP(B1069,infoTable__4[],4,FALSE),"")</f>
        <v/>
      </c>
      <c r="G1069" s="4" t="str">
        <f>IFERROR(VLOOKUP(B1069,infoTable[],4,FALSE),"")</f>
        <v/>
      </c>
      <c r="H1069" s="4" t="str">
        <f>IFERROR(VLOOKUP(B1069,infoTable__6[],4,FALSE),"")</f>
        <v/>
      </c>
      <c r="I1069" s="4" t="str">
        <f>IFERROR(VLOOKUP(B1069,infoTable__28[],4,FALSE),"")</f>
        <v/>
      </c>
      <c r="J1069" s="4" t="str">
        <f>IFERROR(VLOOKUP(B1069,infoTable__10[],4,FALSE),"")</f>
        <v/>
      </c>
      <c r="K1069" s="4" t="str">
        <f>IFERROR(VLOOKUP(B1069,infoTable__11[],4,FALSE),"")</f>
        <v/>
      </c>
      <c r="L1069" s="4">
        <f>IFERROR(VLOOKUP(B1069,infoTable__12[],4,FALSE),"")</f>
        <v>212669</v>
      </c>
      <c r="M1069" s="4">
        <f>IFERROR(VLOOKUP(B1069,infoTable__13[],4,FALSE),"")</f>
        <v>462053</v>
      </c>
    </row>
    <row r="1070" spans="1:13" x14ac:dyDescent="0.55000000000000004">
      <c r="A1070" t="s">
        <v>2247</v>
      </c>
      <c r="B1070" s="6" t="s">
        <v>2248</v>
      </c>
      <c r="C1070" s="4" t="str">
        <f>IFERROR(VLOOKUP(B1070,infoTable10[],4,FALSE),"")</f>
        <v/>
      </c>
      <c r="D1070" s="4" t="str">
        <f>IFERROR(VLOOKUP(B1070,infoTable__2[],4,FALSE),"")</f>
        <v/>
      </c>
      <c r="E1070" s="4" t="str">
        <f>IFERROR(VLOOKUP(B1070,infoTable__3[],4,FALSE),"")</f>
        <v/>
      </c>
      <c r="F1070" s="4" t="str">
        <f>IFERROR(VLOOKUP(B1070,infoTable__4[],4,FALSE),"")</f>
        <v/>
      </c>
      <c r="G1070" s="4" t="str">
        <f>IFERROR(VLOOKUP(B1070,infoTable[],4,FALSE),"")</f>
        <v/>
      </c>
      <c r="H1070" s="4" t="str">
        <f>IFERROR(VLOOKUP(B1070,infoTable__6[],4,FALSE),"")</f>
        <v/>
      </c>
      <c r="I1070" s="4" t="str">
        <f>IFERROR(VLOOKUP(B1070,infoTable__28[],4,FALSE),"")</f>
        <v/>
      </c>
      <c r="J1070" s="4" t="str">
        <f>IFERROR(VLOOKUP(B1070,infoTable__10[],4,FALSE),"")</f>
        <v/>
      </c>
      <c r="K1070" s="4" t="str">
        <f>IFERROR(VLOOKUP(B1070,infoTable__11[],4,FALSE),"")</f>
        <v/>
      </c>
      <c r="L1070" s="4">
        <f>IFERROR(VLOOKUP(B1070,infoTable__12[],4,FALSE),"")</f>
        <v>1307229</v>
      </c>
      <c r="M1070" s="4">
        <f>IFERROR(VLOOKUP(B1070,infoTable__13[],4,FALSE),"")</f>
        <v>291236</v>
      </c>
    </row>
    <row r="1071" spans="1:13" x14ac:dyDescent="0.55000000000000004">
      <c r="A1071" t="s">
        <v>2249</v>
      </c>
      <c r="B1071" s="6" t="s">
        <v>2250</v>
      </c>
      <c r="C1071" s="4" t="str">
        <f>IFERROR(VLOOKUP(B1071,infoTable10[],4,FALSE),"")</f>
        <v/>
      </c>
      <c r="D1071" s="4" t="str">
        <f>IFERROR(VLOOKUP(B1071,infoTable__2[],4,FALSE),"")</f>
        <v/>
      </c>
      <c r="E1071" s="4" t="str">
        <f>IFERROR(VLOOKUP(B1071,infoTable__3[],4,FALSE),"")</f>
        <v/>
      </c>
      <c r="F1071" s="4" t="str">
        <f>IFERROR(VLOOKUP(B1071,infoTable__4[],4,FALSE),"")</f>
        <v/>
      </c>
      <c r="G1071" s="4" t="str">
        <f>IFERROR(VLOOKUP(B1071,infoTable[],4,FALSE),"")</f>
        <v/>
      </c>
      <c r="H1071" s="4" t="str">
        <f>IFERROR(VLOOKUP(B1071,infoTable__6[],4,FALSE),"")</f>
        <v/>
      </c>
      <c r="I1071" s="4" t="str">
        <f>IFERROR(VLOOKUP(B1071,infoTable__28[],4,FALSE),"")</f>
        <v/>
      </c>
      <c r="J1071" s="4" t="str">
        <f>IFERROR(VLOOKUP(B1071,infoTable__10[],4,FALSE),"")</f>
        <v/>
      </c>
      <c r="K1071" s="4" t="str">
        <f>IFERROR(VLOOKUP(B1071,infoTable__11[],4,FALSE),"")</f>
        <v/>
      </c>
      <c r="L1071" s="4">
        <f>IFERROR(VLOOKUP(B1071,infoTable__12[],4,FALSE),"")</f>
        <v>1708186</v>
      </c>
      <c r="M1071" s="4">
        <f>IFERROR(VLOOKUP(B1071,infoTable__13[],4,FALSE),"")</f>
        <v>5215685</v>
      </c>
    </row>
    <row r="1072" spans="1:13" x14ac:dyDescent="0.55000000000000004">
      <c r="A1072" t="s">
        <v>2251</v>
      </c>
      <c r="B1072" s="6" t="s">
        <v>2252</v>
      </c>
      <c r="C1072" s="4" t="str">
        <f>IFERROR(VLOOKUP(B1072,infoTable10[],4,FALSE),"")</f>
        <v/>
      </c>
      <c r="D1072" s="4" t="str">
        <f>IFERROR(VLOOKUP(B1072,infoTable__2[],4,FALSE),"")</f>
        <v/>
      </c>
      <c r="E1072" s="4" t="str">
        <f>IFERROR(VLOOKUP(B1072,infoTable__3[],4,FALSE),"")</f>
        <v/>
      </c>
      <c r="F1072" s="4" t="str">
        <f>IFERROR(VLOOKUP(B1072,infoTable__4[],4,FALSE),"")</f>
        <v/>
      </c>
      <c r="G1072" s="4" t="str">
        <f>IFERROR(VLOOKUP(B1072,infoTable[],4,FALSE),"")</f>
        <v/>
      </c>
      <c r="H1072" s="4" t="str">
        <f>IFERROR(VLOOKUP(B1072,infoTable__6[],4,FALSE),"")</f>
        <v/>
      </c>
      <c r="I1072" s="4" t="str">
        <f>IFERROR(VLOOKUP(B1072,infoTable__28[],4,FALSE),"")</f>
        <v/>
      </c>
      <c r="J1072" s="4" t="str">
        <f>IFERROR(VLOOKUP(B1072,infoTable__10[],4,FALSE),"")</f>
        <v/>
      </c>
      <c r="K1072" s="4" t="str">
        <f>IFERROR(VLOOKUP(B1072,infoTable__11[],4,FALSE),"")</f>
        <v/>
      </c>
      <c r="L1072" s="4">
        <f>IFERROR(VLOOKUP(B1072,infoTable__12[],4,FALSE),"")</f>
        <v>383578</v>
      </c>
      <c r="M1072" s="4">
        <f>IFERROR(VLOOKUP(B1072,infoTable__13[],4,FALSE),"")</f>
        <v>662378</v>
      </c>
    </row>
    <row r="1073" spans="1:13" x14ac:dyDescent="0.55000000000000004">
      <c r="A1073" t="s">
        <v>2253</v>
      </c>
      <c r="B1073" s="6" t="s">
        <v>2254</v>
      </c>
      <c r="C1073" s="4" t="str">
        <f>IFERROR(VLOOKUP(B1073,infoTable10[],4,FALSE),"")</f>
        <v/>
      </c>
      <c r="D1073" s="4" t="str">
        <f>IFERROR(VLOOKUP(B1073,infoTable__2[],4,FALSE),"")</f>
        <v/>
      </c>
      <c r="E1073" s="4" t="str">
        <f>IFERROR(VLOOKUP(B1073,infoTable__3[],4,FALSE),"")</f>
        <v/>
      </c>
      <c r="F1073" s="4" t="str">
        <f>IFERROR(VLOOKUP(B1073,infoTable__4[],4,FALSE),"")</f>
        <v/>
      </c>
      <c r="G1073" s="4" t="str">
        <f>IFERROR(VLOOKUP(B1073,infoTable[],4,FALSE),"")</f>
        <v/>
      </c>
      <c r="H1073" s="4" t="str">
        <f>IFERROR(VLOOKUP(B1073,infoTable__6[],4,FALSE),"")</f>
        <v/>
      </c>
      <c r="I1073" s="4" t="str">
        <f>IFERROR(VLOOKUP(B1073,infoTable__28[],4,FALSE),"")</f>
        <v/>
      </c>
      <c r="J1073" s="4" t="str">
        <f>IFERROR(VLOOKUP(B1073,infoTable__10[],4,FALSE),"")</f>
        <v/>
      </c>
      <c r="K1073" s="4" t="str">
        <f>IFERROR(VLOOKUP(B1073,infoTable__11[],4,FALSE),"")</f>
        <v/>
      </c>
      <c r="L1073" s="4">
        <f>IFERROR(VLOOKUP(B1073,infoTable__12[],4,FALSE),"")</f>
        <v>1197177</v>
      </c>
      <c r="M1073" s="4">
        <f>IFERROR(VLOOKUP(B1073,infoTable__13[],4,FALSE),"")</f>
        <v>7725180</v>
      </c>
    </row>
    <row r="1074" spans="1:13" x14ac:dyDescent="0.55000000000000004">
      <c r="A1074" t="s">
        <v>2255</v>
      </c>
      <c r="B1074" s="6" t="s">
        <v>2256</v>
      </c>
      <c r="C1074" s="4" t="str">
        <f>IFERROR(VLOOKUP(B1074,infoTable10[],4,FALSE),"")</f>
        <v/>
      </c>
      <c r="D1074" s="4" t="str">
        <f>IFERROR(VLOOKUP(B1074,infoTable__2[],4,FALSE),"")</f>
        <v/>
      </c>
      <c r="E1074" s="4" t="str">
        <f>IFERROR(VLOOKUP(B1074,infoTable__3[],4,FALSE),"")</f>
        <v/>
      </c>
      <c r="F1074" s="4" t="str">
        <f>IFERROR(VLOOKUP(B1074,infoTable__4[],4,FALSE),"")</f>
        <v/>
      </c>
      <c r="G1074" s="4" t="str">
        <f>IFERROR(VLOOKUP(B1074,infoTable[],4,FALSE),"")</f>
        <v/>
      </c>
      <c r="H1074" s="4" t="str">
        <f>IFERROR(VLOOKUP(B1074,infoTable__6[],4,FALSE),"")</f>
        <v/>
      </c>
      <c r="I1074" s="4" t="str">
        <f>IFERROR(VLOOKUP(B1074,infoTable__28[],4,FALSE),"")</f>
        <v/>
      </c>
      <c r="J1074" s="4" t="str">
        <f>IFERROR(VLOOKUP(B1074,infoTable__10[],4,FALSE),"")</f>
        <v/>
      </c>
      <c r="K1074" s="4" t="str">
        <f>IFERROR(VLOOKUP(B1074,infoTable__11[],4,FALSE),"")</f>
        <v/>
      </c>
      <c r="L1074" s="4">
        <f>IFERROR(VLOOKUP(B1074,infoTable__12[],4,FALSE),"")</f>
        <v>655281</v>
      </c>
      <c r="M1074" s="4">
        <f>IFERROR(VLOOKUP(B1074,infoTable__13[],4,FALSE),"")</f>
        <v>928376</v>
      </c>
    </row>
    <row r="1075" spans="1:13" x14ac:dyDescent="0.55000000000000004">
      <c r="A1075" t="s">
        <v>2257</v>
      </c>
      <c r="B1075" s="6" t="s">
        <v>2258</v>
      </c>
      <c r="C1075" s="4" t="str">
        <f>IFERROR(VLOOKUP(B1075,infoTable10[],4,FALSE),"")</f>
        <v/>
      </c>
      <c r="D1075" s="4" t="str">
        <f>IFERROR(VLOOKUP(B1075,infoTable__2[],4,FALSE),"")</f>
        <v/>
      </c>
      <c r="E1075" s="4" t="str">
        <f>IFERROR(VLOOKUP(B1075,infoTable__3[],4,FALSE),"")</f>
        <v/>
      </c>
      <c r="F1075" s="4" t="str">
        <f>IFERROR(VLOOKUP(B1075,infoTable__4[],4,FALSE),"")</f>
        <v/>
      </c>
      <c r="G1075" s="4" t="str">
        <f>IFERROR(VLOOKUP(B1075,infoTable[],4,FALSE),"")</f>
        <v/>
      </c>
      <c r="H1075" s="4" t="str">
        <f>IFERROR(VLOOKUP(B1075,infoTable__6[],4,FALSE),"")</f>
        <v/>
      </c>
      <c r="I1075" s="4" t="str">
        <f>IFERROR(VLOOKUP(B1075,infoTable__28[],4,FALSE),"")</f>
        <v/>
      </c>
      <c r="J1075" s="4" t="str">
        <f>IFERROR(VLOOKUP(B1075,infoTable__10[],4,FALSE),"")</f>
        <v/>
      </c>
      <c r="K1075" s="4" t="str">
        <f>IFERROR(VLOOKUP(B1075,infoTable__11[],4,FALSE),"")</f>
        <v/>
      </c>
      <c r="L1075" s="4">
        <f>IFERROR(VLOOKUP(B1075,infoTable__12[],4,FALSE),"")</f>
        <v>2521020</v>
      </c>
      <c r="M1075" s="4" t="str">
        <f>IFERROR(VLOOKUP(B1075,infoTable__13[],4,FALSE),"")</f>
        <v/>
      </c>
    </row>
    <row r="1076" spans="1:13" x14ac:dyDescent="0.55000000000000004">
      <c r="A1076" t="s">
        <v>2259</v>
      </c>
      <c r="B1076" s="6" t="s">
        <v>2261</v>
      </c>
      <c r="C1076" s="4" t="str">
        <f>IFERROR(VLOOKUP(B1076,infoTable10[],4,FALSE),"")</f>
        <v/>
      </c>
      <c r="D1076" s="4" t="str">
        <f>IFERROR(VLOOKUP(B1076,infoTable__2[],4,FALSE),"")</f>
        <v/>
      </c>
      <c r="E1076" s="4" t="str">
        <f>IFERROR(VLOOKUP(B1076,infoTable__3[],4,FALSE),"")</f>
        <v/>
      </c>
      <c r="F1076" s="4" t="str">
        <f>IFERROR(VLOOKUP(B1076,infoTable__4[],4,FALSE),"")</f>
        <v/>
      </c>
      <c r="G1076" s="4" t="str">
        <f>IFERROR(VLOOKUP(B1076,infoTable[],4,FALSE),"")</f>
        <v/>
      </c>
      <c r="H1076" s="4" t="str">
        <f>IFERROR(VLOOKUP(B1076,infoTable__6[],4,FALSE),"")</f>
        <v/>
      </c>
      <c r="I1076" s="4" t="str">
        <f>IFERROR(VLOOKUP(B1076,infoTable__28[],4,FALSE),"")</f>
        <v/>
      </c>
      <c r="J1076" s="4" t="str">
        <f>IFERROR(VLOOKUP(B1076,infoTable__10[],4,FALSE),"")</f>
        <v/>
      </c>
      <c r="K1076" s="4" t="str">
        <f>IFERROR(VLOOKUP(B1076,infoTable__11[],4,FALSE),"")</f>
        <v/>
      </c>
      <c r="L1076" s="4">
        <f>IFERROR(VLOOKUP(B1076,infoTable__12[],4,FALSE),"")</f>
        <v>207999</v>
      </c>
      <c r="M1076" s="4">
        <f>IFERROR(VLOOKUP(B1076,infoTable__13[],4,FALSE),"")</f>
        <v>1613455</v>
      </c>
    </row>
    <row r="1077" spans="1:13" x14ac:dyDescent="0.55000000000000004">
      <c r="A1077" t="s">
        <v>2262</v>
      </c>
      <c r="B1077" s="6" t="s">
        <v>2263</v>
      </c>
      <c r="C1077" s="4" t="str">
        <f>IFERROR(VLOOKUP(B1077,infoTable10[],4,FALSE),"")</f>
        <v/>
      </c>
      <c r="D1077" s="4" t="str">
        <f>IFERROR(VLOOKUP(B1077,infoTable__2[],4,FALSE),"")</f>
        <v/>
      </c>
      <c r="E1077" s="4" t="str">
        <f>IFERROR(VLOOKUP(B1077,infoTable__3[],4,FALSE),"")</f>
        <v/>
      </c>
      <c r="F1077" s="4" t="str">
        <f>IFERROR(VLOOKUP(B1077,infoTable__4[],4,FALSE),"")</f>
        <v/>
      </c>
      <c r="G1077" s="4" t="str">
        <f>IFERROR(VLOOKUP(B1077,infoTable[],4,FALSE),"")</f>
        <v/>
      </c>
      <c r="H1077" s="4" t="str">
        <f>IFERROR(VLOOKUP(B1077,infoTable__6[],4,FALSE),"")</f>
        <v/>
      </c>
      <c r="I1077" s="4" t="str">
        <f>IFERROR(VLOOKUP(B1077,infoTable__28[],4,FALSE),"")</f>
        <v/>
      </c>
      <c r="J1077" s="4" t="str">
        <f>IFERROR(VLOOKUP(B1077,infoTable__10[],4,FALSE),"")</f>
        <v/>
      </c>
      <c r="K1077" s="4" t="str">
        <f>IFERROR(VLOOKUP(B1077,infoTable__11[],4,FALSE),"")</f>
        <v/>
      </c>
      <c r="L1077" s="4">
        <f>IFERROR(VLOOKUP(B1077,infoTable__12[],4,FALSE),"")</f>
        <v>643146</v>
      </c>
      <c r="M1077" s="4">
        <f>IFERROR(VLOOKUP(B1077,infoTable__13[],4,FALSE),"")</f>
        <v>311588</v>
      </c>
    </row>
    <row r="1078" spans="1:13" x14ac:dyDescent="0.55000000000000004">
      <c r="A1078" t="s">
        <v>2264</v>
      </c>
      <c r="B1078" s="6" t="s">
        <v>2265</v>
      </c>
      <c r="C1078" s="4" t="str">
        <f>IFERROR(VLOOKUP(B1078,infoTable10[],4,FALSE),"")</f>
        <v/>
      </c>
      <c r="D1078" s="4" t="str">
        <f>IFERROR(VLOOKUP(B1078,infoTable__2[],4,FALSE),"")</f>
        <v/>
      </c>
      <c r="E1078" s="4" t="str">
        <f>IFERROR(VLOOKUP(B1078,infoTable__3[],4,FALSE),"")</f>
        <v/>
      </c>
      <c r="F1078" s="4" t="str">
        <f>IFERROR(VLOOKUP(B1078,infoTable__4[],4,FALSE),"")</f>
        <v/>
      </c>
      <c r="G1078" s="4" t="str">
        <f>IFERROR(VLOOKUP(B1078,infoTable[],4,FALSE),"")</f>
        <v/>
      </c>
      <c r="H1078" s="4" t="str">
        <f>IFERROR(VLOOKUP(B1078,infoTable__6[],4,FALSE),"")</f>
        <v/>
      </c>
      <c r="I1078" s="4" t="str">
        <f>IFERROR(VLOOKUP(B1078,infoTable__28[],4,FALSE),"")</f>
        <v/>
      </c>
      <c r="J1078" s="4" t="str">
        <f>IFERROR(VLOOKUP(B1078,infoTable__10[],4,FALSE),"")</f>
        <v/>
      </c>
      <c r="K1078" s="4" t="str">
        <f>IFERROR(VLOOKUP(B1078,infoTable__11[],4,FALSE),"")</f>
        <v/>
      </c>
      <c r="L1078" s="4">
        <f>IFERROR(VLOOKUP(B1078,infoTable__12[],4,FALSE),"")</f>
        <v>251777</v>
      </c>
      <c r="M1078" s="4">
        <f>IFERROR(VLOOKUP(B1078,infoTable__13[],4,FALSE),"")</f>
        <v>2254802</v>
      </c>
    </row>
    <row r="1079" spans="1:13" x14ac:dyDescent="0.55000000000000004">
      <c r="A1079" t="s">
        <v>2266</v>
      </c>
      <c r="B1079" s="6" t="s">
        <v>2267</v>
      </c>
      <c r="C1079" s="4" t="str">
        <f>IFERROR(VLOOKUP(B1079,infoTable10[],4,FALSE),"")</f>
        <v/>
      </c>
      <c r="D1079" s="4" t="str">
        <f>IFERROR(VLOOKUP(B1079,infoTable__2[],4,FALSE),"")</f>
        <v/>
      </c>
      <c r="E1079" s="4" t="str">
        <f>IFERROR(VLOOKUP(B1079,infoTable__3[],4,FALSE),"")</f>
        <v/>
      </c>
      <c r="F1079" s="4" t="str">
        <f>IFERROR(VLOOKUP(B1079,infoTable__4[],4,FALSE),"")</f>
        <v/>
      </c>
      <c r="G1079" s="4" t="str">
        <f>IFERROR(VLOOKUP(B1079,infoTable[],4,FALSE),"")</f>
        <v/>
      </c>
      <c r="H1079" s="4" t="str">
        <f>IFERROR(VLOOKUP(B1079,infoTable__6[],4,FALSE),"")</f>
        <v/>
      </c>
      <c r="I1079" s="4" t="str">
        <f>IFERROR(VLOOKUP(B1079,infoTable__28[],4,FALSE),"")</f>
        <v/>
      </c>
      <c r="J1079" s="4" t="str">
        <f>IFERROR(VLOOKUP(B1079,infoTable__10[],4,FALSE),"")</f>
        <v/>
      </c>
      <c r="K1079" s="4" t="str">
        <f>IFERROR(VLOOKUP(B1079,infoTable__11[],4,FALSE),"")</f>
        <v/>
      </c>
      <c r="L1079" s="4">
        <f>IFERROR(VLOOKUP(B1079,infoTable__12[],4,FALSE),"")</f>
        <v>682094</v>
      </c>
      <c r="M1079" s="4" t="str">
        <f>IFERROR(VLOOKUP(B1079,infoTable__13[],4,FALSE),"")</f>
        <v/>
      </c>
    </row>
    <row r="1080" spans="1:13" x14ac:dyDescent="0.55000000000000004">
      <c r="A1080" t="s">
        <v>2268</v>
      </c>
      <c r="B1080" s="6" t="s">
        <v>2270</v>
      </c>
      <c r="C1080" s="4" t="str">
        <f>IFERROR(VLOOKUP(B1080,infoTable10[],4,FALSE),"")</f>
        <v/>
      </c>
      <c r="D1080" s="4" t="str">
        <f>IFERROR(VLOOKUP(B1080,infoTable__2[],4,FALSE),"")</f>
        <v/>
      </c>
      <c r="E1080" s="4" t="str">
        <f>IFERROR(VLOOKUP(B1080,infoTable__3[],4,FALSE),"")</f>
        <v/>
      </c>
      <c r="F1080" s="4" t="str">
        <f>IFERROR(VLOOKUP(B1080,infoTable__4[],4,FALSE),"")</f>
        <v/>
      </c>
      <c r="G1080" s="4" t="str">
        <f>IFERROR(VLOOKUP(B1080,infoTable[],4,FALSE),"")</f>
        <v/>
      </c>
      <c r="H1080" s="4" t="str">
        <f>IFERROR(VLOOKUP(B1080,infoTable__6[],4,FALSE),"")</f>
        <v/>
      </c>
      <c r="I1080" s="4" t="str">
        <f>IFERROR(VLOOKUP(B1080,infoTable__28[],4,FALSE),"")</f>
        <v/>
      </c>
      <c r="J1080" s="4" t="str">
        <f>IFERROR(VLOOKUP(B1080,infoTable__10[],4,FALSE),"")</f>
        <v/>
      </c>
      <c r="K1080" s="4" t="str">
        <f>IFERROR(VLOOKUP(B1080,infoTable__11[],4,FALSE),"")</f>
        <v/>
      </c>
      <c r="L1080" s="4">
        <f>IFERROR(VLOOKUP(B1080,infoTable__12[],4,FALSE),"")</f>
        <v>57485</v>
      </c>
      <c r="M1080" s="4" t="str">
        <f>IFERROR(VLOOKUP(B1080,infoTable__13[],4,FALSE),"")</f>
        <v/>
      </c>
    </row>
    <row r="1081" spans="1:13" x14ac:dyDescent="0.55000000000000004">
      <c r="A1081" t="s">
        <v>2271</v>
      </c>
      <c r="B1081" s="6" t="s">
        <v>2272</v>
      </c>
      <c r="C1081" s="4" t="str">
        <f>IFERROR(VLOOKUP(B1081,infoTable10[],4,FALSE),"")</f>
        <v/>
      </c>
      <c r="D1081" s="4" t="str">
        <f>IFERROR(VLOOKUP(B1081,infoTable__2[],4,FALSE),"")</f>
        <v/>
      </c>
      <c r="E1081" s="4" t="str">
        <f>IFERROR(VLOOKUP(B1081,infoTable__3[],4,FALSE),"")</f>
        <v/>
      </c>
      <c r="F1081" s="4" t="str">
        <f>IFERROR(VLOOKUP(B1081,infoTable__4[],4,FALSE),"")</f>
        <v/>
      </c>
      <c r="G1081" s="4" t="str">
        <f>IFERROR(VLOOKUP(B1081,infoTable[],4,FALSE),"")</f>
        <v/>
      </c>
      <c r="H1081" s="4" t="str">
        <f>IFERROR(VLOOKUP(B1081,infoTable__6[],4,FALSE),"")</f>
        <v/>
      </c>
      <c r="I1081" s="4" t="str">
        <f>IFERROR(VLOOKUP(B1081,infoTable__28[],4,FALSE),"")</f>
        <v/>
      </c>
      <c r="J1081" s="4" t="str">
        <f>IFERROR(VLOOKUP(B1081,infoTable__10[],4,FALSE),"")</f>
        <v/>
      </c>
      <c r="K1081" s="4" t="str">
        <f>IFERROR(VLOOKUP(B1081,infoTable__11[],4,FALSE),"")</f>
        <v/>
      </c>
      <c r="L1081" s="4">
        <f>IFERROR(VLOOKUP(B1081,infoTable__12[],4,FALSE),"")</f>
        <v>267772</v>
      </c>
      <c r="M1081" s="4" t="str">
        <f>IFERROR(VLOOKUP(B1081,infoTable__13[],4,FALSE),"")</f>
        <v/>
      </c>
    </row>
    <row r="1082" spans="1:13" x14ac:dyDescent="0.55000000000000004">
      <c r="A1082" t="s">
        <v>2273</v>
      </c>
      <c r="B1082" s="6" t="s">
        <v>2274</v>
      </c>
      <c r="C1082" s="4" t="str">
        <f>IFERROR(VLOOKUP(B1082,infoTable10[],4,FALSE),"")</f>
        <v/>
      </c>
      <c r="D1082" s="4" t="str">
        <f>IFERROR(VLOOKUP(B1082,infoTable__2[],4,FALSE),"")</f>
        <v/>
      </c>
      <c r="E1082" s="4" t="str">
        <f>IFERROR(VLOOKUP(B1082,infoTable__3[],4,FALSE),"")</f>
        <v/>
      </c>
      <c r="F1082" s="4" t="str">
        <f>IFERROR(VLOOKUP(B1082,infoTable__4[],4,FALSE),"")</f>
        <v/>
      </c>
      <c r="G1082" s="4" t="str">
        <f>IFERROR(VLOOKUP(B1082,infoTable[],4,FALSE),"")</f>
        <v/>
      </c>
      <c r="H1082" s="4" t="str">
        <f>IFERROR(VLOOKUP(B1082,infoTable__6[],4,FALSE),"")</f>
        <v/>
      </c>
      <c r="I1082" s="4" t="str">
        <f>IFERROR(VLOOKUP(B1082,infoTable__28[],4,FALSE),"")</f>
        <v/>
      </c>
      <c r="J1082" s="4" t="str">
        <f>IFERROR(VLOOKUP(B1082,infoTable__10[],4,FALSE),"")</f>
        <v/>
      </c>
      <c r="K1082" s="4" t="str">
        <f>IFERROR(VLOOKUP(B1082,infoTable__11[],4,FALSE),"")</f>
        <v/>
      </c>
      <c r="L1082" s="4">
        <f>IFERROR(VLOOKUP(B1082,infoTable__12[],4,FALSE),"")</f>
        <v>384397</v>
      </c>
      <c r="M1082" s="4">
        <f>IFERROR(VLOOKUP(B1082,infoTable__13[],4,FALSE),"")</f>
        <v>3568024</v>
      </c>
    </row>
    <row r="1083" spans="1:13" x14ac:dyDescent="0.55000000000000004">
      <c r="A1083" t="s">
        <v>2275</v>
      </c>
      <c r="B1083" s="6" t="s">
        <v>2276</v>
      </c>
      <c r="C1083" s="4" t="str">
        <f>IFERROR(VLOOKUP(B1083,infoTable10[],4,FALSE),"")</f>
        <v/>
      </c>
      <c r="D1083" s="4" t="str">
        <f>IFERROR(VLOOKUP(B1083,infoTable__2[],4,FALSE),"")</f>
        <v/>
      </c>
      <c r="E1083" s="4" t="str">
        <f>IFERROR(VLOOKUP(B1083,infoTable__3[],4,FALSE),"")</f>
        <v/>
      </c>
      <c r="F1083" s="4" t="str">
        <f>IFERROR(VLOOKUP(B1083,infoTable__4[],4,FALSE),"")</f>
        <v/>
      </c>
      <c r="G1083" s="4" t="str">
        <f>IFERROR(VLOOKUP(B1083,infoTable[],4,FALSE),"")</f>
        <v/>
      </c>
      <c r="H1083" s="4" t="str">
        <f>IFERROR(VLOOKUP(B1083,infoTable__6[],4,FALSE),"")</f>
        <v/>
      </c>
      <c r="I1083" s="4" t="str">
        <f>IFERROR(VLOOKUP(B1083,infoTable__28[],4,FALSE),"")</f>
        <v/>
      </c>
      <c r="J1083" s="4" t="str">
        <f>IFERROR(VLOOKUP(B1083,infoTable__10[],4,FALSE),"")</f>
        <v/>
      </c>
      <c r="K1083" s="4" t="str">
        <f>IFERROR(VLOOKUP(B1083,infoTable__11[],4,FALSE),"")</f>
        <v/>
      </c>
      <c r="L1083" s="4">
        <f>IFERROR(VLOOKUP(B1083,infoTable__12[],4,FALSE),"")</f>
        <v>388440</v>
      </c>
      <c r="M1083" s="4">
        <f>IFERROR(VLOOKUP(B1083,infoTable__13[],4,FALSE),"")</f>
        <v>4486986</v>
      </c>
    </row>
    <row r="1084" spans="1:13" x14ac:dyDescent="0.55000000000000004">
      <c r="A1084" t="s">
        <v>2277</v>
      </c>
      <c r="B1084" s="6" t="s">
        <v>2278</v>
      </c>
      <c r="C1084" s="4" t="str">
        <f>IFERROR(VLOOKUP(B1084,infoTable10[],4,FALSE),"")</f>
        <v/>
      </c>
      <c r="D1084" s="4" t="str">
        <f>IFERROR(VLOOKUP(B1084,infoTable__2[],4,FALSE),"")</f>
        <v/>
      </c>
      <c r="E1084" s="4" t="str">
        <f>IFERROR(VLOOKUP(B1084,infoTable__3[],4,FALSE),"")</f>
        <v/>
      </c>
      <c r="F1084" s="4" t="str">
        <f>IFERROR(VLOOKUP(B1084,infoTable__4[],4,FALSE),"")</f>
        <v/>
      </c>
      <c r="G1084" s="4" t="str">
        <f>IFERROR(VLOOKUP(B1084,infoTable[],4,FALSE),"")</f>
        <v/>
      </c>
      <c r="H1084" s="4" t="str">
        <f>IFERROR(VLOOKUP(B1084,infoTable__6[],4,FALSE),"")</f>
        <v/>
      </c>
      <c r="I1084" s="4" t="str">
        <f>IFERROR(VLOOKUP(B1084,infoTable__28[],4,FALSE),"")</f>
        <v/>
      </c>
      <c r="J1084" s="4" t="str">
        <f>IFERROR(VLOOKUP(B1084,infoTable__10[],4,FALSE),"")</f>
        <v/>
      </c>
      <c r="K1084" s="4" t="str">
        <f>IFERROR(VLOOKUP(B1084,infoTable__11[],4,FALSE),"")</f>
        <v/>
      </c>
      <c r="L1084" s="4">
        <f>IFERROR(VLOOKUP(B1084,infoTable__12[],4,FALSE),"")</f>
        <v>121470</v>
      </c>
      <c r="M1084" s="4" t="str">
        <f>IFERROR(VLOOKUP(B1084,infoTable__13[],4,FALSE),"")</f>
        <v/>
      </c>
    </row>
    <row r="1085" spans="1:13" x14ac:dyDescent="0.55000000000000004">
      <c r="A1085" t="s">
        <v>2279</v>
      </c>
      <c r="B1085" s="6" t="s">
        <v>2280</v>
      </c>
      <c r="C1085" s="4" t="str">
        <f>IFERROR(VLOOKUP(B1085,infoTable10[],4,FALSE),"")</f>
        <v/>
      </c>
      <c r="D1085" s="4" t="str">
        <f>IFERROR(VLOOKUP(B1085,infoTable__2[],4,FALSE),"")</f>
        <v/>
      </c>
      <c r="E1085" s="4" t="str">
        <f>IFERROR(VLOOKUP(B1085,infoTable__3[],4,FALSE),"")</f>
        <v/>
      </c>
      <c r="F1085" s="4" t="str">
        <f>IFERROR(VLOOKUP(B1085,infoTable__4[],4,FALSE),"")</f>
        <v/>
      </c>
      <c r="G1085" s="4" t="str">
        <f>IFERROR(VLOOKUP(B1085,infoTable[],4,FALSE),"")</f>
        <v/>
      </c>
      <c r="H1085" s="4" t="str">
        <f>IFERROR(VLOOKUP(B1085,infoTable__6[],4,FALSE),"")</f>
        <v/>
      </c>
      <c r="I1085" s="4" t="str">
        <f>IFERROR(VLOOKUP(B1085,infoTable__28[],4,FALSE),"")</f>
        <v/>
      </c>
      <c r="J1085" s="4" t="str">
        <f>IFERROR(VLOOKUP(B1085,infoTable__10[],4,FALSE),"")</f>
        <v/>
      </c>
      <c r="K1085" s="4" t="str">
        <f>IFERROR(VLOOKUP(B1085,infoTable__11[],4,FALSE),"")</f>
        <v/>
      </c>
      <c r="L1085" s="4">
        <f>IFERROR(VLOOKUP(B1085,infoTable__12[],4,FALSE),"")</f>
        <v>142370</v>
      </c>
      <c r="M1085" s="4">
        <f>IFERROR(VLOOKUP(B1085,infoTable__13[],4,FALSE),"")</f>
        <v>408832</v>
      </c>
    </row>
    <row r="1086" spans="1:13" x14ac:dyDescent="0.55000000000000004">
      <c r="A1086" t="s">
        <v>2281</v>
      </c>
      <c r="B1086" s="6" t="s">
        <v>2282</v>
      </c>
      <c r="C1086" s="4" t="str">
        <f>IFERROR(VLOOKUP(B1086,infoTable10[],4,FALSE),"")</f>
        <v/>
      </c>
      <c r="D1086" s="4" t="str">
        <f>IFERROR(VLOOKUP(B1086,infoTable__2[],4,FALSE),"")</f>
        <v/>
      </c>
      <c r="E1086" s="4" t="str">
        <f>IFERROR(VLOOKUP(B1086,infoTable__3[],4,FALSE),"")</f>
        <v/>
      </c>
      <c r="F1086" s="4" t="str">
        <f>IFERROR(VLOOKUP(B1086,infoTable__4[],4,FALSE),"")</f>
        <v/>
      </c>
      <c r="G1086" s="4" t="str">
        <f>IFERROR(VLOOKUP(B1086,infoTable[],4,FALSE),"")</f>
        <v/>
      </c>
      <c r="H1086" s="4" t="str">
        <f>IFERROR(VLOOKUP(B1086,infoTable__6[],4,FALSE),"")</f>
        <v/>
      </c>
      <c r="I1086" s="4" t="str">
        <f>IFERROR(VLOOKUP(B1086,infoTable__28[],4,FALSE),"")</f>
        <v/>
      </c>
      <c r="J1086" s="4" t="str">
        <f>IFERROR(VLOOKUP(B1086,infoTable__10[],4,FALSE),"")</f>
        <v/>
      </c>
      <c r="K1086" s="4" t="str">
        <f>IFERROR(VLOOKUP(B1086,infoTable__11[],4,FALSE),"")</f>
        <v/>
      </c>
      <c r="L1086" s="4">
        <f>IFERROR(VLOOKUP(B1086,infoTable__12[],4,FALSE),"")</f>
        <v>797803</v>
      </c>
      <c r="M1086" s="4" t="str">
        <f>IFERROR(VLOOKUP(B1086,infoTable__13[],4,FALSE),"")</f>
        <v/>
      </c>
    </row>
    <row r="1087" spans="1:13" x14ac:dyDescent="0.55000000000000004">
      <c r="A1087" t="s">
        <v>2283</v>
      </c>
      <c r="B1087" s="6" t="s">
        <v>2284</v>
      </c>
      <c r="C1087" s="4" t="str">
        <f>IFERROR(VLOOKUP(B1087,infoTable10[],4,FALSE),"")</f>
        <v/>
      </c>
      <c r="D1087" s="4" t="str">
        <f>IFERROR(VLOOKUP(B1087,infoTable__2[],4,FALSE),"")</f>
        <v/>
      </c>
      <c r="E1087" s="4" t="str">
        <f>IFERROR(VLOOKUP(B1087,infoTable__3[],4,FALSE),"")</f>
        <v/>
      </c>
      <c r="F1087" s="4" t="str">
        <f>IFERROR(VLOOKUP(B1087,infoTable__4[],4,FALSE),"")</f>
        <v/>
      </c>
      <c r="G1087" s="4" t="str">
        <f>IFERROR(VLOOKUP(B1087,infoTable[],4,FALSE),"")</f>
        <v/>
      </c>
      <c r="H1087" s="4" t="str">
        <f>IFERROR(VLOOKUP(B1087,infoTable__6[],4,FALSE),"")</f>
        <v/>
      </c>
      <c r="I1087" s="4" t="str">
        <f>IFERROR(VLOOKUP(B1087,infoTable__28[],4,FALSE),"")</f>
        <v/>
      </c>
      <c r="J1087" s="4" t="str">
        <f>IFERROR(VLOOKUP(B1087,infoTable__10[],4,FALSE),"")</f>
        <v/>
      </c>
      <c r="K1087" s="4" t="str">
        <f>IFERROR(VLOOKUP(B1087,infoTable__11[],4,FALSE),"")</f>
        <v/>
      </c>
      <c r="L1087" s="4">
        <f>IFERROR(VLOOKUP(B1087,infoTable__12[],4,FALSE),"")</f>
        <v>1122323</v>
      </c>
      <c r="M1087" s="4">
        <f>IFERROR(VLOOKUP(B1087,infoTable__13[],4,FALSE),"")</f>
        <v>146164</v>
      </c>
    </row>
    <row r="1088" spans="1:13" x14ac:dyDescent="0.55000000000000004">
      <c r="A1088" t="s">
        <v>2285</v>
      </c>
      <c r="B1088" s="6" t="s">
        <v>2286</v>
      </c>
      <c r="C1088" s="4" t="str">
        <f>IFERROR(VLOOKUP(B1088,infoTable10[],4,FALSE),"")</f>
        <v/>
      </c>
      <c r="D1088" s="4" t="str">
        <f>IFERROR(VLOOKUP(B1088,infoTable__2[],4,FALSE),"")</f>
        <v/>
      </c>
      <c r="E1088" s="4" t="str">
        <f>IFERROR(VLOOKUP(B1088,infoTable__3[],4,FALSE),"")</f>
        <v/>
      </c>
      <c r="F1088" s="4" t="str">
        <f>IFERROR(VLOOKUP(B1088,infoTable__4[],4,FALSE),"")</f>
        <v/>
      </c>
      <c r="G1088" s="4" t="str">
        <f>IFERROR(VLOOKUP(B1088,infoTable[],4,FALSE),"")</f>
        <v/>
      </c>
      <c r="H1088" s="4" t="str">
        <f>IFERROR(VLOOKUP(B1088,infoTable__6[],4,FALSE),"")</f>
        <v/>
      </c>
      <c r="I1088" s="4" t="str">
        <f>IFERROR(VLOOKUP(B1088,infoTable__28[],4,FALSE),"")</f>
        <v/>
      </c>
      <c r="J1088" s="4" t="str">
        <f>IFERROR(VLOOKUP(B1088,infoTable__10[],4,FALSE),"")</f>
        <v/>
      </c>
      <c r="K1088" s="4" t="str">
        <f>IFERROR(VLOOKUP(B1088,infoTable__11[],4,FALSE),"")</f>
        <v/>
      </c>
      <c r="L1088" s="4">
        <f>IFERROR(VLOOKUP(B1088,infoTable__12[],4,FALSE),"")</f>
        <v>324446</v>
      </c>
      <c r="M1088" s="4" t="str">
        <f>IFERROR(VLOOKUP(B1088,infoTable__13[],4,FALSE),"")</f>
        <v/>
      </c>
    </row>
    <row r="1089" spans="1:13" x14ac:dyDescent="0.55000000000000004">
      <c r="A1089" t="s">
        <v>2287</v>
      </c>
      <c r="B1089" s="6" t="s">
        <v>2288</v>
      </c>
      <c r="C1089" s="4" t="str">
        <f>IFERROR(VLOOKUP(B1089,infoTable10[],4,FALSE),"")</f>
        <v/>
      </c>
      <c r="D1089" s="4" t="str">
        <f>IFERROR(VLOOKUP(B1089,infoTable__2[],4,FALSE),"")</f>
        <v/>
      </c>
      <c r="E1089" s="4" t="str">
        <f>IFERROR(VLOOKUP(B1089,infoTable__3[],4,FALSE),"")</f>
        <v/>
      </c>
      <c r="F1089" s="4" t="str">
        <f>IFERROR(VLOOKUP(B1089,infoTable__4[],4,FALSE),"")</f>
        <v/>
      </c>
      <c r="G1089" s="4" t="str">
        <f>IFERROR(VLOOKUP(B1089,infoTable[],4,FALSE),"")</f>
        <v/>
      </c>
      <c r="H1089" s="4" t="str">
        <f>IFERROR(VLOOKUP(B1089,infoTable__6[],4,FALSE),"")</f>
        <v/>
      </c>
      <c r="I1089" s="4" t="str">
        <f>IFERROR(VLOOKUP(B1089,infoTable__28[],4,FALSE),"")</f>
        <v/>
      </c>
      <c r="J1089" s="4" t="str">
        <f>IFERROR(VLOOKUP(B1089,infoTable__10[],4,FALSE),"")</f>
        <v/>
      </c>
      <c r="K1089" s="4" t="str">
        <f>IFERROR(VLOOKUP(B1089,infoTable__11[],4,FALSE),"")</f>
        <v/>
      </c>
      <c r="L1089" s="4">
        <f>IFERROR(VLOOKUP(B1089,infoTable__12[],4,FALSE),"")</f>
        <v>1207733</v>
      </c>
      <c r="M1089" s="4">
        <f>IFERROR(VLOOKUP(B1089,infoTable__13[],4,FALSE),"")</f>
        <v>2909746</v>
      </c>
    </row>
    <row r="1090" spans="1:13" x14ac:dyDescent="0.55000000000000004">
      <c r="A1090" t="s">
        <v>2289</v>
      </c>
      <c r="B1090" s="6" t="s">
        <v>2290</v>
      </c>
      <c r="C1090" s="4" t="str">
        <f>IFERROR(VLOOKUP(B1090,infoTable10[],4,FALSE),"")</f>
        <v/>
      </c>
      <c r="D1090" s="4" t="str">
        <f>IFERROR(VLOOKUP(B1090,infoTable__2[],4,FALSE),"")</f>
        <v/>
      </c>
      <c r="E1090" s="4" t="str">
        <f>IFERROR(VLOOKUP(B1090,infoTable__3[],4,FALSE),"")</f>
        <v/>
      </c>
      <c r="F1090" s="4" t="str">
        <f>IFERROR(VLOOKUP(B1090,infoTable__4[],4,FALSE),"")</f>
        <v/>
      </c>
      <c r="G1090" s="4" t="str">
        <f>IFERROR(VLOOKUP(B1090,infoTable[],4,FALSE),"")</f>
        <v/>
      </c>
      <c r="H1090" s="4" t="str">
        <f>IFERROR(VLOOKUP(B1090,infoTable__6[],4,FALSE),"")</f>
        <v/>
      </c>
      <c r="I1090" s="4" t="str">
        <f>IFERROR(VLOOKUP(B1090,infoTable__28[],4,FALSE),"")</f>
        <v/>
      </c>
      <c r="J1090" s="4" t="str">
        <f>IFERROR(VLOOKUP(B1090,infoTable__10[],4,FALSE),"")</f>
        <v/>
      </c>
      <c r="K1090" s="4" t="str">
        <f>IFERROR(VLOOKUP(B1090,infoTable__11[],4,FALSE),"")</f>
        <v/>
      </c>
      <c r="L1090" s="4">
        <f>IFERROR(VLOOKUP(B1090,infoTable__12[],4,FALSE),"")</f>
        <v>216988</v>
      </c>
      <c r="M1090" s="4" t="str">
        <f>IFERROR(VLOOKUP(B1090,infoTable__13[],4,FALSE),"")</f>
        <v/>
      </c>
    </row>
    <row r="1091" spans="1:13" x14ac:dyDescent="0.55000000000000004">
      <c r="A1091" t="s">
        <v>2291</v>
      </c>
      <c r="B1091" s="6" t="s">
        <v>2292</v>
      </c>
      <c r="C1091" s="4" t="str">
        <f>IFERROR(VLOOKUP(B1091,infoTable10[],4,FALSE),"")</f>
        <v/>
      </c>
      <c r="D1091" s="4" t="str">
        <f>IFERROR(VLOOKUP(B1091,infoTable__2[],4,FALSE),"")</f>
        <v/>
      </c>
      <c r="E1091" s="4" t="str">
        <f>IFERROR(VLOOKUP(B1091,infoTable__3[],4,FALSE),"")</f>
        <v/>
      </c>
      <c r="F1091" s="4" t="str">
        <f>IFERROR(VLOOKUP(B1091,infoTable__4[],4,FALSE),"")</f>
        <v/>
      </c>
      <c r="G1091" s="4" t="str">
        <f>IFERROR(VLOOKUP(B1091,infoTable[],4,FALSE),"")</f>
        <v/>
      </c>
      <c r="H1091" s="4" t="str">
        <f>IFERROR(VLOOKUP(B1091,infoTable__6[],4,FALSE),"")</f>
        <v/>
      </c>
      <c r="I1091" s="4" t="str">
        <f>IFERROR(VLOOKUP(B1091,infoTable__28[],4,FALSE),"")</f>
        <v/>
      </c>
      <c r="J1091" s="4" t="str">
        <f>IFERROR(VLOOKUP(B1091,infoTable__10[],4,FALSE),"")</f>
        <v/>
      </c>
      <c r="K1091" s="4" t="str">
        <f>IFERROR(VLOOKUP(B1091,infoTable__11[],4,FALSE),"")</f>
        <v/>
      </c>
      <c r="L1091" s="4">
        <f>IFERROR(VLOOKUP(B1091,infoTable__12[],4,FALSE),"")</f>
        <v>2969422</v>
      </c>
      <c r="M1091" s="4">
        <f>IFERROR(VLOOKUP(B1091,infoTable__13[],4,FALSE),"")</f>
        <v>2258269</v>
      </c>
    </row>
    <row r="1092" spans="1:13" x14ac:dyDescent="0.55000000000000004">
      <c r="A1092" t="s">
        <v>2293</v>
      </c>
      <c r="B1092" s="6" t="s">
        <v>2294</v>
      </c>
      <c r="C1092" s="4" t="str">
        <f>IFERROR(VLOOKUP(B1092,infoTable10[],4,FALSE),"")</f>
        <v/>
      </c>
      <c r="D1092" s="4" t="str">
        <f>IFERROR(VLOOKUP(B1092,infoTable__2[],4,FALSE),"")</f>
        <v/>
      </c>
      <c r="E1092" s="4" t="str">
        <f>IFERROR(VLOOKUP(B1092,infoTable__3[],4,FALSE),"")</f>
        <v/>
      </c>
      <c r="F1092" s="4" t="str">
        <f>IFERROR(VLOOKUP(B1092,infoTable__4[],4,FALSE),"")</f>
        <v/>
      </c>
      <c r="G1092" s="4" t="str">
        <f>IFERROR(VLOOKUP(B1092,infoTable[],4,FALSE),"")</f>
        <v/>
      </c>
      <c r="H1092" s="4" t="str">
        <f>IFERROR(VLOOKUP(B1092,infoTable__6[],4,FALSE),"")</f>
        <v/>
      </c>
      <c r="I1092" s="4" t="str">
        <f>IFERROR(VLOOKUP(B1092,infoTable__28[],4,FALSE),"")</f>
        <v/>
      </c>
      <c r="J1092" s="4" t="str">
        <f>IFERROR(VLOOKUP(B1092,infoTable__10[],4,FALSE),"")</f>
        <v/>
      </c>
      <c r="K1092" s="4" t="str">
        <f>IFERROR(VLOOKUP(B1092,infoTable__11[],4,FALSE),"")</f>
        <v/>
      </c>
      <c r="L1092" s="4">
        <f>IFERROR(VLOOKUP(B1092,infoTable__12[],4,FALSE),"")</f>
        <v>2021370</v>
      </c>
      <c r="M1092" s="4">
        <f>IFERROR(VLOOKUP(B1092,infoTable__13[],4,FALSE),"")</f>
        <v>940957</v>
      </c>
    </row>
    <row r="1093" spans="1:13" x14ac:dyDescent="0.55000000000000004">
      <c r="A1093" t="s">
        <v>2295</v>
      </c>
      <c r="B1093" s="6" t="s">
        <v>2296</v>
      </c>
      <c r="C1093" s="4" t="str">
        <f>IFERROR(VLOOKUP(B1093,infoTable10[],4,FALSE),"")</f>
        <v/>
      </c>
      <c r="D1093" s="4" t="str">
        <f>IFERROR(VLOOKUP(B1093,infoTable__2[],4,FALSE),"")</f>
        <v/>
      </c>
      <c r="E1093" s="4" t="str">
        <f>IFERROR(VLOOKUP(B1093,infoTable__3[],4,FALSE),"")</f>
        <v/>
      </c>
      <c r="F1093" s="4" t="str">
        <f>IFERROR(VLOOKUP(B1093,infoTable__4[],4,FALSE),"")</f>
        <v/>
      </c>
      <c r="G1093" s="4" t="str">
        <f>IFERROR(VLOOKUP(B1093,infoTable[],4,FALSE),"")</f>
        <v/>
      </c>
      <c r="H1093" s="4" t="str">
        <f>IFERROR(VLOOKUP(B1093,infoTable__6[],4,FALSE),"")</f>
        <v/>
      </c>
      <c r="I1093" s="4" t="str">
        <f>IFERROR(VLOOKUP(B1093,infoTable__28[],4,FALSE),"")</f>
        <v/>
      </c>
      <c r="J1093" s="4" t="str">
        <f>IFERROR(VLOOKUP(B1093,infoTable__10[],4,FALSE),"")</f>
        <v/>
      </c>
      <c r="K1093" s="4" t="str">
        <f>IFERROR(VLOOKUP(B1093,infoTable__11[],4,FALSE),"")</f>
        <v/>
      </c>
      <c r="L1093" s="4">
        <f>IFERROR(VLOOKUP(B1093,infoTable__12[],4,FALSE),"")</f>
        <v>688103</v>
      </c>
      <c r="M1093" s="4">
        <f>IFERROR(VLOOKUP(B1093,infoTable__13[],4,FALSE),"")</f>
        <v>212056</v>
      </c>
    </row>
    <row r="1094" spans="1:13" x14ac:dyDescent="0.55000000000000004">
      <c r="A1094" t="s">
        <v>2297</v>
      </c>
      <c r="B1094" s="6" t="s">
        <v>2298</v>
      </c>
      <c r="C1094" s="4" t="str">
        <f>IFERROR(VLOOKUP(B1094,infoTable10[],4,FALSE),"")</f>
        <v/>
      </c>
      <c r="D1094" s="4" t="str">
        <f>IFERROR(VLOOKUP(B1094,infoTable__2[],4,FALSE),"")</f>
        <v/>
      </c>
      <c r="E1094" s="4" t="str">
        <f>IFERROR(VLOOKUP(B1094,infoTable__3[],4,FALSE),"")</f>
        <v/>
      </c>
      <c r="F1094" s="4" t="str">
        <f>IFERROR(VLOOKUP(B1094,infoTable__4[],4,FALSE),"")</f>
        <v/>
      </c>
      <c r="G1094" s="4" t="str">
        <f>IFERROR(VLOOKUP(B1094,infoTable[],4,FALSE),"")</f>
        <v/>
      </c>
      <c r="H1094" s="4" t="str">
        <f>IFERROR(VLOOKUP(B1094,infoTable__6[],4,FALSE),"")</f>
        <v/>
      </c>
      <c r="I1094" s="4" t="str">
        <f>IFERROR(VLOOKUP(B1094,infoTable__28[],4,FALSE),"")</f>
        <v/>
      </c>
      <c r="J1094" s="4" t="str">
        <f>IFERROR(VLOOKUP(B1094,infoTable__10[],4,FALSE),"")</f>
        <v/>
      </c>
      <c r="K1094" s="4" t="str">
        <f>IFERROR(VLOOKUP(B1094,infoTable__11[],4,FALSE),"")</f>
        <v/>
      </c>
      <c r="L1094" s="4">
        <f>IFERROR(VLOOKUP(B1094,infoTable__12[],4,FALSE),"")</f>
        <v>250267</v>
      </c>
      <c r="M1094" s="4" t="str">
        <f>IFERROR(VLOOKUP(B1094,infoTable__13[],4,FALSE),"")</f>
        <v/>
      </c>
    </row>
    <row r="1095" spans="1:13" x14ac:dyDescent="0.55000000000000004">
      <c r="A1095" t="s">
        <v>2299</v>
      </c>
      <c r="B1095" s="6" t="s">
        <v>2300</v>
      </c>
      <c r="C1095" s="4" t="str">
        <f>IFERROR(VLOOKUP(B1095,infoTable10[],4,FALSE),"")</f>
        <v/>
      </c>
      <c r="D1095" s="4" t="str">
        <f>IFERROR(VLOOKUP(B1095,infoTable__2[],4,FALSE),"")</f>
        <v/>
      </c>
      <c r="E1095" s="4" t="str">
        <f>IFERROR(VLOOKUP(B1095,infoTable__3[],4,FALSE),"")</f>
        <v/>
      </c>
      <c r="F1095" s="4" t="str">
        <f>IFERROR(VLOOKUP(B1095,infoTable__4[],4,FALSE),"")</f>
        <v/>
      </c>
      <c r="G1095" s="4" t="str">
        <f>IFERROR(VLOOKUP(B1095,infoTable[],4,FALSE),"")</f>
        <v/>
      </c>
      <c r="H1095" s="4" t="str">
        <f>IFERROR(VLOOKUP(B1095,infoTable__6[],4,FALSE),"")</f>
        <v/>
      </c>
      <c r="I1095" s="4" t="str">
        <f>IFERROR(VLOOKUP(B1095,infoTable__28[],4,FALSE),"")</f>
        <v/>
      </c>
      <c r="J1095" s="4" t="str">
        <f>IFERROR(VLOOKUP(B1095,infoTable__10[],4,FALSE),"")</f>
        <v/>
      </c>
      <c r="K1095" s="4" t="str">
        <f>IFERROR(VLOOKUP(B1095,infoTable__11[],4,FALSE),"")</f>
        <v/>
      </c>
      <c r="L1095" s="4">
        <f>IFERROR(VLOOKUP(B1095,infoTable__12[],4,FALSE),"")</f>
        <v>340161</v>
      </c>
      <c r="M1095" s="4" t="str">
        <f>IFERROR(VLOOKUP(B1095,infoTable__13[],4,FALSE),"")</f>
        <v/>
      </c>
    </row>
    <row r="1096" spans="1:13" x14ac:dyDescent="0.55000000000000004">
      <c r="A1096" t="s">
        <v>2301</v>
      </c>
      <c r="B1096" s="6" t="s">
        <v>2302</v>
      </c>
      <c r="C1096" s="4" t="str">
        <f>IFERROR(VLOOKUP(B1096,infoTable10[],4,FALSE),"")</f>
        <v/>
      </c>
      <c r="D1096" s="4" t="str">
        <f>IFERROR(VLOOKUP(B1096,infoTable__2[],4,FALSE),"")</f>
        <v/>
      </c>
      <c r="E1096" s="4" t="str">
        <f>IFERROR(VLOOKUP(B1096,infoTable__3[],4,FALSE),"")</f>
        <v/>
      </c>
      <c r="F1096" s="4" t="str">
        <f>IFERROR(VLOOKUP(B1096,infoTable__4[],4,FALSE),"")</f>
        <v/>
      </c>
      <c r="G1096" s="4" t="str">
        <f>IFERROR(VLOOKUP(B1096,infoTable[],4,FALSE),"")</f>
        <v/>
      </c>
      <c r="H1096" s="4" t="str">
        <f>IFERROR(VLOOKUP(B1096,infoTable__6[],4,FALSE),"")</f>
        <v/>
      </c>
      <c r="I1096" s="4" t="str">
        <f>IFERROR(VLOOKUP(B1096,infoTable__28[],4,FALSE),"")</f>
        <v/>
      </c>
      <c r="J1096" s="4" t="str">
        <f>IFERROR(VLOOKUP(B1096,infoTable__10[],4,FALSE),"")</f>
        <v/>
      </c>
      <c r="K1096" s="4" t="str">
        <f>IFERROR(VLOOKUP(B1096,infoTable__11[],4,FALSE),"")</f>
        <v/>
      </c>
      <c r="L1096" s="4">
        <f>IFERROR(VLOOKUP(B1096,infoTable__12[],4,FALSE),"")</f>
        <v>397495</v>
      </c>
      <c r="M1096" s="4">
        <f>IFERROR(VLOOKUP(B1096,infoTable__13[],4,FALSE),"")</f>
        <v>453332</v>
      </c>
    </row>
    <row r="1097" spans="1:13" x14ac:dyDescent="0.55000000000000004">
      <c r="A1097" t="s">
        <v>2303</v>
      </c>
      <c r="B1097" s="6" t="s">
        <v>2304</v>
      </c>
      <c r="C1097" s="4" t="str">
        <f>IFERROR(VLOOKUP(B1097,infoTable10[],4,FALSE),"")</f>
        <v/>
      </c>
      <c r="D1097" s="4" t="str">
        <f>IFERROR(VLOOKUP(B1097,infoTable__2[],4,FALSE),"")</f>
        <v/>
      </c>
      <c r="E1097" s="4" t="str">
        <f>IFERROR(VLOOKUP(B1097,infoTable__3[],4,FALSE),"")</f>
        <v/>
      </c>
      <c r="F1097" s="4" t="str">
        <f>IFERROR(VLOOKUP(B1097,infoTable__4[],4,FALSE),"")</f>
        <v/>
      </c>
      <c r="G1097" s="4" t="str">
        <f>IFERROR(VLOOKUP(B1097,infoTable[],4,FALSE),"")</f>
        <v/>
      </c>
      <c r="H1097" s="4" t="str">
        <f>IFERROR(VLOOKUP(B1097,infoTable__6[],4,FALSE),"")</f>
        <v/>
      </c>
      <c r="I1097" s="4" t="str">
        <f>IFERROR(VLOOKUP(B1097,infoTable__28[],4,FALSE),"")</f>
        <v/>
      </c>
      <c r="J1097" s="4" t="str">
        <f>IFERROR(VLOOKUP(B1097,infoTable__10[],4,FALSE),"")</f>
        <v/>
      </c>
      <c r="K1097" s="4" t="str">
        <f>IFERROR(VLOOKUP(B1097,infoTable__11[],4,FALSE),"")</f>
        <v/>
      </c>
      <c r="L1097" s="4">
        <f>IFERROR(VLOOKUP(B1097,infoTable__12[],4,FALSE),"")</f>
        <v>95872</v>
      </c>
      <c r="M1097" s="4" t="str">
        <f>IFERROR(VLOOKUP(B1097,infoTable__13[],4,FALSE),"")</f>
        <v/>
      </c>
    </row>
    <row r="1098" spans="1:13" x14ac:dyDescent="0.55000000000000004">
      <c r="A1098" t="s">
        <v>2305</v>
      </c>
      <c r="B1098" s="6" t="s">
        <v>2306</v>
      </c>
      <c r="C1098" s="4" t="str">
        <f>IFERROR(VLOOKUP(B1098,infoTable10[],4,FALSE),"")</f>
        <v/>
      </c>
      <c r="D1098" s="4" t="str">
        <f>IFERROR(VLOOKUP(B1098,infoTable__2[],4,FALSE),"")</f>
        <v/>
      </c>
      <c r="E1098" s="4" t="str">
        <f>IFERROR(VLOOKUP(B1098,infoTable__3[],4,FALSE),"")</f>
        <v/>
      </c>
      <c r="F1098" s="4" t="str">
        <f>IFERROR(VLOOKUP(B1098,infoTable__4[],4,FALSE),"")</f>
        <v/>
      </c>
      <c r="G1098" s="4" t="str">
        <f>IFERROR(VLOOKUP(B1098,infoTable[],4,FALSE),"")</f>
        <v/>
      </c>
      <c r="H1098" s="4" t="str">
        <f>IFERROR(VLOOKUP(B1098,infoTable__6[],4,FALSE),"")</f>
        <v/>
      </c>
      <c r="I1098" s="4" t="str">
        <f>IFERROR(VLOOKUP(B1098,infoTable__28[],4,FALSE),"")</f>
        <v/>
      </c>
      <c r="J1098" s="4" t="str">
        <f>IFERROR(VLOOKUP(B1098,infoTable__10[],4,FALSE),"")</f>
        <v/>
      </c>
      <c r="K1098" s="4" t="str">
        <f>IFERROR(VLOOKUP(B1098,infoTable__11[],4,FALSE),"")</f>
        <v/>
      </c>
      <c r="L1098" s="4">
        <f>IFERROR(VLOOKUP(B1098,infoTable__12[],4,FALSE),"")</f>
        <v>1972689</v>
      </c>
      <c r="M1098" s="4" t="str">
        <f>IFERROR(VLOOKUP(B1098,infoTable__13[],4,FALSE),"")</f>
        <v/>
      </c>
    </row>
    <row r="1099" spans="1:13" x14ac:dyDescent="0.55000000000000004">
      <c r="A1099" t="s">
        <v>2307</v>
      </c>
      <c r="B1099" s="6" t="s">
        <v>2308</v>
      </c>
      <c r="C1099" s="4" t="str">
        <f>IFERROR(VLOOKUP(B1099,infoTable10[],4,FALSE),"")</f>
        <v/>
      </c>
      <c r="D1099" s="4" t="str">
        <f>IFERROR(VLOOKUP(B1099,infoTable__2[],4,FALSE),"")</f>
        <v/>
      </c>
      <c r="E1099" s="4" t="str">
        <f>IFERROR(VLOOKUP(B1099,infoTable__3[],4,FALSE),"")</f>
        <v/>
      </c>
      <c r="F1099" s="4" t="str">
        <f>IFERROR(VLOOKUP(B1099,infoTable__4[],4,FALSE),"")</f>
        <v/>
      </c>
      <c r="G1099" s="4" t="str">
        <f>IFERROR(VLOOKUP(B1099,infoTable[],4,FALSE),"")</f>
        <v/>
      </c>
      <c r="H1099" s="4" t="str">
        <f>IFERROR(VLOOKUP(B1099,infoTable__6[],4,FALSE),"")</f>
        <v/>
      </c>
      <c r="I1099" s="4" t="str">
        <f>IFERROR(VLOOKUP(B1099,infoTable__28[],4,FALSE),"")</f>
        <v/>
      </c>
      <c r="J1099" s="4" t="str">
        <f>IFERROR(VLOOKUP(B1099,infoTable__10[],4,FALSE),"")</f>
        <v/>
      </c>
      <c r="K1099" s="4" t="str">
        <f>IFERROR(VLOOKUP(B1099,infoTable__11[],4,FALSE),"")</f>
        <v/>
      </c>
      <c r="L1099" s="4">
        <f>IFERROR(VLOOKUP(B1099,infoTable__12[],4,FALSE),"")</f>
        <v>806643</v>
      </c>
      <c r="M1099" s="4">
        <f>IFERROR(VLOOKUP(B1099,infoTable__13[],4,FALSE),"")</f>
        <v>801306</v>
      </c>
    </row>
    <row r="1100" spans="1:13" x14ac:dyDescent="0.55000000000000004">
      <c r="A1100" t="s">
        <v>2309</v>
      </c>
      <c r="B1100" s="6" t="s">
        <v>2310</v>
      </c>
      <c r="C1100" s="4" t="str">
        <f>IFERROR(VLOOKUP(B1100,infoTable10[],4,FALSE),"")</f>
        <v/>
      </c>
      <c r="D1100" s="4" t="str">
        <f>IFERROR(VLOOKUP(B1100,infoTable__2[],4,FALSE),"")</f>
        <v/>
      </c>
      <c r="E1100" s="4" t="str">
        <f>IFERROR(VLOOKUP(B1100,infoTable__3[],4,FALSE),"")</f>
        <v/>
      </c>
      <c r="F1100" s="4" t="str">
        <f>IFERROR(VLOOKUP(B1100,infoTable__4[],4,FALSE),"")</f>
        <v/>
      </c>
      <c r="G1100" s="4" t="str">
        <f>IFERROR(VLOOKUP(B1100,infoTable[],4,FALSE),"")</f>
        <v/>
      </c>
      <c r="H1100" s="4" t="str">
        <f>IFERROR(VLOOKUP(B1100,infoTable__6[],4,FALSE),"")</f>
        <v/>
      </c>
      <c r="I1100" s="4" t="str">
        <f>IFERROR(VLOOKUP(B1100,infoTable__28[],4,FALSE),"")</f>
        <v/>
      </c>
      <c r="J1100" s="4" t="str">
        <f>IFERROR(VLOOKUP(B1100,infoTable__10[],4,FALSE),"")</f>
        <v/>
      </c>
      <c r="K1100" s="4" t="str">
        <f>IFERROR(VLOOKUP(B1100,infoTable__11[],4,FALSE),"")</f>
        <v/>
      </c>
      <c r="L1100" s="4">
        <f>IFERROR(VLOOKUP(B1100,infoTable__12[],4,FALSE),"")</f>
        <v>248984</v>
      </c>
      <c r="M1100" s="4">
        <f>IFERROR(VLOOKUP(B1100,infoTable__13[],4,FALSE),"")</f>
        <v>349358</v>
      </c>
    </row>
    <row r="1101" spans="1:13" x14ac:dyDescent="0.55000000000000004">
      <c r="A1101" t="s">
        <v>2311</v>
      </c>
      <c r="B1101" s="6" t="s">
        <v>2312</v>
      </c>
      <c r="C1101" s="4" t="str">
        <f>IFERROR(VLOOKUP(B1101,infoTable10[],4,FALSE),"")</f>
        <v/>
      </c>
      <c r="D1101" s="4" t="str">
        <f>IFERROR(VLOOKUP(B1101,infoTable__2[],4,FALSE),"")</f>
        <v/>
      </c>
      <c r="E1101" s="4" t="str">
        <f>IFERROR(VLOOKUP(B1101,infoTable__3[],4,FALSE),"")</f>
        <v/>
      </c>
      <c r="F1101" s="4" t="str">
        <f>IFERROR(VLOOKUP(B1101,infoTable__4[],4,FALSE),"")</f>
        <v/>
      </c>
      <c r="G1101" s="4" t="str">
        <f>IFERROR(VLOOKUP(B1101,infoTable[],4,FALSE),"")</f>
        <v/>
      </c>
      <c r="H1101" s="4" t="str">
        <f>IFERROR(VLOOKUP(B1101,infoTable__6[],4,FALSE),"")</f>
        <v/>
      </c>
      <c r="I1101" s="4" t="str">
        <f>IFERROR(VLOOKUP(B1101,infoTable__28[],4,FALSE),"")</f>
        <v/>
      </c>
      <c r="J1101" s="4" t="str">
        <f>IFERROR(VLOOKUP(B1101,infoTable__10[],4,FALSE),"")</f>
        <v/>
      </c>
      <c r="K1101" s="4" t="str">
        <f>IFERROR(VLOOKUP(B1101,infoTable__11[],4,FALSE),"")</f>
        <v/>
      </c>
      <c r="L1101" s="4">
        <f>IFERROR(VLOOKUP(B1101,infoTable__12[],4,FALSE),"")</f>
        <v>224486</v>
      </c>
      <c r="M1101" s="4" t="str">
        <f>IFERROR(VLOOKUP(B1101,infoTable__13[],4,FALSE),"")</f>
        <v/>
      </c>
    </row>
    <row r="1102" spans="1:13" x14ac:dyDescent="0.55000000000000004">
      <c r="A1102" t="s">
        <v>2313</v>
      </c>
      <c r="B1102" s="6" t="s">
        <v>2314</v>
      </c>
      <c r="C1102" s="4" t="str">
        <f>IFERROR(VLOOKUP(B1102,infoTable10[],4,FALSE),"")</f>
        <v/>
      </c>
      <c r="D1102" s="4" t="str">
        <f>IFERROR(VLOOKUP(B1102,infoTable__2[],4,FALSE),"")</f>
        <v/>
      </c>
      <c r="E1102" s="4" t="str">
        <f>IFERROR(VLOOKUP(B1102,infoTable__3[],4,FALSE),"")</f>
        <v/>
      </c>
      <c r="F1102" s="4" t="str">
        <f>IFERROR(VLOOKUP(B1102,infoTable__4[],4,FALSE),"")</f>
        <v/>
      </c>
      <c r="G1102" s="4" t="str">
        <f>IFERROR(VLOOKUP(B1102,infoTable[],4,FALSE),"")</f>
        <v/>
      </c>
      <c r="H1102" s="4" t="str">
        <f>IFERROR(VLOOKUP(B1102,infoTable__6[],4,FALSE),"")</f>
        <v/>
      </c>
      <c r="I1102" s="4" t="str">
        <f>IFERROR(VLOOKUP(B1102,infoTable__28[],4,FALSE),"")</f>
        <v/>
      </c>
      <c r="J1102" s="4" t="str">
        <f>IFERROR(VLOOKUP(B1102,infoTable__10[],4,FALSE),"")</f>
        <v/>
      </c>
      <c r="K1102" s="4" t="str">
        <f>IFERROR(VLOOKUP(B1102,infoTable__11[],4,FALSE),"")</f>
        <v/>
      </c>
      <c r="L1102" s="4">
        <f>IFERROR(VLOOKUP(B1102,infoTable__12[],4,FALSE),"")</f>
        <v>646462</v>
      </c>
      <c r="M1102" s="4" t="str">
        <f>IFERROR(VLOOKUP(B1102,infoTable__13[],4,FALSE),"")</f>
        <v/>
      </c>
    </row>
    <row r="1103" spans="1:13" x14ac:dyDescent="0.55000000000000004">
      <c r="A1103" t="s">
        <v>2315</v>
      </c>
      <c r="B1103" s="6" t="s">
        <v>2316</v>
      </c>
      <c r="C1103" s="4" t="str">
        <f>IFERROR(VLOOKUP(B1103,infoTable10[],4,FALSE),"")</f>
        <v/>
      </c>
      <c r="D1103" s="4" t="str">
        <f>IFERROR(VLOOKUP(B1103,infoTable__2[],4,FALSE),"")</f>
        <v/>
      </c>
      <c r="E1103" s="4" t="str">
        <f>IFERROR(VLOOKUP(B1103,infoTable__3[],4,FALSE),"")</f>
        <v/>
      </c>
      <c r="F1103" s="4" t="str">
        <f>IFERROR(VLOOKUP(B1103,infoTable__4[],4,FALSE),"")</f>
        <v/>
      </c>
      <c r="G1103" s="4" t="str">
        <f>IFERROR(VLOOKUP(B1103,infoTable[],4,FALSE),"")</f>
        <v/>
      </c>
      <c r="H1103" s="4" t="str">
        <f>IFERROR(VLOOKUP(B1103,infoTable__6[],4,FALSE),"")</f>
        <v/>
      </c>
      <c r="I1103" s="4" t="str">
        <f>IFERROR(VLOOKUP(B1103,infoTable__28[],4,FALSE),"")</f>
        <v/>
      </c>
      <c r="J1103" s="4" t="str">
        <f>IFERROR(VLOOKUP(B1103,infoTable__10[],4,FALSE),"")</f>
        <v/>
      </c>
      <c r="K1103" s="4" t="str">
        <f>IFERROR(VLOOKUP(B1103,infoTable__11[],4,FALSE),"")</f>
        <v/>
      </c>
      <c r="L1103" s="4">
        <f>IFERROR(VLOOKUP(B1103,infoTable__12[],4,FALSE),"")</f>
        <v>211306</v>
      </c>
      <c r="M1103" s="4" t="str">
        <f>IFERROR(VLOOKUP(B1103,infoTable__13[],4,FALSE),"")</f>
        <v/>
      </c>
    </row>
    <row r="1104" spans="1:13" x14ac:dyDescent="0.55000000000000004">
      <c r="A1104" t="s">
        <v>2317</v>
      </c>
      <c r="B1104" s="6" t="s">
        <v>2318</v>
      </c>
      <c r="C1104" s="4" t="str">
        <f>IFERROR(VLOOKUP(B1104,infoTable10[],4,FALSE),"")</f>
        <v/>
      </c>
      <c r="D1104" s="4" t="str">
        <f>IFERROR(VLOOKUP(B1104,infoTable__2[],4,FALSE),"")</f>
        <v/>
      </c>
      <c r="E1104" s="4" t="str">
        <f>IFERROR(VLOOKUP(B1104,infoTable__3[],4,FALSE),"")</f>
        <v/>
      </c>
      <c r="F1104" s="4" t="str">
        <f>IFERROR(VLOOKUP(B1104,infoTable__4[],4,FALSE),"")</f>
        <v/>
      </c>
      <c r="G1104" s="4" t="str">
        <f>IFERROR(VLOOKUP(B1104,infoTable[],4,FALSE),"")</f>
        <v/>
      </c>
      <c r="H1104" s="4" t="str">
        <f>IFERROR(VLOOKUP(B1104,infoTable__6[],4,FALSE),"")</f>
        <v/>
      </c>
      <c r="I1104" s="4" t="str">
        <f>IFERROR(VLOOKUP(B1104,infoTable__28[],4,FALSE),"")</f>
        <v/>
      </c>
      <c r="J1104" s="4" t="str">
        <f>IFERROR(VLOOKUP(B1104,infoTable__10[],4,FALSE),"")</f>
        <v/>
      </c>
      <c r="K1104" s="4" t="str">
        <f>IFERROR(VLOOKUP(B1104,infoTable__11[],4,FALSE),"")</f>
        <v/>
      </c>
      <c r="L1104" s="4">
        <f>IFERROR(VLOOKUP(B1104,infoTable__12[],4,FALSE),"")</f>
        <v>392363</v>
      </c>
      <c r="M1104" s="4" t="str">
        <f>IFERROR(VLOOKUP(B1104,infoTable__13[],4,FALSE),"")</f>
        <v/>
      </c>
    </row>
    <row r="1105" spans="1:13" x14ac:dyDescent="0.55000000000000004">
      <c r="A1105" t="s">
        <v>2319</v>
      </c>
      <c r="B1105" s="6" t="s">
        <v>2320</v>
      </c>
      <c r="C1105" s="4" t="str">
        <f>IFERROR(VLOOKUP(B1105,infoTable10[],4,FALSE),"")</f>
        <v/>
      </c>
      <c r="D1105" s="4" t="str">
        <f>IFERROR(VLOOKUP(B1105,infoTable__2[],4,FALSE),"")</f>
        <v/>
      </c>
      <c r="E1105" s="4" t="str">
        <f>IFERROR(VLOOKUP(B1105,infoTable__3[],4,FALSE),"")</f>
        <v/>
      </c>
      <c r="F1105" s="4" t="str">
        <f>IFERROR(VLOOKUP(B1105,infoTable__4[],4,FALSE),"")</f>
        <v/>
      </c>
      <c r="G1105" s="4" t="str">
        <f>IFERROR(VLOOKUP(B1105,infoTable[],4,FALSE),"")</f>
        <v/>
      </c>
      <c r="H1105" s="4" t="str">
        <f>IFERROR(VLOOKUP(B1105,infoTable__6[],4,FALSE),"")</f>
        <v/>
      </c>
      <c r="I1105" s="4" t="str">
        <f>IFERROR(VLOOKUP(B1105,infoTable__28[],4,FALSE),"")</f>
        <v/>
      </c>
      <c r="J1105" s="4" t="str">
        <f>IFERROR(VLOOKUP(B1105,infoTable__10[],4,FALSE),"")</f>
        <v/>
      </c>
      <c r="K1105" s="4" t="str">
        <f>IFERROR(VLOOKUP(B1105,infoTable__11[],4,FALSE),"")</f>
        <v/>
      </c>
      <c r="L1105" s="4">
        <f>IFERROR(VLOOKUP(B1105,infoTable__12[],4,FALSE),"")</f>
        <v>708261</v>
      </c>
      <c r="M1105" s="4" t="str">
        <f>IFERROR(VLOOKUP(B1105,infoTable__13[],4,FALSE),"")</f>
        <v/>
      </c>
    </row>
    <row r="1106" spans="1:13" x14ac:dyDescent="0.55000000000000004">
      <c r="A1106" t="s">
        <v>2321</v>
      </c>
      <c r="B1106" s="6" t="s">
        <v>2322</v>
      </c>
      <c r="C1106" s="4" t="str">
        <f>IFERROR(VLOOKUP(B1106,infoTable10[],4,FALSE),"")</f>
        <v/>
      </c>
      <c r="D1106" s="4" t="str">
        <f>IFERROR(VLOOKUP(B1106,infoTable__2[],4,FALSE),"")</f>
        <v/>
      </c>
      <c r="E1106" s="4" t="str">
        <f>IFERROR(VLOOKUP(B1106,infoTable__3[],4,FALSE),"")</f>
        <v/>
      </c>
      <c r="F1106" s="4" t="str">
        <f>IFERROR(VLOOKUP(B1106,infoTable__4[],4,FALSE),"")</f>
        <v/>
      </c>
      <c r="G1106" s="4" t="str">
        <f>IFERROR(VLOOKUP(B1106,infoTable[],4,FALSE),"")</f>
        <v/>
      </c>
      <c r="H1106" s="4" t="str">
        <f>IFERROR(VLOOKUP(B1106,infoTable__6[],4,FALSE),"")</f>
        <v/>
      </c>
      <c r="I1106" s="4" t="str">
        <f>IFERROR(VLOOKUP(B1106,infoTable__28[],4,FALSE),"")</f>
        <v/>
      </c>
      <c r="J1106" s="4" t="str">
        <f>IFERROR(VLOOKUP(B1106,infoTable__10[],4,FALSE),"")</f>
        <v/>
      </c>
      <c r="K1106" s="4" t="str">
        <f>IFERROR(VLOOKUP(B1106,infoTable__11[],4,FALSE),"")</f>
        <v/>
      </c>
      <c r="L1106" s="4">
        <f>IFERROR(VLOOKUP(B1106,infoTable__12[],4,FALSE),"")</f>
        <v>1100349</v>
      </c>
      <c r="M1106" s="4">
        <f>IFERROR(VLOOKUP(B1106,infoTable__13[],4,FALSE),"")</f>
        <v>2737808</v>
      </c>
    </row>
    <row r="1107" spans="1:13" x14ac:dyDescent="0.55000000000000004">
      <c r="A1107" t="s">
        <v>2323</v>
      </c>
      <c r="B1107" s="6" t="s">
        <v>2324</v>
      </c>
      <c r="C1107" s="4" t="str">
        <f>IFERROR(VLOOKUP(B1107,infoTable10[],4,FALSE),"")</f>
        <v/>
      </c>
      <c r="D1107" s="4" t="str">
        <f>IFERROR(VLOOKUP(B1107,infoTable__2[],4,FALSE),"")</f>
        <v/>
      </c>
      <c r="E1107" s="4" t="str">
        <f>IFERROR(VLOOKUP(B1107,infoTable__3[],4,FALSE),"")</f>
        <v/>
      </c>
      <c r="F1107" s="4" t="str">
        <f>IFERROR(VLOOKUP(B1107,infoTable__4[],4,FALSE),"")</f>
        <v/>
      </c>
      <c r="G1107" s="4" t="str">
        <f>IFERROR(VLOOKUP(B1107,infoTable[],4,FALSE),"")</f>
        <v/>
      </c>
      <c r="H1107" s="4" t="str">
        <f>IFERROR(VLOOKUP(B1107,infoTable__6[],4,FALSE),"")</f>
        <v/>
      </c>
      <c r="I1107" s="4" t="str">
        <f>IFERROR(VLOOKUP(B1107,infoTable__28[],4,FALSE),"")</f>
        <v/>
      </c>
      <c r="J1107" s="4" t="str">
        <f>IFERROR(VLOOKUP(B1107,infoTable__10[],4,FALSE),"")</f>
        <v/>
      </c>
      <c r="K1107" s="4" t="str">
        <f>IFERROR(VLOOKUP(B1107,infoTable__11[],4,FALSE),"")</f>
        <v/>
      </c>
      <c r="L1107" s="4">
        <f>IFERROR(VLOOKUP(B1107,infoTable__12[],4,FALSE),"")</f>
        <v>951943</v>
      </c>
      <c r="M1107" s="4" t="str">
        <f>IFERROR(VLOOKUP(B1107,infoTable__13[],4,FALSE),"")</f>
        <v/>
      </c>
    </row>
    <row r="1108" spans="1:13" x14ac:dyDescent="0.55000000000000004">
      <c r="A1108" t="s">
        <v>2325</v>
      </c>
      <c r="B1108" s="6" t="s">
        <v>2326</v>
      </c>
      <c r="C1108" s="4" t="str">
        <f>IFERROR(VLOOKUP(B1108,infoTable10[],4,FALSE),"")</f>
        <v/>
      </c>
      <c r="D1108" s="4" t="str">
        <f>IFERROR(VLOOKUP(B1108,infoTable__2[],4,FALSE),"")</f>
        <v/>
      </c>
      <c r="E1108" s="4" t="str">
        <f>IFERROR(VLOOKUP(B1108,infoTable__3[],4,FALSE),"")</f>
        <v/>
      </c>
      <c r="F1108" s="4" t="str">
        <f>IFERROR(VLOOKUP(B1108,infoTable__4[],4,FALSE),"")</f>
        <v/>
      </c>
      <c r="G1108" s="4" t="str">
        <f>IFERROR(VLOOKUP(B1108,infoTable[],4,FALSE),"")</f>
        <v/>
      </c>
      <c r="H1108" s="4" t="str">
        <f>IFERROR(VLOOKUP(B1108,infoTable__6[],4,FALSE),"")</f>
        <v/>
      </c>
      <c r="I1108" s="4" t="str">
        <f>IFERROR(VLOOKUP(B1108,infoTable__28[],4,FALSE),"")</f>
        <v/>
      </c>
      <c r="J1108" s="4" t="str">
        <f>IFERROR(VLOOKUP(B1108,infoTable__10[],4,FALSE),"")</f>
        <v/>
      </c>
      <c r="K1108" s="4" t="str">
        <f>IFERROR(VLOOKUP(B1108,infoTable__11[],4,FALSE),"")</f>
        <v/>
      </c>
      <c r="L1108" s="4">
        <f>IFERROR(VLOOKUP(B1108,infoTable__12[],4,FALSE),"")</f>
        <v>792953</v>
      </c>
      <c r="M1108" s="4">
        <f>IFERROR(VLOOKUP(B1108,infoTable__13[],4,FALSE),"")</f>
        <v>1536464</v>
      </c>
    </row>
    <row r="1109" spans="1:13" x14ac:dyDescent="0.55000000000000004">
      <c r="A1109" t="s">
        <v>2327</v>
      </c>
      <c r="B1109" s="6" t="s">
        <v>2328</v>
      </c>
      <c r="C1109" s="4" t="str">
        <f>IFERROR(VLOOKUP(B1109,infoTable10[],4,FALSE),"")</f>
        <v/>
      </c>
      <c r="D1109" s="4" t="str">
        <f>IFERROR(VLOOKUP(B1109,infoTable__2[],4,FALSE),"")</f>
        <v/>
      </c>
      <c r="E1109" s="4" t="str">
        <f>IFERROR(VLOOKUP(B1109,infoTable__3[],4,FALSE),"")</f>
        <v/>
      </c>
      <c r="F1109" s="4" t="str">
        <f>IFERROR(VLOOKUP(B1109,infoTable__4[],4,FALSE),"")</f>
        <v/>
      </c>
      <c r="G1109" s="4" t="str">
        <f>IFERROR(VLOOKUP(B1109,infoTable[],4,FALSE),"")</f>
        <v/>
      </c>
      <c r="H1109" s="4" t="str">
        <f>IFERROR(VLOOKUP(B1109,infoTable__6[],4,FALSE),"")</f>
        <v/>
      </c>
      <c r="I1109" s="4" t="str">
        <f>IFERROR(VLOOKUP(B1109,infoTable__28[],4,FALSE),"")</f>
        <v/>
      </c>
      <c r="J1109" s="4" t="str">
        <f>IFERROR(VLOOKUP(B1109,infoTable__10[],4,FALSE),"")</f>
        <v/>
      </c>
      <c r="K1109" s="4" t="str">
        <f>IFERROR(VLOOKUP(B1109,infoTable__11[],4,FALSE),"")</f>
        <v/>
      </c>
      <c r="L1109" s="4">
        <f>IFERROR(VLOOKUP(B1109,infoTable__12[],4,FALSE),"")</f>
        <v>507498</v>
      </c>
      <c r="M1109" s="4" t="str">
        <f>IFERROR(VLOOKUP(B1109,infoTable__13[],4,FALSE),"")</f>
        <v/>
      </c>
    </row>
    <row r="1110" spans="1:13" x14ac:dyDescent="0.55000000000000004">
      <c r="A1110" t="s">
        <v>2329</v>
      </c>
      <c r="B1110" s="6" t="s">
        <v>2330</v>
      </c>
      <c r="C1110" s="4" t="str">
        <f>IFERROR(VLOOKUP(B1110,infoTable10[],4,FALSE),"")</f>
        <v/>
      </c>
      <c r="D1110" s="4" t="str">
        <f>IFERROR(VLOOKUP(B1110,infoTable__2[],4,FALSE),"")</f>
        <v/>
      </c>
      <c r="E1110" s="4" t="str">
        <f>IFERROR(VLOOKUP(B1110,infoTable__3[],4,FALSE),"")</f>
        <v/>
      </c>
      <c r="F1110" s="4" t="str">
        <f>IFERROR(VLOOKUP(B1110,infoTable__4[],4,FALSE),"")</f>
        <v/>
      </c>
      <c r="G1110" s="4" t="str">
        <f>IFERROR(VLOOKUP(B1110,infoTable[],4,FALSE),"")</f>
        <v/>
      </c>
      <c r="H1110" s="4" t="str">
        <f>IFERROR(VLOOKUP(B1110,infoTable__6[],4,FALSE),"")</f>
        <v/>
      </c>
      <c r="I1110" s="4" t="str">
        <f>IFERROR(VLOOKUP(B1110,infoTable__28[],4,FALSE),"")</f>
        <v/>
      </c>
      <c r="J1110" s="4" t="str">
        <f>IFERROR(VLOOKUP(B1110,infoTable__10[],4,FALSE),"")</f>
        <v/>
      </c>
      <c r="K1110" s="4" t="str">
        <f>IFERROR(VLOOKUP(B1110,infoTable__11[],4,FALSE),"")</f>
        <v/>
      </c>
      <c r="L1110" s="4">
        <f>IFERROR(VLOOKUP(B1110,infoTable__12[],4,FALSE),"")</f>
        <v>378522</v>
      </c>
      <c r="M1110" s="4" t="str">
        <f>IFERROR(VLOOKUP(B1110,infoTable__13[],4,FALSE),"")</f>
        <v/>
      </c>
    </row>
    <row r="1111" spans="1:13" x14ac:dyDescent="0.55000000000000004">
      <c r="A1111" t="s">
        <v>2331</v>
      </c>
      <c r="B1111" s="6" t="s">
        <v>2332</v>
      </c>
      <c r="C1111" s="4" t="str">
        <f>IFERROR(VLOOKUP(B1111,infoTable10[],4,FALSE),"")</f>
        <v/>
      </c>
      <c r="D1111" s="4" t="str">
        <f>IFERROR(VLOOKUP(B1111,infoTable__2[],4,FALSE),"")</f>
        <v/>
      </c>
      <c r="E1111" s="4" t="str">
        <f>IFERROR(VLOOKUP(B1111,infoTable__3[],4,FALSE),"")</f>
        <v/>
      </c>
      <c r="F1111" s="4" t="str">
        <f>IFERROR(VLOOKUP(B1111,infoTable__4[],4,FALSE),"")</f>
        <v/>
      </c>
      <c r="G1111" s="4" t="str">
        <f>IFERROR(VLOOKUP(B1111,infoTable[],4,FALSE),"")</f>
        <v/>
      </c>
      <c r="H1111" s="4" t="str">
        <f>IFERROR(VLOOKUP(B1111,infoTable__6[],4,FALSE),"")</f>
        <v/>
      </c>
      <c r="I1111" s="4" t="str">
        <f>IFERROR(VLOOKUP(B1111,infoTable__28[],4,FALSE),"")</f>
        <v/>
      </c>
      <c r="J1111" s="4" t="str">
        <f>IFERROR(VLOOKUP(B1111,infoTable__10[],4,FALSE),"")</f>
        <v/>
      </c>
      <c r="K1111" s="4" t="str">
        <f>IFERROR(VLOOKUP(B1111,infoTable__11[],4,FALSE),"")</f>
        <v/>
      </c>
      <c r="L1111" s="4">
        <f>IFERROR(VLOOKUP(B1111,infoTable__12[],4,FALSE),"")</f>
        <v>711385</v>
      </c>
      <c r="M1111" s="4">
        <f>IFERROR(VLOOKUP(B1111,infoTable__13[],4,FALSE),"")</f>
        <v>2536485</v>
      </c>
    </row>
    <row r="1112" spans="1:13" x14ac:dyDescent="0.55000000000000004">
      <c r="A1112" t="s">
        <v>2333</v>
      </c>
      <c r="B1112" s="6" t="s">
        <v>2334</v>
      </c>
      <c r="C1112" s="4" t="str">
        <f>IFERROR(VLOOKUP(B1112,infoTable10[],4,FALSE),"")</f>
        <v/>
      </c>
      <c r="D1112" s="4" t="str">
        <f>IFERROR(VLOOKUP(B1112,infoTable__2[],4,FALSE),"")</f>
        <v/>
      </c>
      <c r="E1112" s="4" t="str">
        <f>IFERROR(VLOOKUP(B1112,infoTable__3[],4,FALSE),"")</f>
        <v/>
      </c>
      <c r="F1112" s="4" t="str">
        <f>IFERROR(VLOOKUP(B1112,infoTable__4[],4,FALSE),"")</f>
        <v/>
      </c>
      <c r="G1112" s="4" t="str">
        <f>IFERROR(VLOOKUP(B1112,infoTable[],4,FALSE),"")</f>
        <v/>
      </c>
      <c r="H1112" s="4" t="str">
        <f>IFERROR(VLOOKUP(B1112,infoTable__6[],4,FALSE),"")</f>
        <v/>
      </c>
      <c r="I1112" s="4" t="str">
        <f>IFERROR(VLOOKUP(B1112,infoTable__28[],4,FALSE),"")</f>
        <v/>
      </c>
      <c r="J1112" s="4" t="str">
        <f>IFERROR(VLOOKUP(B1112,infoTable__10[],4,FALSE),"")</f>
        <v/>
      </c>
      <c r="K1112" s="4" t="str">
        <f>IFERROR(VLOOKUP(B1112,infoTable__11[],4,FALSE),"")</f>
        <v/>
      </c>
      <c r="L1112" s="4">
        <f>IFERROR(VLOOKUP(B1112,infoTable__12[],4,FALSE),"")</f>
        <v>1897408</v>
      </c>
      <c r="M1112" s="4">
        <f>IFERROR(VLOOKUP(B1112,infoTable__13[],4,FALSE),"")</f>
        <v>1422810</v>
      </c>
    </row>
    <row r="1113" spans="1:13" x14ac:dyDescent="0.55000000000000004">
      <c r="A1113" t="s">
        <v>2335</v>
      </c>
      <c r="B1113" s="6" t="s">
        <v>2336</v>
      </c>
      <c r="C1113" s="4" t="str">
        <f>IFERROR(VLOOKUP(B1113,infoTable10[],4,FALSE),"")</f>
        <v/>
      </c>
      <c r="D1113" s="4" t="str">
        <f>IFERROR(VLOOKUP(B1113,infoTable__2[],4,FALSE),"")</f>
        <v/>
      </c>
      <c r="E1113" s="4" t="str">
        <f>IFERROR(VLOOKUP(B1113,infoTable__3[],4,FALSE),"")</f>
        <v/>
      </c>
      <c r="F1113" s="4" t="str">
        <f>IFERROR(VLOOKUP(B1113,infoTable__4[],4,FALSE),"")</f>
        <v/>
      </c>
      <c r="G1113" s="4" t="str">
        <f>IFERROR(VLOOKUP(B1113,infoTable[],4,FALSE),"")</f>
        <v/>
      </c>
      <c r="H1113" s="4" t="str">
        <f>IFERROR(VLOOKUP(B1113,infoTable__6[],4,FALSE),"")</f>
        <v/>
      </c>
      <c r="I1113" s="4" t="str">
        <f>IFERROR(VLOOKUP(B1113,infoTable__28[],4,FALSE),"")</f>
        <v/>
      </c>
      <c r="J1113" s="4" t="str">
        <f>IFERROR(VLOOKUP(B1113,infoTable__10[],4,FALSE),"")</f>
        <v/>
      </c>
      <c r="K1113" s="4" t="str">
        <f>IFERROR(VLOOKUP(B1113,infoTable__11[],4,FALSE),"")</f>
        <v/>
      </c>
      <c r="L1113" s="4">
        <f>IFERROR(VLOOKUP(B1113,infoTable__12[],4,FALSE),"")</f>
        <v>916142</v>
      </c>
      <c r="M1113" s="4">
        <f>IFERROR(VLOOKUP(B1113,infoTable__13[],4,FALSE),"")</f>
        <v>575655</v>
      </c>
    </row>
    <row r="1114" spans="1:13" x14ac:dyDescent="0.55000000000000004">
      <c r="A1114" t="s">
        <v>2338</v>
      </c>
      <c r="B1114" s="6" t="s">
        <v>2339</v>
      </c>
      <c r="C1114" s="4" t="str">
        <f>IFERROR(VLOOKUP(B1114,infoTable10[],4,FALSE),"")</f>
        <v/>
      </c>
      <c r="D1114" s="4" t="str">
        <f>IFERROR(VLOOKUP(B1114,infoTable__2[],4,FALSE),"")</f>
        <v/>
      </c>
      <c r="E1114" s="4" t="str">
        <f>IFERROR(VLOOKUP(B1114,infoTable__3[],4,FALSE),"")</f>
        <v/>
      </c>
      <c r="F1114" s="4" t="str">
        <f>IFERROR(VLOOKUP(B1114,infoTable__4[],4,FALSE),"")</f>
        <v/>
      </c>
      <c r="G1114" s="4" t="str">
        <f>IFERROR(VLOOKUP(B1114,infoTable[],4,FALSE),"")</f>
        <v/>
      </c>
      <c r="H1114" s="4" t="str">
        <f>IFERROR(VLOOKUP(B1114,infoTable__6[],4,FALSE),"")</f>
        <v/>
      </c>
      <c r="I1114" s="4" t="str">
        <f>IFERROR(VLOOKUP(B1114,infoTable__28[],4,FALSE),"")</f>
        <v/>
      </c>
      <c r="J1114" s="4" t="str">
        <f>IFERROR(VLOOKUP(B1114,infoTable__10[],4,FALSE),"")</f>
        <v/>
      </c>
      <c r="K1114" s="4" t="str">
        <f>IFERROR(VLOOKUP(B1114,infoTable__11[],4,FALSE),"")</f>
        <v/>
      </c>
      <c r="L1114" s="4">
        <f>IFERROR(VLOOKUP(B1114,infoTable__12[],4,FALSE),"")</f>
        <v>442734</v>
      </c>
      <c r="M1114" s="4">
        <f>IFERROR(VLOOKUP(B1114,infoTable__13[],4,FALSE),"")</f>
        <v>9173315</v>
      </c>
    </row>
    <row r="1115" spans="1:13" x14ac:dyDescent="0.55000000000000004">
      <c r="A1115" t="s">
        <v>2340</v>
      </c>
      <c r="B1115" s="6" t="s">
        <v>2341</v>
      </c>
      <c r="C1115" s="4" t="str">
        <f>IFERROR(VLOOKUP(B1115,infoTable10[],4,FALSE),"")</f>
        <v/>
      </c>
      <c r="D1115" s="4" t="str">
        <f>IFERROR(VLOOKUP(B1115,infoTable__2[],4,FALSE),"")</f>
        <v/>
      </c>
      <c r="E1115" s="4" t="str">
        <f>IFERROR(VLOOKUP(B1115,infoTable__3[],4,FALSE),"")</f>
        <v/>
      </c>
      <c r="F1115" s="4" t="str">
        <f>IFERROR(VLOOKUP(B1115,infoTable__4[],4,FALSE),"")</f>
        <v/>
      </c>
      <c r="G1115" s="4" t="str">
        <f>IFERROR(VLOOKUP(B1115,infoTable[],4,FALSE),"")</f>
        <v/>
      </c>
      <c r="H1115" s="4" t="str">
        <f>IFERROR(VLOOKUP(B1115,infoTable__6[],4,FALSE),"")</f>
        <v/>
      </c>
      <c r="I1115" s="4" t="str">
        <f>IFERROR(VLOOKUP(B1115,infoTable__28[],4,FALSE),"")</f>
        <v/>
      </c>
      <c r="J1115" s="4" t="str">
        <f>IFERROR(VLOOKUP(B1115,infoTable__10[],4,FALSE),"")</f>
        <v/>
      </c>
      <c r="K1115" s="4" t="str">
        <f>IFERROR(VLOOKUP(B1115,infoTable__11[],4,FALSE),"")</f>
        <v/>
      </c>
      <c r="L1115" s="4">
        <f>IFERROR(VLOOKUP(B1115,infoTable__12[],4,FALSE),"")</f>
        <v>970486</v>
      </c>
      <c r="M1115" s="4" t="str">
        <f>IFERROR(VLOOKUP(B1115,infoTable__13[],4,FALSE),"")</f>
        <v/>
      </c>
    </row>
    <row r="1116" spans="1:13" x14ac:dyDescent="0.55000000000000004">
      <c r="A1116" t="s">
        <v>2342</v>
      </c>
      <c r="B1116" s="6" t="s">
        <v>2343</v>
      </c>
      <c r="C1116" s="4" t="str">
        <f>IFERROR(VLOOKUP(B1116,infoTable10[],4,FALSE),"")</f>
        <v/>
      </c>
      <c r="D1116" s="4" t="str">
        <f>IFERROR(VLOOKUP(B1116,infoTable__2[],4,FALSE),"")</f>
        <v/>
      </c>
      <c r="E1116" s="4" t="str">
        <f>IFERROR(VLOOKUP(B1116,infoTable__3[],4,FALSE),"")</f>
        <v/>
      </c>
      <c r="F1116" s="4" t="str">
        <f>IFERROR(VLOOKUP(B1116,infoTable__4[],4,FALSE),"")</f>
        <v/>
      </c>
      <c r="G1116" s="4" t="str">
        <f>IFERROR(VLOOKUP(B1116,infoTable[],4,FALSE),"")</f>
        <v/>
      </c>
      <c r="H1116" s="4" t="str">
        <f>IFERROR(VLOOKUP(B1116,infoTable__6[],4,FALSE),"")</f>
        <v/>
      </c>
      <c r="I1116" s="4" t="str">
        <f>IFERROR(VLOOKUP(B1116,infoTable__28[],4,FALSE),"")</f>
        <v/>
      </c>
      <c r="J1116" s="4" t="str">
        <f>IFERROR(VLOOKUP(B1116,infoTable__10[],4,FALSE),"")</f>
        <v/>
      </c>
      <c r="K1116" s="4" t="str">
        <f>IFERROR(VLOOKUP(B1116,infoTable__11[],4,FALSE),"")</f>
        <v/>
      </c>
      <c r="L1116" s="4">
        <f>IFERROR(VLOOKUP(B1116,infoTable__12[],4,FALSE),"")</f>
        <v>716920</v>
      </c>
      <c r="M1116" s="4" t="str">
        <f>IFERROR(VLOOKUP(B1116,infoTable__13[],4,FALSE),"")</f>
        <v/>
      </c>
    </row>
    <row r="1117" spans="1:13" x14ac:dyDescent="0.55000000000000004">
      <c r="A1117" t="s">
        <v>2344</v>
      </c>
      <c r="B1117" s="6" t="s">
        <v>2345</v>
      </c>
      <c r="C1117" s="4" t="str">
        <f>IFERROR(VLOOKUP(B1117,infoTable10[],4,FALSE),"")</f>
        <v/>
      </c>
      <c r="D1117" s="4" t="str">
        <f>IFERROR(VLOOKUP(B1117,infoTable__2[],4,FALSE),"")</f>
        <v/>
      </c>
      <c r="E1117" s="4" t="str">
        <f>IFERROR(VLOOKUP(B1117,infoTable__3[],4,FALSE),"")</f>
        <v/>
      </c>
      <c r="F1117" s="4" t="str">
        <f>IFERROR(VLOOKUP(B1117,infoTable__4[],4,FALSE),"")</f>
        <v/>
      </c>
      <c r="G1117" s="4" t="str">
        <f>IFERROR(VLOOKUP(B1117,infoTable[],4,FALSE),"")</f>
        <v/>
      </c>
      <c r="H1117" s="4" t="str">
        <f>IFERROR(VLOOKUP(B1117,infoTable__6[],4,FALSE),"")</f>
        <v/>
      </c>
      <c r="I1117" s="4" t="str">
        <f>IFERROR(VLOOKUP(B1117,infoTable__28[],4,FALSE),"")</f>
        <v/>
      </c>
      <c r="J1117" s="4" t="str">
        <f>IFERROR(VLOOKUP(B1117,infoTable__10[],4,FALSE),"")</f>
        <v/>
      </c>
      <c r="K1117" s="4" t="str">
        <f>IFERROR(VLOOKUP(B1117,infoTable__11[],4,FALSE),"")</f>
        <v/>
      </c>
      <c r="L1117" s="4">
        <f>IFERROR(VLOOKUP(B1117,infoTable__12[],4,FALSE),"")</f>
        <v>1378032</v>
      </c>
      <c r="M1117" s="4" t="str">
        <f>IFERROR(VLOOKUP(B1117,infoTable__13[],4,FALSE),"")</f>
        <v/>
      </c>
    </row>
    <row r="1118" spans="1:13" x14ac:dyDescent="0.55000000000000004">
      <c r="A1118" t="s">
        <v>2346</v>
      </c>
      <c r="B1118" s="6" t="s">
        <v>2347</v>
      </c>
      <c r="C1118" s="4" t="str">
        <f>IFERROR(VLOOKUP(B1118,infoTable10[],4,FALSE),"")</f>
        <v/>
      </c>
      <c r="D1118" s="4" t="str">
        <f>IFERROR(VLOOKUP(B1118,infoTable__2[],4,FALSE),"")</f>
        <v/>
      </c>
      <c r="E1118" s="4" t="str">
        <f>IFERROR(VLOOKUP(B1118,infoTable__3[],4,FALSE),"")</f>
        <v/>
      </c>
      <c r="F1118" s="4" t="str">
        <f>IFERROR(VLOOKUP(B1118,infoTable__4[],4,FALSE),"")</f>
        <v/>
      </c>
      <c r="G1118" s="4" t="str">
        <f>IFERROR(VLOOKUP(B1118,infoTable[],4,FALSE),"")</f>
        <v/>
      </c>
      <c r="H1118" s="4" t="str">
        <f>IFERROR(VLOOKUP(B1118,infoTable__6[],4,FALSE),"")</f>
        <v/>
      </c>
      <c r="I1118" s="4" t="str">
        <f>IFERROR(VLOOKUP(B1118,infoTable__28[],4,FALSE),"")</f>
        <v/>
      </c>
      <c r="J1118" s="4" t="str">
        <f>IFERROR(VLOOKUP(B1118,infoTable__10[],4,FALSE),"")</f>
        <v/>
      </c>
      <c r="K1118" s="4" t="str">
        <f>IFERROR(VLOOKUP(B1118,infoTable__11[],4,FALSE),"")</f>
        <v/>
      </c>
      <c r="L1118" s="4">
        <f>IFERROR(VLOOKUP(B1118,infoTable__12[],4,FALSE),"")</f>
        <v>204930</v>
      </c>
      <c r="M1118" s="4">
        <f>IFERROR(VLOOKUP(B1118,infoTable__13[],4,FALSE),"")</f>
        <v>235208</v>
      </c>
    </row>
    <row r="1119" spans="1:13" x14ac:dyDescent="0.55000000000000004">
      <c r="A1119" t="s">
        <v>2348</v>
      </c>
      <c r="B1119" s="6" t="s">
        <v>2349</v>
      </c>
      <c r="C1119" s="4" t="str">
        <f>IFERROR(VLOOKUP(B1119,infoTable10[],4,FALSE),"")</f>
        <v/>
      </c>
      <c r="D1119" s="4" t="str">
        <f>IFERROR(VLOOKUP(B1119,infoTable__2[],4,FALSE),"")</f>
        <v/>
      </c>
      <c r="E1119" s="4" t="str">
        <f>IFERROR(VLOOKUP(B1119,infoTable__3[],4,FALSE),"")</f>
        <v/>
      </c>
      <c r="F1119" s="4" t="str">
        <f>IFERROR(VLOOKUP(B1119,infoTable__4[],4,FALSE),"")</f>
        <v/>
      </c>
      <c r="G1119" s="4" t="str">
        <f>IFERROR(VLOOKUP(B1119,infoTable[],4,FALSE),"")</f>
        <v/>
      </c>
      <c r="H1119" s="4" t="str">
        <f>IFERROR(VLOOKUP(B1119,infoTable__6[],4,FALSE),"")</f>
        <v/>
      </c>
      <c r="I1119" s="4" t="str">
        <f>IFERROR(VLOOKUP(B1119,infoTable__28[],4,FALSE),"")</f>
        <v/>
      </c>
      <c r="J1119" s="4" t="str">
        <f>IFERROR(VLOOKUP(B1119,infoTable__10[],4,FALSE),"")</f>
        <v/>
      </c>
      <c r="K1119" s="4" t="str">
        <f>IFERROR(VLOOKUP(B1119,infoTable__11[],4,FALSE),"")</f>
        <v/>
      </c>
      <c r="L1119" s="4">
        <f>IFERROR(VLOOKUP(B1119,infoTable__12[],4,FALSE),"")</f>
        <v>984379</v>
      </c>
      <c r="M1119" s="4">
        <f>IFERROR(VLOOKUP(B1119,infoTable__13[],4,FALSE),"")</f>
        <v>1812617</v>
      </c>
    </row>
    <row r="1120" spans="1:13" x14ac:dyDescent="0.55000000000000004">
      <c r="A1120" t="s">
        <v>2350</v>
      </c>
      <c r="B1120" s="6" t="s">
        <v>2351</v>
      </c>
      <c r="C1120" s="4" t="str">
        <f>IFERROR(VLOOKUP(B1120,infoTable10[],4,FALSE),"")</f>
        <v/>
      </c>
      <c r="D1120" s="4" t="str">
        <f>IFERROR(VLOOKUP(B1120,infoTable__2[],4,FALSE),"")</f>
        <v/>
      </c>
      <c r="E1120" s="4" t="str">
        <f>IFERROR(VLOOKUP(B1120,infoTable__3[],4,FALSE),"")</f>
        <v/>
      </c>
      <c r="F1120" s="4" t="str">
        <f>IFERROR(VLOOKUP(B1120,infoTable__4[],4,FALSE),"")</f>
        <v/>
      </c>
      <c r="G1120" s="4" t="str">
        <f>IFERROR(VLOOKUP(B1120,infoTable[],4,FALSE),"")</f>
        <v/>
      </c>
      <c r="H1120" s="4" t="str">
        <f>IFERROR(VLOOKUP(B1120,infoTable__6[],4,FALSE),"")</f>
        <v/>
      </c>
      <c r="I1120" s="4" t="str">
        <f>IFERROR(VLOOKUP(B1120,infoTable__28[],4,FALSE),"")</f>
        <v/>
      </c>
      <c r="J1120" s="4" t="str">
        <f>IFERROR(VLOOKUP(B1120,infoTable__10[],4,FALSE),"")</f>
        <v/>
      </c>
      <c r="K1120" s="4" t="str">
        <f>IFERROR(VLOOKUP(B1120,infoTable__11[],4,FALSE),"")</f>
        <v/>
      </c>
      <c r="L1120" s="4">
        <f>IFERROR(VLOOKUP(B1120,infoTable__12[],4,FALSE),"")</f>
        <v>413991</v>
      </c>
      <c r="M1120" s="4">
        <f>IFERROR(VLOOKUP(B1120,infoTable__13[],4,FALSE),"")</f>
        <v>5296153</v>
      </c>
    </row>
    <row r="1121" spans="1:13" x14ac:dyDescent="0.55000000000000004">
      <c r="A1121" t="s">
        <v>2352</v>
      </c>
      <c r="B1121" s="6" t="s">
        <v>2353</v>
      </c>
      <c r="C1121" s="4" t="str">
        <f>IFERROR(VLOOKUP(B1121,infoTable10[],4,FALSE),"")</f>
        <v/>
      </c>
      <c r="D1121" s="4" t="str">
        <f>IFERROR(VLOOKUP(B1121,infoTable__2[],4,FALSE),"")</f>
        <v/>
      </c>
      <c r="E1121" s="4" t="str">
        <f>IFERROR(VLOOKUP(B1121,infoTable__3[],4,FALSE),"")</f>
        <v/>
      </c>
      <c r="F1121" s="4" t="str">
        <f>IFERROR(VLOOKUP(B1121,infoTable__4[],4,FALSE),"")</f>
        <v/>
      </c>
      <c r="G1121" s="4" t="str">
        <f>IFERROR(VLOOKUP(B1121,infoTable[],4,FALSE),"")</f>
        <v/>
      </c>
      <c r="H1121" s="4" t="str">
        <f>IFERROR(VLOOKUP(B1121,infoTable__6[],4,FALSE),"")</f>
        <v/>
      </c>
      <c r="I1121" s="4" t="str">
        <f>IFERROR(VLOOKUP(B1121,infoTable__28[],4,FALSE),"")</f>
        <v/>
      </c>
      <c r="J1121" s="4" t="str">
        <f>IFERROR(VLOOKUP(B1121,infoTable__10[],4,FALSE),"")</f>
        <v/>
      </c>
      <c r="K1121" s="4" t="str">
        <f>IFERROR(VLOOKUP(B1121,infoTable__11[],4,FALSE),"")</f>
        <v/>
      </c>
      <c r="L1121" s="4">
        <f>IFERROR(VLOOKUP(B1121,infoTable__12[],4,FALSE),"")</f>
        <v>2620274</v>
      </c>
      <c r="M1121" s="4" t="str">
        <f>IFERROR(VLOOKUP(B1121,infoTable__13[],4,FALSE),"")</f>
        <v/>
      </c>
    </row>
    <row r="1122" spans="1:13" x14ac:dyDescent="0.55000000000000004">
      <c r="A1122" t="s">
        <v>2354</v>
      </c>
      <c r="B1122" s="6" t="s">
        <v>2355</v>
      </c>
      <c r="C1122" s="4" t="str">
        <f>IFERROR(VLOOKUP(B1122,infoTable10[],4,FALSE),"")</f>
        <v/>
      </c>
      <c r="D1122" s="4" t="str">
        <f>IFERROR(VLOOKUP(B1122,infoTable__2[],4,FALSE),"")</f>
        <v/>
      </c>
      <c r="E1122" s="4" t="str">
        <f>IFERROR(VLOOKUP(B1122,infoTable__3[],4,FALSE),"")</f>
        <v/>
      </c>
      <c r="F1122" s="4" t="str">
        <f>IFERROR(VLOOKUP(B1122,infoTable__4[],4,FALSE),"")</f>
        <v/>
      </c>
      <c r="G1122" s="4" t="str">
        <f>IFERROR(VLOOKUP(B1122,infoTable[],4,FALSE),"")</f>
        <v/>
      </c>
      <c r="H1122" s="4" t="str">
        <f>IFERROR(VLOOKUP(B1122,infoTable__6[],4,FALSE),"")</f>
        <v/>
      </c>
      <c r="I1122" s="4" t="str">
        <f>IFERROR(VLOOKUP(B1122,infoTable__28[],4,FALSE),"")</f>
        <v/>
      </c>
      <c r="J1122" s="4" t="str">
        <f>IFERROR(VLOOKUP(B1122,infoTable__10[],4,FALSE),"")</f>
        <v/>
      </c>
      <c r="K1122" s="4" t="str">
        <f>IFERROR(VLOOKUP(B1122,infoTable__11[],4,FALSE),"")</f>
        <v/>
      </c>
      <c r="L1122" s="4">
        <f>IFERROR(VLOOKUP(B1122,infoTable__12[],4,FALSE),"")</f>
        <v>203766</v>
      </c>
      <c r="M1122" s="4">
        <f>IFERROR(VLOOKUP(B1122,infoTable__13[],4,FALSE),"")</f>
        <v>200138</v>
      </c>
    </row>
    <row r="1123" spans="1:13" x14ac:dyDescent="0.55000000000000004">
      <c r="A1123" t="s">
        <v>2356</v>
      </c>
      <c r="B1123" s="6" t="s">
        <v>2357</v>
      </c>
      <c r="C1123" s="4" t="str">
        <f>IFERROR(VLOOKUP(B1123,infoTable10[],4,FALSE),"")</f>
        <v/>
      </c>
      <c r="D1123" s="4" t="str">
        <f>IFERROR(VLOOKUP(B1123,infoTable__2[],4,FALSE),"")</f>
        <v/>
      </c>
      <c r="E1123" s="4" t="str">
        <f>IFERROR(VLOOKUP(B1123,infoTable__3[],4,FALSE),"")</f>
        <v/>
      </c>
      <c r="F1123" s="4" t="str">
        <f>IFERROR(VLOOKUP(B1123,infoTable__4[],4,FALSE),"")</f>
        <v/>
      </c>
      <c r="G1123" s="4" t="str">
        <f>IFERROR(VLOOKUP(B1123,infoTable[],4,FALSE),"")</f>
        <v/>
      </c>
      <c r="H1123" s="4" t="str">
        <f>IFERROR(VLOOKUP(B1123,infoTable__6[],4,FALSE),"")</f>
        <v/>
      </c>
      <c r="I1123" s="4" t="str">
        <f>IFERROR(VLOOKUP(B1123,infoTable__28[],4,FALSE),"")</f>
        <v/>
      </c>
      <c r="J1123" s="4" t="str">
        <f>IFERROR(VLOOKUP(B1123,infoTable__10[],4,FALSE),"")</f>
        <v/>
      </c>
      <c r="K1123" s="4" t="str">
        <f>IFERROR(VLOOKUP(B1123,infoTable__11[],4,FALSE),"")</f>
        <v/>
      </c>
      <c r="L1123" s="4">
        <f>IFERROR(VLOOKUP(B1123,infoTable__12[],4,FALSE),"")</f>
        <v>297739</v>
      </c>
      <c r="M1123" s="4">
        <f>IFERROR(VLOOKUP(B1123,infoTable__13[],4,FALSE),"")</f>
        <v>3277844</v>
      </c>
    </row>
    <row r="1124" spans="1:13" x14ac:dyDescent="0.55000000000000004">
      <c r="A1124" t="s">
        <v>2358</v>
      </c>
      <c r="B1124" s="6" t="s">
        <v>2359</v>
      </c>
      <c r="C1124" s="4" t="str">
        <f>IFERROR(VLOOKUP(B1124,infoTable10[],4,FALSE),"")</f>
        <v/>
      </c>
      <c r="D1124" s="4" t="str">
        <f>IFERROR(VLOOKUP(B1124,infoTable__2[],4,FALSE),"")</f>
        <v/>
      </c>
      <c r="E1124" s="4" t="str">
        <f>IFERROR(VLOOKUP(B1124,infoTable__3[],4,FALSE),"")</f>
        <v/>
      </c>
      <c r="F1124" s="4" t="str">
        <f>IFERROR(VLOOKUP(B1124,infoTable__4[],4,FALSE),"")</f>
        <v/>
      </c>
      <c r="G1124" s="4" t="str">
        <f>IFERROR(VLOOKUP(B1124,infoTable[],4,FALSE),"")</f>
        <v/>
      </c>
      <c r="H1124" s="4" t="str">
        <f>IFERROR(VLOOKUP(B1124,infoTable__6[],4,FALSE),"")</f>
        <v/>
      </c>
      <c r="I1124" s="4" t="str">
        <f>IFERROR(VLOOKUP(B1124,infoTable__28[],4,FALSE),"")</f>
        <v/>
      </c>
      <c r="J1124" s="4" t="str">
        <f>IFERROR(VLOOKUP(B1124,infoTable__10[],4,FALSE),"")</f>
        <v/>
      </c>
      <c r="K1124" s="4" t="str">
        <f>IFERROR(VLOOKUP(B1124,infoTable__11[],4,FALSE),"")</f>
        <v/>
      </c>
      <c r="L1124" s="4">
        <f>IFERROR(VLOOKUP(B1124,infoTable__12[],4,FALSE),"")</f>
        <v>649152</v>
      </c>
      <c r="M1124" s="4">
        <f>IFERROR(VLOOKUP(B1124,infoTable__13[],4,FALSE),"")</f>
        <v>2092334</v>
      </c>
    </row>
    <row r="1125" spans="1:13" x14ac:dyDescent="0.55000000000000004">
      <c r="A1125" t="s">
        <v>2360</v>
      </c>
      <c r="B1125" s="6" t="s">
        <v>2361</v>
      </c>
      <c r="C1125" s="4" t="str">
        <f>IFERROR(VLOOKUP(B1125,infoTable10[],4,FALSE),"")</f>
        <v/>
      </c>
      <c r="D1125" s="4" t="str">
        <f>IFERROR(VLOOKUP(B1125,infoTable__2[],4,FALSE),"")</f>
        <v/>
      </c>
      <c r="E1125" s="4" t="str">
        <f>IFERROR(VLOOKUP(B1125,infoTable__3[],4,FALSE),"")</f>
        <v/>
      </c>
      <c r="F1125" s="4" t="str">
        <f>IFERROR(VLOOKUP(B1125,infoTable__4[],4,FALSE),"")</f>
        <v/>
      </c>
      <c r="G1125" s="4" t="str">
        <f>IFERROR(VLOOKUP(B1125,infoTable[],4,FALSE),"")</f>
        <v/>
      </c>
      <c r="H1125" s="4" t="str">
        <f>IFERROR(VLOOKUP(B1125,infoTable__6[],4,FALSE),"")</f>
        <v/>
      </c>
      <c r="I1125" s="4" t="str">
        <f>IFERROR(VLOOKUP(B1125,infoTable__28[],4,FALSE),"")</f>
        <v/>
      </c>
      <c r="J1125" s="4" t="str">
        <f>IFERROR(VLOOKUP(B1125,infoTable__10[],4,FALSE),"")</f>
        <v/>
      </c>
      <c r="K1125" s="4" t="str">
        <f>IFERROR(VLOOKUP(B1125,infoTable__11[],4,FALSE),"")</f>
        <v/>
      </c>
      <c r="L1125" s="4">
        <f>IFERROR(VLOOKUP(B1125,infoTable__12[],4,FALSE),"")</f>
        <v>106119</v>
      </c>
      <c r="M1125" s="4" t="str">
        <f>IFERROR(VLOOKUP(B1125,infoTable__13[],4,FALSE),"")</f>
        <v/>
      </c>
    </row>
    <row r="1126" spans="1:13" x14ac:dyDescent="0.55000000000000004">
      <c r="A1126" t="s">
        <v>2362</v>
      </c>
      <c r="B1126" s="6" t="s">
        <v>2363</v>
      </c>
      <c r="C1126" s="4" t="str">
        <f>IFERROR(VLOOKUP(B1126,infoTable10[],4,FALSE),"")</f>
        <v/>
      </c>
      <c r="D1126" s="4" t="str">
        <f>IFERROR(VLOOKUP(B1126,infoTable__2[],4,FALSE),"")</f>
        <v/>
      </c>
      <c r="E1126" s="4" t="str">
        <f>IFERROR(VLOOKUP(B1126,infoTable__3[],4,FALSE),"")</f>
        <v/>
      </c>
      <c r="F1126" s="4" t="str">
        <f>IFERROR(VLOOKUP(B1126,infoTable__4[],4,FALSE),"")</f>
        <v/>
      </c>
      <c r="G1126" s="4" t="str">
        <f>IFERROR(VLOOKUP(B1126,infoTable[],4,FALSE),"")</f>
        <v/>
      </c>
      <c r="H1126" s="4" t="str">
        <f>IFERROR(VLOOKUP(B1126,infoTable__6[],4,FALSE),"")</f>
        <v/>
      </c>
      <c r="I1126" s="4" t="str">
        <f>IFERROR(VLOOKUP(B1126,infoTable__28[],4,FALSE),"")</f>
        <v/>
      </c>
      <c r="J1126" s="4" t="str">
        <f>IFERROR(VLOOKUP(B1126,infoTable__10[],4,FALSE),"")</f>
        <v/>
      </c>
      <c r="K1126" s="4" t="str">
        <f>IFERROR(VLOOKUP(B1126,infoTable__11[],4,FALSE),"")</f>
        <v/>
      </c>
      <c r="L1126" s="4">
        <f>IFERROR(VLOOKUP(B1126,infoTable__12[],4,FALSE),"")</f>
        <v>1054614</v>
      </c>
      <c r="M1126" s="4">
        <f>IFERROR(VLOOKUP(B1126,infoTable__13[],4,FALSE),"")</f>
        <v>473945</v>
      </c>
    </row>
    <row r="1127" spans="1:13" x14ac:dyDescent="0.55000000000000004">
      <c r="A1127" t="s">
        <v>2364</v>
      </c>
      <c r="B1127" s="6" t="s">
        <v>2365</v>
      </c>
      <c r="C1127" s="4" t="str">
        <f>IFERROR(VLOOKUP(B1127,infoTable10[],4,FALSE),"")</f>
        <v/>
      </c>
      <c r="D1127" s="4" t="str">
        <f>IFERROR(VLOOKUP(B1127,infoTable__2[],4,FALSE),"")</f>
        <v/>
      </c>
      <c r="E1127" s="4" t="str">
        <f>IFERROR(VLOOKUP(B1127,infoTable__3[],4,FALSE),"")</f>
        <v/>
      </c>
      <c r="F1127" s="4" t="str">
        <f>IFERROR(VLOOKUP(B1127,infoTable__4[],4,FALSE),"")</f>
        <v/>
      </c>
      <c r="G1127" s="4" t="str">
        <f>IFERROR(VLOOKUP(B1127,infoTable[],4,FALSE),"")</f>
        <v/>
      </c>
      <c r="H1127" s="4" t="str">
        <f>IFERROR(VLOOKUP(B1127,infoTable__6[],4,FALSE),"")</f>
        <v/>
      </c>
      <c r="I1127" s="4" t="str">
        <f>IFERROR(VLOOKUP(B1127,infoTable__28[],4,FALSE),"")</f>
        <v/>
      </c>
      <c r="J1127" s="4" t="str">
        <f>IFERROR(VLOOKUP(B1127,infoTable__10[],4,FALSE),"")</f>
        <v/>
      </c>
      <c r="K1127" s="4" t="str">
        <f>IFERROR(VLOOKUP(B1127,infoTable__11[],4,FALSE),"")</f>
        <v/>
      </c>
      <c r="L1127" s="4">
        <f>IFERROR(VLOOKUP(B1127,infoTable__12[],4,FALSE),"")</f>
        <v>748010</v>
      </c>
      <c r="M1127" s="4" t="str">
        <f>IFERROR(VLOOKUP(B1127,infoTable__13[],4,FALSE),"")</f>
        <v/>
      </c>
    </row>
    <row r="1128" spans="1:13" x14ac:dyDescent="0.55000000000000004">
      <c r="A1128" t="s">
        <v>2366</v>
      </c>
      <c r="B1128" s="6" t="s">
        <v>2367</v>
      </c>
      <c r="C1128" s="4" t="str">
        <f>IFERROR(VLOOKUP(B1128,infoTable10[],4,FALSE),"")</f>
        <v/>
      </c>
      <c r="D1128" s="4" t="str">
        <f>IFERROR(VLOOKUP(B1128,infoTable__2[],4,FALSE),"")</f>
        <v/>
      </c>
      <c r="E1128" s="4" t="str">
        <f>IFERROR(VLOOKUP(B1128,infoTable__3[],4,FALSE),"")</f>
        <v/>
      </c>
      <c r="F1128" s="4" t="str">
        <f>IFERROR(VLOOKUP(B1128,infoTable__4[],4,FALSE),"")</f>
        <v/>
      </c>
      <c r="G1128" s="4" t="str">
        <f>IFERROR(VLOOKUP(B1128,infoTable[],4,FALSE),"")</f>
        <v/>
      </c>
      <c r="H1128" s="4" t="str">
        <f>IFERROR(VLOOKUP(B1128,infoTable__6[],4,FALSE),"")</f>
        <v/>
      </c>
      <c r="I1128" s="4" t="str">
        <f>IFERROR(VLOOKUP(B1128,infoTable__28[],4,FALSE),"")</f>
        <v/>
      </c>
      <c r="J1128" s="4" t="str">
        <f>IFERROR(VLOOKUP(B1128,infoTable__10[],4,FALSE),"")</f>
        <v/>
      </c>
      <c r="K1128" s="4" t="str">
        <f>IFERROR(VLOOKUP(B1128,infoTable__11[],4,FALSE),"")</f>
        <v/>
      </c>
      <c r="L1128" s="4">
        <f>IFERROR(VLOOKUP(B1128,infoTable__12[],4,FALSE),"")</f>
        <v>1873528</v>
      </c>
      <c r="M1128" s="4">
        <f>IFERROR(VLOOKUP(B1128,infoTable__13[],4,FALSE),"")</f>
        <v>1231689</v>
      </c>
    </row>
    <row r="1129" spans="1:13" x14ac:dyDescent="0.55000000000000004">
      <c r="A1129" t="s">
        <v>2368</v>
      </c>
      <c r="B1129" s="6" t="s">
        <v>2369</v>
      </c>
      <c r="C1129" s="4" t="str">
        <f>IFERROR(VLOOKUP(B1129,infoTable10[],4,FALSE),"")</f>
        <v/>
      </c>
      <c r="D1129" s="4" t="str">
        <f>IFERROR(VLOOKUP(B1129,infoTable__2[],4,FALSE),"")</f>
        <v/>
      </c>
      <c r="E1129" s="4" t="str">
        <f>IFERROR(VLOOKUP(B1129,infoTable__3[],4,FALSE),"")</f>
        <v/>
      </c>
      <c r="F1129" s="4" t="str">
        <f>IFERROR(VLOOKUP(B1129,infoTable__4[],4,FALSE),"")</f>
        <v/>
      </c>
      <c r="G1129" s="4" t="str">
        <f>IFERROR(VLOOKUP(B1129,infoTable[],4,FALSE),"")</f>
        <v/>
      </c>
      <c r="H1129" s="4" t="str">
        <f>IFERROR(VLOOKUP(B1129,infoTable__6[],4,FALSE),"")</f>
        <v/>
      </c>
      <c r="I1129" s="4" t="str">
        <f>IFERROR(VLOOKUP(B1129,infoTable__28[],4,FALSE),"")</f>
        <v/>
      </c>
      <c r="J1129" s="4" t="str">
        <f>IFERROR(VLOOKUP(B1129,infoTable__10[],4,FALSE),"")</f>
        <v/>
      </c>
      <c r="K1129" s="4" t="str">
        <f>IFERROR(VLOOKUP(B1129,infoTable__11[],4,FALSE),"")</f>
        <v/>
      </c>
      <c r="L1129" s="4">
        <f>IFERROR(VLOOKUP(B1129,infoTable__12[],4,FALSE),"")</f>
        <v>239189</v>
      </c>
      <c r="M1129" s="4">
        <f>IFERROR(VLOOKUP(B1129,infoTable__13[],4,FALSE),"")</f>
        <v>284061</v>
      </c>
    </row>
    <row r="1130" spans="1:13" x14ac:dyDescent="0.55000000000000004">
      <c r="A1130" t="s">
        <v>2370</v>
      </c>
      <c r="B1130" s="6" t="s">
        <v>2371</v>
      </c>
      <c r="C1130" s="4" t="str">
        <f>IFERROR(VLOOKUP(B1130,infoTable10[],4,FALSE),"")</f>
        <v/>
      </c>
      <c r="D1130" s="4" t="str">
        <f>IFERROR(VLOOKUP(B1130,infoTable__2[],4,FALSE),"")</f>
        <v/>
      </c>
      <c r="E1130" s="4" t="str">
        <f>IFERROR(VLOOKUP(B1130,infoTable__3[],4,FALSE),"")</f>
        <v/>
      </c>
      <c r="F1130" s="4" t="str">
        <f>IFERROR(VLOOKUP(B1130,infoTable__4[],4,FALSE),"")</f>
        <v/>
      </c>
      <c r="G1130" s="4" t="str">
        <f>IFERROR(VLOOKUP(B1130,infoTable[],4,FALSE),"")</f>
        <v/>
      </c>
      <c r="H1130" s="4" t="str">
        <f>IFERROR(VLOOKUP(B1130,infoTable__6[],4,FALSE),"")</f>
        <v/>
      </c>
      <c r="I1130" s="4" t="str">
        <f>IFERROR(VLOOKUP(B1130,infoTable__28[],4,FALSE),"")</f>
        <v/>
      </c>
      <c r="J1130" s="4" t="str">
        <f>IFERROR(VLOOKUP(B1130,infoTable__10[],4,FALSE),"")</f>
        <v/>
      </c>
      <c r="K1130" s="4" t="str">
        <f>IFERROR(VLOOKUP(B1130,infoTable__11[],4,FALSE),"")</f>
        <v/>
      </c>
      <c r="L1130" s="4">
        <f>IFERROR(VLOOKUP(B1130,infoTable__12[],4,FALSE),"")</f>
        <v>1107965</v>
      </c>
      <c r="M1130" s="4">
        <f>IFERROR(VLOOKUP(B1130,infoTable__13[],4,FALSE),"")</f>
        <v>325960</v>
      </c>
    </row>
    <row r="1131" spans="1:13" x14ac:dyDescent="0.55000000000000004">
      <c r="A1131" t="s">
        <v>2372</v>
      </c>
      <c r="B1131" s="6" t="s">
        <v>2373</v>
      </c>
      <c r="C1131" s="4" t="str">
        <f>IFERROR(VLOOKUP(B1131,infoTable10[],4,FALSE),"")</f>
        <v/>
      </c>
      <c r="D1131" s="4" t="str">
        <f>IFERROR(VLOOKUP(B1131,infoTable__2[],4,FALSE),"")</f>
        <v/>
      </c>
      <c r="E1131" s="4" t="str">
        <f>IFERROR(VLOOKUP(B1131,infoTable__3[],4,FALSE),"")</f>
        <v/>
      </c>
      <c r="F1131" s="4" t="str">
        <f>IFERROR(VLOOKUP(B1131,infoTable__4[],4,FALSE),"")</f>
        <v/>
      </c>
      <c r="G1131" s="4" t="str">
        <f>IFERROR(VLOOKUP(B1131,infoTable[],4,FALSE),"")</f>
        <v/>
      </c>
      <c r="H1131" s="4" t="str">
        <f>IFERROR(VLOOKUP(B1131,infoTable__6[],4,FALSE),"")</f>
        <v/>
      </c>
      <c r="I1131" s="4" t="str">
        <f>IFERROR(VLOOKUP(B1131,infoTable__28[],4,FALSE),"")</f>
        <v/>
      </c>
      <c r="J1131" s="4" t="str">
        <f>IFERROR(VLOOKUP(B1131,infoTable__10[],4,FALSE),"")</f>
        <v/>
      </c>
      <c r="K1131" s="4" t="str">
        <f>IFERROR(VLOOKUP(B1131,infoTable__11[],4,FALSE),"")</f>
        <v/>
      </c>
      <c r="L1131" s="4">
        <f>IFERROR(VLOOKUP(B1131,infoTable__12[],4,FALSE),"")</f>
        <v>3733880</v>
      </c>
      <c r="M1131" s="4">
        <f>IFERROR(VLOOKUP(B1131,infoTable__13[],4,FALSE),"")</f>
        <v>4055600</v>
      </c>
    </row>
    <row r="1132" spans="1:13" x14ac:dyDescent="0.55000000000000004">
      <c r="A1132" t="s">
        <v>2374</v>
      </c>
      <c r="B1132" s="6" t="s">
        <v>2375</v>
      </c>
      <c r="C1132" s="4" t="str">
        <f>IFERROR(VLOOKUP(B1132,infoTable10[],4,FALSE),"")</f>
        <v/>
      </c>
      <c r="D1132" s="4" t="str">
        <f>IFERROR(VLOOKUP(B1132,infoTable__2[],4,FALSE),"")</f>
        <v/>
      </c>
      <c r="E1132" s="4" t="str">
        <f>IFERROR(VLOOKUP(B1132,infoTable__3[],4,FALSE),"")</f>
        <v/>
      </c>
      <c r="F1132" s="4" t="str">
        <f>IFERROR(VLOOKUP(B1132,infoTable__4[],4,FALSE),"")</f>
        <v/>
      </c>
      <c r="G1132" s="4" t="str">
        <f>IFERROR(VLOOKUP(B1132,infoTable[],4,FALSE),"")</f>
        <v/>
      </c>
      <c r="H1132" s="4" t="str">
        <f>IFERROR(VLOOKUP(B1132,infoTable__6[],4,FALSE),"")</f>
        <v/>
      </c>
      <c r="I1132" s="4" t="str">
        <f>IFERROR(VLOOKUP(B1132,infoTable__28[],4,FALSE),"")</f>
        <v/>
      </c>
      <c r="J1132" s="4" t="str">
        <f>IFERROR(VLOOKUP(B1132,infoTable__10[],4,FALSE),"")</f>
        <v/>
      </c>
      <c r="K1132" s="4" t="str">
        <f>IFERROR(VLOOKUP(B1132,infoTable__11[],4,FALSE),"")</f>
        <v/>
      </c>
      <c r="L1132" s="4">
        <f>IFERROR(VLOOKUP(B1132,infoTable__12[],4,FALSE),"")</f>
        <v>1098304</v>
      </c>
      <c r="M1132" s="4" t="str">
        <f>IFERROR(VLOOKUP(B1132,infoTable__13[],4,FALSE),"")</f>
        <v/>
      </c>
    </row>
    <row r="1133" spans="1:13" x14ac:dyDescent="0.55000000000000004">
      <c r="A1133" t="s">
        <v>2376</v>
      </c>
      <c r="B1133" s="6" t="s">
        <v>2377</v>
      </c>
      <c r="C1133" s="4" t="str">
        <f>IFERROR(VLOOKUP(B1133,infoTable10[],4,FALSE),"")</f>
        <v/>
      </c>
      <c r="D1133" s="4" t="str">
        <f>IFERROR(VLOOKUP(B1133,infoTable__2[],4,FALSE),"")</f>
        <v/>
      </c>
      <c r="E1133" s="4" t="str">
        <f>IFERROR(VLOOKUP(B1133,infoTable__3[],4,FALSE),"")</f>
        <v/>
      </c>
      <c r="F1133" s="4" t="str">
        <f>IFERROR(VLOOKUP(B1133,infoTable__4[],4,FALSE),"")</f>
        <v/>
      </c>
      <c r="G1133" s="4" t="str">
        <f>IFERROR(VLOOKUP(B1133,infoTable[],4,FALSE),"")</f>
        <v/>
      </c>
      <c r="H1133" s="4" t="str">
        <f>IFERROR(VLOOKUP(B1133,infoTable__6[],4,FALSE),"")</f>
        <v/>
      </c>
      <c r="I1133" s="4" t="str">
        <f>IFERROR(VLOOKUP(B1133,infoTable__28[],4,FALSE),"")</f>
        <v/>
      </c>
      <c r="J1133" s="4" t="str">
        <f>IFERROR(VLOOKUP(B1133,infoTable__10[],4,FALSE),"")</f>
        <v/>
      </c>
      <c r="K1133" s="4" t="str">
        <f>IFERROR(VLOOKUP(B1133,infoTable__11[],4,FALSE),"")</f>
        <v/>
      </c>
      <c r="L1133" s="4">
        <f>IFERROR(VLOOKUP(B1133,infoTable__12[],4,FALSE),"")</f>
        <v>932053</v>
      </c>
      <c r="M1133" s="4">
        <f>IFERROR(VLOOKUP(B1133,infoTable__13[],4,FALSE),"")</f>
        <v>1701841</v>
      </c>
    </row>
    <row r="1134" spans="1:13" x14ac:dyDescent="0.55000000000000004">
      <c r="A1134" t="s">
        <v>2378</v>
      </c>
      <c r="B1134" s="6" t="s">
        <v>2379</v>
      </c>
      <c r="C1134" s="4" t="str">
        <f>IFERROR(VLOOKUP(B1134,infoTable10[],4,FALSE),"")</f>
        <v/>
      </c>
      <c r="D1134" s="4" t="str">
        <f>IFERROR(VLOOKUP(B1134,infoTable__2[],4,FALSE),"")</f>
        <v/>
      </c>
      <c r="E1134" s="4" t="str">
        <f>IFERROR(VLOOKUP(B1134,infoTable__3[],4,FALSE),"")</f>
        <v/>
      </c>
      <c r="F1134" s="4" t="str">
        <f>IFERROR(VLOOKUP(B1134,infoTable__4[],4,FALSE),"")</f>
        <v/>
      </c>
      <c r="G1134" s="4" t="str">
        <f>IFERROR(VLOOKUP(B1134,infoTable[],4,FALSE),"")</f>
        <v/>
      </c>
      <c r="H1134" s="4" t="str">
        <f>IFERROR(VLOOKUP(B1134,infoTable__6[],4,FALSE),"")</f>
        <v/>
      </c>
      <c r="I1134" s="4" t="str">
        <f>IFERROR(VLOOKUP(B1134,infoTable__28[],4,FALSE),"")</f>
        <v/>
      </c>
      <c r="J1134" s="4" t="str">
        <f>IFERROR(VLOOKUP(B1134,infoTable__10[],4,FALSE),"")</f>
        <v/>
      </c>
      <c r="K1134" s="4" t="str">
        <f>IFERROR(VLOOKUP(B1134,infoTable__11[],4,FALSE),"")</f>
        <v/>
      </c>
      <c r="L1134" s="4">
        <f>IFERROR(VLOOKUP(B1134,infoTable__12[],4,FALSE),"")</f>
        <v>905407</v>
      </c>
      <c r="M1134" s="4">
        <f>IFERROR(VLOOKUP(B1134,infoTable__13[],4,FALSE),"")</f>
        <v>1540993</v>
      </c>
    </row>
    <row r="1135" spans="1:13" x14ac:dyDescent="0.55000000000000004">
      <c r="A1135" t="s">
        <v>2380</v>
      </c>
      <c r="B1135" s="6" t="s">
        <v>2381</v>
      </c>
      <c r="C1135" s="4" t="str">
        <f>IFERROR(VLOOKUP(B1135,infoTable10[],4,FALSE),"")</f>
        <v/>
      </c>
      <c r="D1135" s="4" t="str">
        <f>IFERROR(VLOOKUP(B1135,infoTable__2[],4,FALSE),"")</f>
        <v/>
      </c>
      <c r="E1135" s="4" t="str">
        <f>IFERROR(VLOOKUP(B1135,infoTable__3[],4,FALSE),"")</f>
        <v/>
      </c>
      <c r="F1135" s="4" t="str">
        <f>IFERROR(VLOOKUP(B1135,infoTable__4[],4,FALSE),"")</f>
        <v/>
      </c>
      <c r="G1135" s="4" t="str">
        <f>IFERROR(VLOOKUP(B1135,infoTable[],4,FALSE),"")</f>
        <v/>
      </c>
      <c r="H1135" s="4" t="str">
        <f>IFERROR(VLOOKUP(B1135,infoTable__6[],4,FALSE),"")</f>
        <v/>
      </c>
      <c r="I1135" s="4" t="str">
        <f>IFERROR(VLOOKUP(B1135,infoTable__28[],4,FALSE),"")</f>
        <v/>
      </c>
      <c r="J1135" s="4" t="str">
        <f>IFERROR(VLOOKUP(B1135,infoTable__10[],4,FALSE),"")</f>
        <v/>
      </c>
      <c r="K1135" s="4" t="str">
        <f>IFERROR(VLOOKUP(B1135,infoTable__11[],4,FALSE),"")</f>
        <v/>
      </c>
      <c r="L1135" s="4">
        <f>IFERROR(VLOOKUP(B1135,infoTable__12[],4,FALSE),"")</f>
        <v>277277</v>
      </c>
      <c r="M1135" s="4">
        <f>IFERROR(VLOOKUP(B1135,infoTable__13[],4,FALSE),"")</f>
        <v>249087</v>
      </c>
    </row>
    <row r="1136" spans="1:13" x14ac:dyDescent="0.55000000000000004">
      <c r="A1136" t="s">
        <v>2382</v>
      </c>
      <c r="B1136" s="6" t="s">
        <v>2383</v>
      </c>
      <c r="C1136" s="4" t="str">
        <f>IFERROR(VLOOKUP(B1136,infoTable10[],4,FALSE),"")</f>
        <v/>
      </c>
      <c r="D1136" s="4" t="str">
        <f>IFERROR(VLOOKUP(B1136,infoTable__2[],4,FALSE),"")</f>
        <v/>
      </c>
      <c r="E1136" s="4" t="str">
        <f>IFERROR(VLOOKUP(B1136,infoTable__3[],4,FALSE),"")</f>
        <v/>
      </c>
      <c r="F1136" s="4" t="str">
        <f>IFERROR(VLOOKUP(B1136,infoTable__4[],4,FALSE),"")</f>
        <v/>
      </c>
      <c r="G1136" s="4" t="str">
        <f>IFERROR(VLOOKUP(B1136,infoTable[],4,FALSE),"")</f>
        <v/>
      </c>
      <c r="H1136" s="4" t="str">
        <f>IFERROR(VLOOKUP(B1136,infoTable__6[],4,FALSE),"")</f>
        <v/>
      </c>
      <c r="I1136" s="4" t="str">
        <f>IFERROR(VLOOKUP(B1136,infoTable__28[],4,FALSE),"")</f>
        <v/>
      </c>
      <c r="J1136" s="4" t="str">
        <f>IFERROR(VLOOKUP(B1136,infoTable__10[],4,FALSE),"")</f>
        <v/>
      </c>
      <c r="K1136" s="4" t="str">
        <f>IFERROR(VLOOKUP(B1136,infoTable__11[],4,FALSE),"")</f>
        <v/>
      </c>
      <c r="L1136" s="4">
        <f>IFERROR(VLOOKUP(B1136,infoTable__12[],4,FALSE),"")</f>
        <v>60097</v>
      </c>
      <c r="M1136" s="4" t="str">
        <f>IFERROR(VLOOKUP(B1136,infoTable__13[],4,FALSE),"")</f>
        <v/>
      </c>
    </row>
    <row r="1137" spans="1:13" x14ac:dyDescent="0.55000000000000004">
      <c r="A1137" t="s">
        <v>2384</v>
      </c>
      <c r="B1137" s="6" t="s">
        <v>2385</v>
      </c>
      <c r="C1137" s="4" t="str">
        <f>IFERROR(VLOOKUP(B1137,infoTable10[],4,FALSE),"")</f>
        <v/>
      </c>
      <c r="D1137" s="4" t="str">
        <f>IFERROR(VLOOKUP(B1137,infoTable__2[],4,FALSE),"")</f>
        <v/>
      </c>
      <c r="E1137" s="4" t="str">
        <f>IFERROR(VLOOKUP(B1137,infoTable__3[],4,FALSE),"")</f>
        <v/>
      </c>
      <c r="F1137" s="4" t="str">
        <f>IFERROR(VLOOKUP(B1137,infoTable__4[],4,FALSE),"")</f>
        <v/>
      </c>
      <c r="G1137" s="4" t="str">
        <f>IFERROR(VLOOKUP(B1137,infoTable[],4,FALSE),"")</f>
        <v/>
      </c>
      <c r="H1137" s="4" t="str">
        <f>IFERROR(VLOOKUP(B1137,infoTable__6[],4,FALSE),"")</f>
        <v/>
      </c>
      <c r="I1137" s="4" t="str">
        <f>IFERROR(VLOOKUP(B1137,infoTable__28[],4,FALSE),"")</f>
        <v/>
      </c>
      <c r="J1137" s="4" t="str">
        <f>IFERROR(VLOOKUP(B1137,infoTable__10[],4,FALSE),"")</f>
        <v/>
      </c>
      <c r="K1137" s="4" t="str">
        <f>IFERROR(VLOOKUP(B1137,infoTable__11[],4,FALSE),"")</f>
        <v/>
      </c>
      <c r="L1137" s="4">
        <f>IFERROR(VLOOKUP(B1137,infoTable__12[],4,FALSE),"")</f>
        <v>147526</v>
      </c>
      <c r="M1137" s="4" t="str">
        <f>IFERROR(VLOOKUP(B1137,infoTable__13[],4,FALSE),"")</f>
        <v/>
      </c>
    </row>
    <row r="1138" spans="1:13" x14ac:dyDescent="0.55000000000000004">
      <c r="A1138" t="s">
        <v>2386</v>
      </c>
      <c r="B1138" s="6" t="s">
        <v>2387</v>
      </c>
      <c r="C1138" s="4" t="str">
        <f>IFERROR(VLOOKUP(B1138,infoTable10[],4,FALSE),"")</f>
        <v/>
      </c>
      <c r="D1138" s="4" t="str">
        <f>IFERROR(VLOOKUP(B1138,infoTable__2[],4,FALSE),"")</f>
        <v/>
      </c>
      <c r="E1138" s="4" t="str">
        <f>IFERROR(VLOOKUP(B1138,infoTable__3[],4,FALSE),"")</f>
        <v/>
      </c>
      <c r="F1138" s="4" t="str">
        <f>IFERROR(VLOOKUP(B1138,infoTable__4[],4,FALSE),"")</f>
        <v/>
      </c>
      <c r="G1138" s="4" t="str">
        <f>IFERROR(VLOOKUP(B1138,infoTable[],4,FALSE),"")</f>
        <v/>
      </c>
      <c r="H1138" s="4" t="str">
        <f>IFERROR(VLOOKUP(B1138,infoTable__6[],4,FALSE),"")</f>
        <v/>
      </c>
      <c r="I1138" s="4" t="str">
        <f>IFERROR(VLOOKUP(B1138,infoTable__28[],4,FALSE),"")</f>
        <v/>
      </c>
      <c r="J1138" s="4" t="str">
        <f>IFERROR(VLOOKUP(B1138,infoTable__10[],4,FALSE),"")</f>
        <v/>
      </c>
      <c r="K1138" s="4" t="str">
        <f>IFERROR(VLOOKUP(B1138,infoTable__11[],4,FALSE),"")</f>
        <v/>
      </c>
      <c r="L1138" s="4">
        <f>IFERROR(VLOOKUP(B1138,infoTable__12[],4,FALSE),"")</f>
        <v>835171</v>
      </c>
      <c r="M1138" s="4" t="str">
        <f>IFERROR(VLOOKUP(B1138,infoTable__13[],4,FALSE),"")</f>
        <v/>
      </c>
    </row>
    <row r="1139" spans="1:13" x14ac:dyDescent="0.55000000000000004">
      <c r="A1139" t="s">
        <v>2388</v>
      </c>
      <c r="B1139" s="6" t="s">
        <v>2389</v>
      </c>
      <c r="C1139" s="4" t="str">
        <f>IFERROR(VLOOKUP(B1139,infoTable10[],4,FALSE),"")</f>
        <v/>
      </c>
      <c r="D1139" s="4" t="str">
        <f>IFERROR(VLOOKUP(B1139,infoTable__2[],4,FALSE),"")</f>
        <v/>
      </c>
      <c r="E1139" s="4" t="str">
        <f>IFERROR(VLOOKUP(B1139,infoTable__3[],4,FALSE),"")</f>
        <v/>
      </c>
      <c r="F1139" s="4" t="str">
        <f>IFERROR(VLOOKUP(B1139,infoTable__4[],4,FALSE),"")</f>
        <v/>
      </c>
      <c r="G1139" s="4" t="str">
        <f>IFERROR(VLOOKUP(B1139,infoTable[],4,FALSE),"")</f>
        <v/>
      </c>
      <c r="H1139" s="4" t="str">
        <f>IFERROR(VLOOKUP(B1139,infoTable__6[],4,FALSE),"")</f>
        <v/>
      </c>
      <c r="I1139" s="4" t="str">
        <f>IFERROR(VLOOKUP(B1139,infoTable__28[],4,FALSE),"")</f>
        <v/>
      </c>
      <c r="J1139" s="4" t="str">
        <f>IFERROR(VLOOKUP(B1139,infoTable__10[],4,FALSE),"")</f>
        <v/>
      </c>
      <c r="K1139" s="4" t="str">
        <f>IFERROR(VLOOKUP(B1139,infoTable__11[],4,FALSE),"")</f>
        <v/>
      </c>
      <c r="L1139" s="4">
        <f>IFERROR(VLOOKUP(B1139,infoTable__12[],4,FALSE),"")</f>
        <v>719593</v>
      </c>
      <c r="M1139" s="4">
        <f>IFERROR(VLOOKUP(B1139,infoTable__13[],4,FALSE),"")</f>
        <v>277483</v>
      </c>
    </row>
    <row r="1140" spans="1:13" x14ac:dyDescent="0.55000000000000004">
      <c r="A1140" t="s">
        <v>2390</v>
      </c>
      <c r="B1140" s="6" t="s">
        <v>2391</v>
      </c>
      <c r="C1140" s="4" t="str">
        <f>IFERROR(VLOOKUP(B1140,infoTable10[],4,FALSE),"")</f>
        <v/>
      </c>
      <c r="D1140" s="4" t="str">
        <f>IFERROR(VLOOKUP(B1140,infoTable__2[],4,FALSE),"")</f>
        <v/>
      </c>
      <c r="E1140" s="4" t="str">
        <f>IFERROR(VLOOKUP(B1140,infoTable__3[],4,FALSE),"")</f>
        <v/>
      </c>
      <c r="F1140" s="4" t="str">
        <f>IFERROR(VLOOKUP(B1140,infoTable__4[],4,FALSE),"")</f>
        <v/>
      </c>
      <c r="G1140" s="4" t="str">
        <f>IFERROR(VLOOKUP(B1140,infoTable[],4,FALSE),"")</f>
        <v/>
      </c>
      <c r="H1140" s="4" t="str">
        <f>IFERROR(VLOOKUP(B1140,infoTable__6[],4,FALSE),"")</f>
        <v/>
      </c>
      <c r="I1140" s="4" t="str">
        <f>IFERROR(VLOOKUP(B1140,infoTable__28[],4,FALSE),"")</f>
        <v/>
      </c>
      <c r="J1140" s="4" t="str">
        <f>IFERROR(VLOOKUP(B1140,infoTable__10[],4,FALSE),"")</f>
        <v/>
      </c>
      <c r="K1140" s="4" t="str">
        <f>IFERROR(VLOOKUP(B1140,infoTable__11[],4,FALSE),"")</f>
        <v/>
      </c>
      <c r="L1140" s="4">
        <f>IFERROR(VLOOKUP(B1140,infoTable__12[],4,FALSE),"")</f>
        <v>360762</v>
      </c>
      <c r="M1140" s="4">
        <f>IFERROR(VLOOKUP(B1140,infoTable__13[],4,FALSE),"")</f>
        <v>377438</v>
      </c>
    </row>
    <row r="1141" spans="1:13" x14ac:dyDescent="0.55000000000000004">
      <c r="A1141" t="s">
        <v>2392</v>
      </c>
      <c r="B1141" s="6" t="s">
        <v>2393</v>
      </c>
      <c r="C1141" s="4" t="str">
        <f>IFERROR(VLOOKUP(B1141,infoTable10[],4,FALSE),"")</f>
        <v/>
      </c>
      <c r="D1141" s="4" t="str">
        <f>IFERROR(VLOOKUP(B1141,infoTable__2[],4,FALSE),"")</f>
        <v/>
      </c>
      <c r="E1141" s="4" t="str">
        <f>IFERROR(VLOOKUP(B1141,infoTable__3[],4,FALSE),"")</f>
        <v/>
      </c>
      <c r="F1141" s="4" t="str">
        <f>IFERROR(VLOOKUP(B1141,infoTable__4[],4,FALSE),"")</f>
        <v/>
      </c>
      <c r="G1141" s="4" t="str">
        <f>IFERROR(VLOOKUP(B1141,infoTable[],4,FALSE),"")</f>
        <v/>
      </c>
      <c r="H1141" s="4" t="str">
        <f>IFERROR(VLOOKUP(B1141,infoTable__6[],4,FALSE),"")</f>
        <v/>
      </c>
      <c r="I1141" s="4" t="str">
        <f>IFERROR(VLOOKUP(B1141,infoTable__28[],4,FALSE),"")</f>
        <v/>
      </c>
      <c r="J1141" s="4" t="str">
        <f>IFERROR(VLOOKUP(B1141,infoTable__10[],4,FALSE),"")</f>
        <v/>
      </c>
      <c r="K1141" s="4" t="str">
        <f>IFERROR(VLOOKUP(B1141,infoTable__11[],4,FALSE),"")</f>
        <v/>
      </c>
      <c r="L1141" s="4">
        <f>IFERROR(VLOOKUP(B1141,infoTable__12[],4,FALSE),"")</f>
        <v>444495</v>
      </c>
      <c r="M1141" s="4">
        <f>IFERROR(VLOOKUP(B1141,infoTable__13[],4,FALSE),"")</f>
        <v>10578009</v>
      </c>
    </row>
    <row r="1142" spans="1:13" x14ac:dyDescent="0.55000000000000004">
      <c r="A1142" t="s">
        <v>2394</v>
      </c>
      <c r="B1142" s="6" t="s">
        <v>2395</v>
      </c>
      <c r="C1142" s="4" t="str">
        <f>IFERROR(VLOOKUP(B1142,infoTable10[],4,FALSE),"")</f>
        <v/>
      </c>
      <c r="D1142" s="4" t="str">
        <f>IFERROR(VLOOKUP(B1142,infoTable__2[],4,FALSE),"")</f>
        <v/>
      </c>
      <c r="E1142" s="4" t="str">
        <f>IFERROR(VLOOKUP(B1142,infoTable__3[],4,FALSE),"")</f>
        <v/>
      </c>
      <c r="F1142" s="4" t="str">
        <f>IFERROR(VLOOKUP(B1142,infoTable__4[],4,FALSE),"")</f>
        <v/>
      </c>
      <c r="G1142" s="4" t="str">
        <f>IFERROR(VLOOKUP(B1142,infoTable[],4,FALSE),"")</f>
        <v/>
      </c>
      <c r="H1142" s="4" t="str">
        <f>IFERROR(VLOOKUP(B1142,infoTable__6[],4,FALSE),"")</f>
        <v/>
      </c>
      <c r="I1142" s="4" t="str">
        <f>IFERROR(VLOOKUP(B1142,infoTable__28[],4,FALSE),"")</f>
        <v/>
      </c>
      <c r="J1142" s="4" t="str">
        <f>IFERROR(VLOOKUP(B1142,infoTable__10[],4,FALSE),"")</f>
        <v/>
      </c>
      <c r="K1142" s="4" t="str">
        <f>IFERROR(VLOOKUP(B1142,infoTable__11[],4,FALSE),"")</f>
        <v/>
      </c>
      <c r="L1142" s="4">
        <f>IFERROR(VLOOKUP(B1142,infoTable__12[],4,FALSE),"")</f>
        <v>138163</v>
      </c>
      <c r="M1142" s="4">
        <f>IFERROR(VLOOKUP(B1142,infoTable__13[],4,FALSE),"")</f>
        <v>664708</v>
      </c>
    </row>
    <row r="1143" spans="1:13" x14ac:dyDescent="0.55000000000000004">
      <c r="A1143" t="s">
        <v>2396</v>
      </c>
      <c r="B1143" s="6" t="s">
        <v>2397</v>
      </c>
      <c r="C1143" s="4" t="str">
        <f>IFERROR(VLOOKUP(B1143,infoTable10[],4,FALSE),"")</f>
        <v/>
      </c>
      <c r="D1143" s="4" t="str">
        <f>IFERROR(VLOOKUP(B1143,infoTable__2[],4,FALSE),"")</f>
        <v/>
      </c>
      <c r="E1143" s="4" t="str">
        <f>IFERROR(VLOOKUP(B1143,infoTable__3[],4,FALSE),"")</f>
        <v/>
      </c>
      <c r="F1143" s="4" t="str">
        <f>IFERROR(VLOOKUP(B1143,infoTable__4[],4,FALSE),"")</f>
        <v/>
      </c>
      <c r="G1143" s="4" t="str">
        <f>IFERROR(VLOOKUP(B1143,infoTable[],4,FALSE),"")</f>
        <v/>
      </c>
      <c r="H1143" s="4" t="str">
        <f>IFERROR(VLOOKUP(B1143,infoTable__6[],4,FALSE),"")</f>
        <v/>
      </c>
      <c r="I1143" s="4" t="str">
        <f>IFERROR(VLOOKUP(B1143,infoTable__28[],4,FALSE),"")</f>
        <v/>
      </c>
      <c r="J1143" s="4" t="str">
        <f>IFERROR(VLOOKUP(B1143,infoTable__10[],4,FALSE),"")</f>
        <v/>
      </c>
      <c r="K1143" s="4" t="str">
        <f>IFERROR(VLOOKUP(B1143,infoTable__11[],4,FALSE),"")</f>
        <v/>
      </c>
      <c r="L1143" s="4">
        <f>IFERROR(VLOOKUP(B1143,infoTable__12[],4,FALSE),"")</f>
        <v>276601</v>
      </c>
      <c r="M1143" s="4">
        <f>IFERROR(VLOOKUP(B1143,infoTable__13[],4,FALSE),"")</f>
        <v>741412</v>
      </c>
    </row>
    <row r="1144" spans="1:13" x14ac:dyDescent="0.55000000000000004">
      <c r="A1144" t="s">
        <v>2402</v>
      </c>
      <c r="B1144" t="s">
        <v>2403</v>
      </c>
      <c r="C1144" s="4" t="str">
        <f>IFERROR(VLOOKUP(B1144,infoTable10[],4,FALSE),"")</f>
        <v/>
      </c>
      <c r="D1144" s="4" t="str">
        <f>IFERROR(VLOOKUP(B1144,infoTable__2[],4,FALSE),"")</f>
        <v/>
      </c>
      <c r="E1144" s="4" t="str">
        <f>IFERROR(VLOOKUP(B1144,infoTable__3[],4,FALSE),"")</f>
        <v/>
      </c>
      <c r="F1144" s="4" t="str">
        <f>IFERROR(VLOOKUP(B1144,infoTable__4[],4,FALSE),"")</f>
        <v/>
      </c>
      <c r="G1144" s="4" t="str">
        <f>IFERROR(VLOOKUP(B1144,infoTable[],4,FALSE),"")</f>
        <v/>
      </c>
      <c r="H1144" s="4" t="str">
        <f>IFERROR(VLOOKUP(B1144,infoTable__6[],4,FALSE),"")</f>
        <v/>
      </c>
      <c r="I1144" s="4" t="str">
        <f>IFERROR(VLOOKUP(B1144,infoTable__28[],4,FALSE),"")</f>
        <v/>
      </c>
      <c r="J1144" s="4" t="str">
        <f>IFERROR(VLOOKUP(B1144,infoTable__10[],4,FALSE),"")</f>
        <v/>
      </c>
      <c r="K1144" s="4" t="str">
        <f>IFERROR(VLOOKUP(B1144,infoTable__11[],4,FALSE),"")</f>
        <v/>
      </c>
      <c r="L1144" s="4" t="str">
        <f>IFERROR(VLOOKUP(B1144,infoTable__12[],4,FALSE),"")</f>
        <v/>
      </c>
      <c r="M1144" s="4">
        <f>IFERROR(VLOOKUP(B1144,infoTable__13[],4,FALSE),"")</f>
        <v>4853796</v>
      </c>
    </row>
    <row r="1145" spans="1:13" x14ac:dyDescent="0.55000000000000004">
      <c r="A1145" t="s">
        <v>2412</v>
      </c>
      <c r="B1145" t="s">
        <v>2413</v>
      </c>
      <c r="C1145" s="4" t="str">
        <f>IFERROR(VLOOKUP(B1145,infoTable10[],4,FALSE),"")</f>
        <v/>
      </c>
      <c r="D1145" s="4" t="str">
        <f>IFERROR(VLOOKUP(B1145,infoTable__2[],4,FALSE),"")</f>
        <v/>
      </c>
      <c r="E1145" s="4" t="str">
        <f>IFERROR(VLOOKUP(B1145,infoTable__3[],4,FALSE),"")</f>
        <v/>
      </c>
      <c r="F1145" s="4" t="str">
        <f>IFERROR(VLOOKUP(B1145,infoTable__4[],4,FALSE),"")</f>
        <v/>
      </c>
      <c r="G1145" s="4" t="str">
        <f>IFERROR(VLOOKUP(B1145,infoTable[],4,FALSE),"")</f>
        <v/>
      </c>
      <c r="H1145" s="4" t="str">
        <f>IFERROR(VLOOKUP(B1145,infoTable__6[],4,FALSE),"")</f>
        <v/>
      </c>
      <c r="I1145" s="4" t="str">
        <f>IFERROR(VLOOKUP(B1145,infoTable__28[],4,FALSE),"")</f>
        <v/>
      </c>
      <c r="J1145" s="4" t="str">
        <f>IFERROR(VLOOKUP(B1145,infoTable__10[],4,FALSE),"")</f>
        <v/>
      </c>
      <c r="K1145" s="4" t="str">
        <f>IFERROR(VLOOKUP(B1145,infoTable__11[],4,FALSE),"")</f>
        <v/>
      </c>
      <c r="L1145" s="4" t="str">
        <f>IFERROR(VLOOKUP(B1145,infoTable__12[],4,FALSE),"")</f>
        <v/>
      </c>
      <c r="M1145" s="4">
        <f>IFERROR(VLOOKUP(B1145,infoTable__13[],4,FALSE),"")</f>
        <v>1826670</v>
      </c>
    </row>
    <row r="1146" spans="1:13" x14ac:dyDescent="0.55000000000000004">
      <c r="A1146" t="s">
        <v>2406</v>
      </c>
      <c r="B1146" t="s">
        <v>2407</v>
      </c>
      <c r="C1146" s="4" t="str">
        <f>IFERROR(VLOOKUP(B1146,infoTable10[],4,FALSE),"")</f>
        <v/>
      </c>
      <c r="D1146" s="4" t="str">
        <f>IFERROR(VLOOKUP(B1146,infoTable__2[],4,FALSE),"")</f>
        <v/>
      </c>
      <c r="E1146" s="4" t="str">
        <f>IFERROR(VLOOKUP(B1146,infoTable__3[],4,FALSE),"")</f>
        <v/>
      </c>
      <c r="F1146" s="4" t="str">
        <f>IFERROR(VLOOKUP(B1146,infoTable__4[],4,FALSE),"")</f>
        <v/>
      </c>
      <c r="G1146" s="4" t="str">
        <f>IFERROR(VLOOKUP(B1146,infoTable[],4,FALSE),"")</f>
        <v/>
      </c>
      <c r="H1146" s="4" t="str">
        <f>IFERROR(VLOOKUP(B1146,infoTable__6[],4,FALSE),"")</f>
        <v/>
      </c>
      <c r="I1146" s="4" t="str">
        <f>IFERROR(VLOOKUP(B1146,infoTable__28[],4,FALSE),"")</f>
        <v/>
      </c>
      <c r="J1146" s="4" t="str">
        <f>IFERROR(VLOOKUP(B1146,infoTable__10[],4,FALSE),"")</f>
        <v/>
      </c>
      <c r="K1146" s="4" t="str">
        <f>IFERROR(VLOOKUP(B1146,infoTable__11[],4,FALSE),"")</f>
        <v/>
      </c>
      <c r="L1146" s="4" t="str">
        <f>IFERROR(VLOOKUP(B1146,infoTable__12[],4,FALSE),"")</f>
        <v/>
      </c>
      <c r="M1146" s="4">
        <f>IFERROR(VLOOKUP(B1146,infoTable__13[],4,FALSE),"")</f>
        <v>555450</v>
      </c>
    </row>
    <row r="1147" spans="1:13" x14ac:dyDescent="0.55000000000000004">
      <c r="A1147" t="s">
        <v>2410</v>
      </c>
      <c r="B1147" t="s">
        <v>2411</v>
      </c>
      <c r="C1147" s="4" t="str">
        <f>IFERROR(VLOOKUP(B1147,infoTable10[],4,FALSE),"")</f>
        <v/>
      </c>
      <c r="D1147" s="4" t="str">
        <f>IFERROR(VLOOKUP(B1147,infoTable__2[],4,FALSE),"")</f>
        <v/>
      </c>
      <c r="E1147" s="4" t="str">
        <f>IFERROR(VLOOKUP(B1147,infoTable__3[],4,FALSE),"")</f>
        <v/>
      </c>
      <c r="F1147" s="4" t="str">
        <f>IFERROR(VLOOKUP(B1147,infoTable__4[],4,FALSE),"")</f>
        <v/>
      </c>
      <c r="G1147" s="4" t="str">
        <f>IFERROR(VLOOKUP(B1147,infoTable[],4,FALSE),"")</f>
        <v/>
      </c>
      <c r="H1147" s="4" t="str">
        <f>IFERROR(VLOOKUP(B1147,infoTable__6[],4,FALSE),"")</f>
        <v/>
      </c>
      <c r="I1147" s="4" t="str">
        <f>IFERROR(VLOOKUP(B1147,infoTable__28[],4,FALSE),"")</f>
        <v/>
      </c>
      <c r="J1147" s="4" t="str">
        <f>IFERROR(VLOOKUP(B1147,infoTable__10[],4,FALSE),"")</f>
        <v/>
      </c>
      <c r="K1147" s="4" t="str">
        <f>IFERROR(VLOOKUP(B1147,infoTable__11[],4,FALSE),"")</f>
        <v/>
      </c>
      <c r="L1147" s="4" t="str">
        <f>IFERROR(VLOOKUP(B1147,infoTable__12[],4,FALSE),"")</f>
        <v/>
      </c>
      <c r="M1147" s="4">
        <f>IFERROR(VLOOKUP(B1147,infoTable__13[],4,FALSE),"")</f>
        <v>2413640</v>
      </c>
    </row>
    <row r="1148" spans="1:13" x14ac:dyDescent="0.55000000000000004">
      <c r="A1148" t="s">
        <v>2416</v>
      </c>
      <c r="B1148" t="s">
        <v>2417</v>
      </c>
      <c r="C1148" s="4" t="str">
        <f>IFERROR(VLOOKUP(B1148,infoTable10[],4,FALSE),"")</f>
        <v/>
      </c>
      <c r="D1148" s="4" t="str">
        <f>IFERROR(VLOOKUP(B1148,infoTable__2[],4,FALSE),"")</f>
        <v/>
      </c>
      <c r="E1148" s="4" t="str">
        <f>IFERROR(VLOOKUP(B1148,infoTable__3[],4,FALSE),"")</f>
        <v/>
      </c>
      <c r="F1148" s="4" t="str">
        <f>IFERROR(VLOOKUP(B1148,infoTable__4[],4,FALSE),"")</f>
        <v/>
      </c>
      <c r="G1148" s="4" t="str">
        <f>IFERROR(VLOOKUP(B1148,infoTable[],4,FALSE),"")</f>
        <v/>
      </c>
      <c r="H1148" s="4" t="str">
        <f>IFERROR(VLOOKUP(B1148,infoTable__6[],4,FALSE),"")</f>
        <v/>
      </c>
      <c r="I1148" s="4" t="str">
        <f>IFERROR(VLOOKUP(B1148,infoTable__28[],4,FALSE),"")</f>
        <v/>
      </c>
      <c r="J1148" s="4" t="str">
        <f>IFERROR(VLOOKUP(B1148,infoTable__10[],4,FALSE),"")</f>
        <v/>
      </c>
      <c r="K1148" s="4" t="str">
        <f>IFERROR(VLOOKUP(B1148,infoTable__11[],4,FALSE),"")</f>
        <v/>
      </c>
      <c r="L1148" s="4" t="str">
        <f>IFERROR(VLOOKUP(B1148,infoTable__12[],4,FALSE),"")</f>
        <v/>
      </c>
      <c r="M1148" s="4">
        <f>IFERROR(VLOOKUP(B1148,infoTable__13[],4,FALSE),"")</f>
        <v>310118</v>
      </c>
    </row>
    <row r="1149" spans="1:13" x14ac:dyDescent="0.55000000000000004">
      <c r="A1149" t="s">
        <v>2422</v>
      </c>
      <c r="B1149" t="s">
        <v>2423</v>
      </c>
      <c r="C1149" s="4" t="str">
        <f>IFERROR(VLOOKUP(B1149,infoTable10[],4,FALSE),"")</f>
        <v/>
      </c>
      <c r="D1149" s="4" t="str">
        <f>IFERROR(VLOOKUP(B1149,infoTable__2[],4,FALSE),"")</f>
        <v/>
      </c>
      <c r="E1149" s="4" t="str">
        <f>IFERROR(VLOOKUP(B1149,infoTable__3[],4,FALSE),"")</f>
        <v/>
      </c>
      <c r="F1149" s="4" t="str">
        <f>IFERROR(VLOOKUP(B1149,infoTable__4[],4,FALSE),"")</f>
        <v/>
      </c>
      <c r="G1149" s="4" t="str">
        <f>IFERROR(VLOOKUP(B1149,infoTable[],4,FALSE),"")</f>
        <v/>
      </c>
      <c r="H1149" s="4" t="str">
        <f>IFERROR(VLOOKUP(B1149,infoTable__6[],4,FALSE),"")</f>
        <v/>
      </c>
      <c r="I1149" s="4" t="str">
        <f>IFERROR(VLOOKUP(B1149,infoTable__28[],4,FALSE),"")</f>
        <v/>
      </c>
      <c r="J1149" s="4" t="str">
        <f>IFERROR(VLOOKUP(B1149,infoTable__10[],4,FALSE),"")</f>
        <v/>
      </c>
      <c r="K1149" s="4" t="str">
        <f>IFERROR(VLOOKUP(B1149,infoTable__11[],4,FALSE),"")</f>
        <v/>
      </c>
      <c r="L1149" s="4" t="str">
        <f>IFERROR(VLOOKUP(B1149,infoTable__12[],4,FALSE),"")</f>
        <v/>
      </c>
      <c r="M1149" s="4">
        <f>IFERROR(VLOOKUP(B1149,infoTable__13[],4,FALSE),"")</f>
        <v>587650</v>
      </c>
    </row>
    <row r="1150" spans="1:13" x14ac:dyDescent="0.55000000000000004">
      <c r="A1150" t="s">
        <v>2424</v>
      </c>
      <c r="B1150" t="s">
        <v>2425</v>
      </c>
      <c r="C1150" s="4" t="str">
        <f>IFERROR(VLOOKUP(B1150,infoTable10[],4,FALSE),"")</f>
        <v/>
      </c>
      <c r="D1150" s="4" t="str">
        <f>IFERROR(VLOOKUP(B1150,infoTable__2[],4,FALSE),"")</f>
        <v/>
      </c>
      <c r="E1150" s="4" t="str">
        <f>IFERROR(VLOOKUP(B1150,infoTable__3[],4,FALSE),"")</f>
        <v/>
      </c>
      <c r="F1150" s="4" t="str">
        <f>IFERROR(VLOOKUP(B1150,infoTable__4[],4,FALSE),"")</f>
        <v/>
      </c>
      <c r="G1150" s="4" t="str">
        <f>IFERROR(VLOOKUP(B1150,infoTable[],4,FALSE),"")</f>
        <v/>
      </c>
      <c r="H1150" s="4" t="str">
        <f>IFERROR(VLOOKUP(B1150,infoTable__6[],4,FALSE),"")</f>
        <v/>
      </c>
      <c r="I1150" s="4" t="str">
        <f>IFERROR(VLOOKUP(B1150,infoTable__28[],4,FALSE),"")</f>
        <v/>
      </c>
      <c r="J1150" s="4" t="str">
        <f>IFERROR(VLOOKUP(B1150,infoTable__10[],4,FALSE),"")</f>
        <v/>
      </c>
      <c r="K1150" s="4" t="str">
        <f>IFERROR(VLOOKUP(B1150,infoTable__11[],4,FALSE),"")</f>
        <v/>
      </c>
      <c r="L1150" s="4" t="str">
        <f>IFERROR(VLOOKUP(B1150,infoTable__12[],4,FALSE),"")</f>
        <v/>
      </c>
      <c r="M1150" s="4">
        <f>IFERROR(VLOOKUP(B1150,infoTable__13[],4,FALSE),"")</f>
        <v>378842</v>
      </c>
    </row>
    <row r="1151" spans="1:13" x14ac:dyDescent="0.55000000000000004">
      <c r="A1151" t="s">
        <v>2428</v>
      </c>
      <c r="B1151" t="s">
        <v>2429</v>
      </c>
      <c r="C1151" s="4" t="str">
        <f>IFERROR(VLOOKUP(B1151,infoTable10[],4,FALSE),"")</f>
        <v/>
      </c>
      <c r="D1151" s="4" t="str">
        <f>IFERROR(VLOOKUP(B1151,infoTable__2[],4,FALSE),"")</f>
        <v/>
      </c>
      <c r="E1151" s="4" t="str">
        <f>IFERROR(VLOOKUP(B1151,infoTable__3[],4,FALSE),"")</f>
        <v/>
      </c>
      <c r="F1151" s="4" t="str">
        <f>IFERROR(VLOOKUP(B1151,infoTable__4[],4,FALSE),"")</f>
        <v/>
      </c>
      <c r="G1151" s="4" t="str">
        <f>IFERROR(VLOOKUP(B1151,infoTable[],4,FALSE),"")</f>
        <v/>
      </c>
      <c r="H1151" s="4" t="str">
        <f>IFERROR(VLOOKUP(B1151,infoTable__6[],4,FALSE),"")</f>
        <v/>
      </c>
      <c r="I1151" s="4" t="str">
        <f>IFERROR(VLOOKUP(B1151,infoTable__28[],4,FALSE),"")</f>
        <v/>
      </c>
      <c r="J1151" s="4" t="str">
        <f>IFERROR(VLOOKUP(B1151,infoTable__10[],4,FALSE),"")</f>
        <v/>
      </c>
      <c r="K1151" s="4" t="str">
        <f>IFERROR(VLOOKUP(B1151,infoTable__11[],4,FALSE),"")</f>
        <v/>
      </c>
      <c r="L1151" s="4" t="str">
        <f>IFERROR(VLOOKUP(B1151,infoTable__12[],4,FALSE),"")</f>
        <v/>
      </c>
      <c r="M1151" s="4">
        <f>IFERROR(VLOOKUP(B1151,infoTable__13[],4,FALSE),"")</f>
        <v>605249</v>
      </c>
    </row>
    <row r="1152" spans="1:13" x14ac:dyDescent="0.55000000000000004">
      <c r="A1152" t="s">
        <v>2432</v>
      </c>
      <c r="B1152" t="s">
        <v>2433</v>
      </c>
      <c r="C1152" s="4" t="str">
        <f>IFERROR(VLOOKUP(B1152,infoTable10[],4,FALSE),"")</f>
        <v/>
      </c>
      <c r="D1152" s="4" t="str">
        <f>IFERROR(VLOOKUP(B1152,infoTable__2[],4,FALSE),"")</f>
        <v/>
      </c>
      <c r="E1152" s="4" t="str">
        <f>IFERROR(VLOOKUP(B1152,infoTable__3[],4,FALSE),"")</f>
        <v/>
      </c>
      <c r="F1152" s="4" t="str">
        <f>IFERROR(VLOOKUP(B1152,infoTable__4[],4,FALSE),"")</f>
        <v/>
      </c>
      <c r="G1152" s="4" t="str">
        <f>IFERROR(VLOOKUP(B1152,infoTable[],4,FALSE),"")</f>
        <v/>
      </c>
      <c r="H1152" s="4" t="str">
        <f>IFERROR(VLOOKUP(B1152,infoTable__6[],4,FALSE),"")</f>
        <v/>
      </c>
      <c r="I1152" s="4" t="str">
        <f>IFERROR(VLOOKUP(B1152,infoTable__28[],4,FALSE),"")</f>
        <v/>
      </c>
      <c r="J1152" s="4" t="str">
        <f>IFERROR(VLOOKUP(B1152,infoTable__10[],4,FALSE),"")</f>
        <v/>
      </c>
      <c r="K1152" s="4" t="str">
        <f>IFERROR(VLOOKUP(B1152,infoTable__11[],4,FALSE),"")</f>
        <v/>
      </c>
      <c r="L1152" s="4" t="str">
        <f>IFERROR(VLOOKUP(B1152,infoTable__12[],4,FALSE),"")</f>
        <v/>
      </c>
      <c r="M1152" s="4">
        <f>IFERROR(VLOOKUP(B1152,infoTable__13[],4,FALSE),"")</f>
        <v>7990987</v>
      </c>
    </row>
    <row r="1153" spans="1:13" x14ac:dyDescent="0.55000000000000004">
      <c r="A1153" t="s">
        <v>2443</v>
      </c>
      <c r="B1153" t="s">
        <v>2444</v>
      </c>
      <c r="C1153" s="4" t="str">
        <f>IFERROR(VLOOKUP(B1153,infoTable10[],4,FALSE),"")</f>
        <v/>
      </c>
      <c r="D1153" s="4" t="str">
        <f>IFERROR(VLOOKUP(B1153,infoTable__2[],4,FALSE),"")</f>
        <v/>
      </c>
      <c r="E1153" s="4" t="str">
        <f>IFERROR(VLOOKUP(B1153,infoTable__3[],4,FALSE),"")</f>
        <v/>
      </c>
      <c r="F1153" s="4" t="str">
        <f>IFERROR(VLOOKUP(B1153,infoTable__4[],4,FALSE),"")</f>
        <v/>
      </c>
      <c r="G1153" s="4" t="str">
        <f>IFERROR(VLOOKUP(B1153,infoTable[],4,FALSE),"")</f>
        <v/>
      </c>
      <c r="H1153" s="4" t="str">
        <f>IFERROR(VLOOKUP(B1153,infoTable__6[],4,FALSE),"")</f>
        <v/>
      </c>
      <c r="I1153" s="4" t="str">
        <f>IFERROR(VLOOKUP(B1153,infoTable__28[],4,FALSE),"")</f>
        <v/>
      </c>
      <c r="J1153" s="4" t="str">
        <f>IFERROR(VLOOKUP(B1153,infoTable__10[],4,FALSE),"")</f>
        <v/>
      </c>
      <c r="K1153" s="4" t="str">
        <f>IFERROR(VLOOKUP(B1153,infoTable__11[],4,FALSE),"")</f>
        <v/>
      </c>
      <c r="L1153" s="4" t="str">
        <f>IFERROR(VLOOKUP(B1153,infoTable__12[],4,FALSE),"")</f>
        <v/>
      </c>
      <c r="M1153" s="4">
        <f>IFERROR(VLOOKUP(B1153,infoTable__13[],4,FALSE),"")</f>
        <v>364165</v>
      </c>
    </row>
    <row r="1154" spans="1:13" x14ac:dyDescent="0.55000000000000004">
      <c r="A1154" t="s">
        <v>2451</v>
      </c>
      <c r="B1154" t="s">
        <v>2453</v>
      </c>
      <c r="C1154" s="4" t="str">
        <f>IFERROR(VLOOKUP(B1154,infoTable10[],4,FALSE),"")</f>
        <v/>
      </c>
      <c r="D1154" s="4" t="str">
        <f>IFERROR(VLOOKUP(B1154,infoTable__2[],4,FALSE),"")</f>
        <v/>
      </c>
      <c r="E1154" s="4" t="str">
        <f>IFERROR(VLOOKUP(B1154,infoTable__3[],4,FALSE),"")</f>
        <v/>
      </c>
      <c r="F1154" s="4" t="str">
        <f>IFERROR(VLOOKUP(B1154,infoTable__4[],4,FALSE),"")</f>
        <v/>
      </c>
      <c r="G1154" s="4" t="str">
        <f>IFERROR(VLOOKUP(B1154,infoTable[],4,FALSE),"")</f>
        <v/>
      </c>
      <c r="H1154" s="4" t="str">
        <f>IFERROR(VLOOKUP(B1154,infoTable__6[],4,FALSE),"")</f>
        <v/>
      </c>
      <c r="I1154" s="4" t="str">
        <f>IFERROR(VLOOKUP(B1154,infoTable__28[],4,FALSE),"")</f>
        <v/>
      </c>
      <c r="J1154" s="4" t="str">
        <f>IFERROR(VLOOKUP(B1154,infoTable__10[],4,FALSE),"")</f>
        <v/>
      </c>
      <c r="K1154" s="4" t="str">
        <f>IFERROR(VLOOKUP(B1154,infoTable__11[],4,FALSE),"")</f>
        <v/>
      </c>
      <c r="L1154" s="4" t="str">
        <f>IFERROR(VLOOKUP(B1154,infoTable__12[],4,FALSE),"")</f>
        <v/>
      </c>
      <c r="M1154" s="4">
        <f>IFERROR(VLOOKUP(B1154,infoTable__13[],4,FALSE),"")</f>
        <v>801646</v>
      </c>
    </row>
    <row r="1155" spans="1:13" x14ac:dyDescent="0.55000000000000004">
      <c r="A1155" t="s">
        <v>2458</v>
      </c>
      <c r="B1155" t="s">
        <v>2459</v>
      </c>
      <c r="C1155" s="4" t="str">
        <f>IFERROR(VLOOKUP(B1155,infoTable10[],4,FALSE),"")</f>
        <v/>
      </c>
      <c r="D1155" s="4" t="str">
        <f>IFERROR(VLOOKUP(B1155,infoTable__2[],4,FALSE),"")</f>
        <v/>
      </c>
      <c r="E1155" s="4" t="str">
        <f>IFERROR(VLOOKUP(B1155,infoTable__3[],4,FALSE),"")</f>
        <v/>
      </c>
      <c r="F1155" s="4" t="str">
        <f>IFERROR(VLOOKUP(B1155,infoTable__4[],4,FALSE),"")</f>
        <v/>
      </c>
      <c r="G1155" s="4" t="str">
        <f>IFERROR(VLOOKUP(B1155,infoTable[],4,FALSE),"")</f>
        <v/>
      </c>
      <c r="H1155" s="4" t="str">
        <f>IFERROR(VLOOKUP(B1155,infoTable__6[],4,FALSE),"")</f>
        <v/>
      </c>
      <c r="I1155" s="4" t="str">
        <f>IFERROR(VLOOKUP(B1155,infoTable__28[],4,FALSE),"")</f>
        <v/>
      </c>
      <c r="J1155" s="4" t="str">
        <f>IFERROR(VLOOKUP(B1155,infoTable__10[],4,FALSE),"")</f>
        <v/>
      </c>
      <c r="K1155" s="4" t="str">
        <f>IFERROR(VLOOKUP(B1155,infoTable__11[],4,FALSE),"")</f>
        <v/>
      </c>
      <c r="L1155" s="4" t="str">
        <f>IFERROR(VLOOKUP(B1155,infoTable__12[],4,FALSE),"")</f>
        <v/>
      </c>
      <c r="M1155" s="4">
        <f>IFERROR(VLOOKUP(B1155,infoTable__13[],4,FALSE),"")</f>
        <v>444587</v>
      </c>
    </row>
    <row r="1156" spans="1:13" x14ac:dyDescent="0.55000000000000004">
      <c r="A1156" t="s">
        <v>2460</v>
      </c>
      <c r="B1156" t="s">
        <v>2461</v>
      </c>
      <c r="C1156" s="4" t="str">
        <f>IFERROR(VLOOKUP(B1156,infoTable10[],4,FALSE),"")</f>
        <v/>
      </c>
      <c r="D1156" s="4" t="str">
        <f>IFERROR(VLOOKUP(B1156,infoTable__2[],4,FALSE),"")</f>
        <v/>
      </c>
      <c r="E1156" s="4" t="str">
        <f>IFERROR(VLOOKUP(B1156,infoTable__3[],4,FALSE),"")</f>
        <v/>
      </c>
      <c r="F1156" s="4" t="str">
        <f>IFERROR(VLOOKUP(B1156,infoTable__4[],4,FALSE),"")</f>
        <v/>
      </c>
      <c r="G1156" s="4" t="str">
        <f>IFERROR(VLOOKUP(B1156,infoTable[],4,FALSE),"")</f>
        <v/>
      </c>
      <c r="H1156" s="4" t="str">
        <f>IFERROR(VLOOKUP(B1156,infoTable__6[],4,FALSE),"")</f>
        <v/>
      </c>
      <c r="I1156" s="4" t="str">
        <f>IFERROR(VLOOKUP(B1156,infoTable__28[],4,FALSE),"")</f>
        <v/>
      </c>
      <c r="J1156" s="4" t="str">
        <f>IFERROR(VLOOKUP(B1156,infoTable__10[],4,FALSE),"")</f>
        <v/>
      </c>
      <c r="K1156" s="4" t="str">
        <f>IFERROR(VLOOKUP(B1156,infoTable__11[],4,FALSE),"")</f>
        <v/>
      </c>
      <c r="L1156" s="4" t="str">
        <f>IFERROR(VLOOKUP(B1156,infoTable__12[],4,FALSE),"")</f>
        <v/>
      </c>
      <c r="M1156" s="4">
        <f>IFERROR(VLOOKUP(B1156,infoTable__13[],4,FALSE),"")</f>
        <v>1332460</v>
      </c>
    </row>
    <row r="1157" spans="1:13" x14ac:dyDescent="0.55000000000000004">
      <c r="A1157" t="s">
        <v>2462</v>
      </c>
      <c r="B1157" t="s">
        <v>2463</v>
      </c>
      <c r="C1157" s="4" t="str">
        <f>IFERROR(VLOOKUP(B1157,infoTable10[],4,FALSE),"")</f>
        <v/>
      </c>
      <c r="D1157" s="4" t="str">
        <f>IFERROR(VLOOKUP(B1157,infoTable__2[],4,FALSE),"")</f>
        <v/>
      </c>
      <c r="E1157" s="4" t="str">
        <f>IFERROR(VLOOKUP(B1157,infoTable__3[],4,FALSE),"")</f>
        <v/>
      </c>
      <c r="F1157" s="4" t="str">
        <f>IFERROR(VLOOKUP(B1157,infoTable__4[],4,FALSE),"")</f>
        <v/>
      </c>
      <c r="G1157" s="4" t="str">
        <f>IFERROR(VLOOKUP(B1157,infoTable[],4,FALSE),"")</f>
        <v/>
      </c>
      <c r="H1157" s="4" t="str">
        <f>IFERROR(VLOOKUP(B1157,infoTable__6[],4,FALSE),"")</f>
        <v/>
      </c>
      <c r="I1157" s="4" t="str">
        <f>IFERROR(VLOOKUP(B1157,infoTable__28[],4,FALSE),"")</f>
        <v/>
      </c>
      <c r="J1157" s="4" t="str">
        <f>IFERROR(VLOOKUP(B1157,infoTable__10[],4,FALSE),"")</f>
        <v/>
      </c>
      <c r="K1157" s="4" t="str">
        <f>IFERROR(VLOOKUP(B1157,infoTable__11[],4,FALSE),"")</f>
        <v/>
      </c>
      <c r="L1157" s="4" t="str">
        <f>IFERROR(VLOOKUP(B1157,infoTable__12[],4,FALSE),"")</f>
        <v/>
      </c>
      <c r="M1157" s="4">
        <f>IFERROR(VLOOKUP(B1157,infoTable__13[],4,FALSE),"")</f>
        <v>399804</v>
      </c>
    </row>
    <row r="1158" spans="1:13" x14ac:dyDescent="0.55000000000000004">
      <c r="A1158" t="s">
        <v>2468</v>
      </c>
      <c r="B1158" t="s">
        <v>2469</v>
      </c>
      <c r="C1158" s="4" t="str">
        <f>IFERROR(VLOOKUP(B1158,infoTable10[],4,FALSE),"")</f>
        <v/>
      </c>
      <c r="D1158" s="4" t="str">
        <f>IFERROR(VLOOKUP(B1158,infoTable__2[],4,FALSE),"")</f>
        <v/>
      </c>
      <c r="E1158" s="4" t="str">
        <f>IFERROR(VLOOKUP(B1158,infoTable__3[],4,FALSE),"")</f>
        <v/>
      </c>
      <c r="F1158" s="4" t="str">
        <f>IFERROR(VLOOKUP(B1158,infoTable__4[],4,FALSE),"")</f>
        <v/>
      </c>
      <c r="G1158" s="4" t="str">
        <f>IFERROR(VLOOKUP(B1158,infoTable[],4,FALSE),"")</f>
        <v/>
      </c>
      <c r="H1158" s="4" t="str">
        <f>IFERROR(VLOOKUP(B1158,infoTable__6[],4,FALSE),"")</f>
        <v/>
      </c>
      <c r="I1158" s="4" t="str">
        <f>IFERROR(VLOOKUP(B1158,infoTable__28[],4,FALSE),"")</f>
        <v/>
      </c>
      <c r="J1158" s="4" t="str">
        <f>IFERROR(VLOOKUP(B1158,infoTable__10[],4,FALSE),"")</f>
        <v/>
      </c>
      <c r="K1158" s="4" t="str">
        <f>IFERROR(VLOOKUP(B1158,infoTable__11[],4,FALSE),"")</f>
        <v/>
      </c>
      <c r="L1158" s="4" t="str">
        <f>IFERROR(VLOOKUP(B1158,infoTable__12[],4,FALSE),"")</f>
        <v/>
      </c>
      <c r="M1158" s="4">
        <f>IFERROR(VLOOKUP(B1158,infoTable__13[],4,FALSE),"")</f>
        <v>693293</v>
      </c>
    </row>
    <row r="1159" spans="1:13" x14ac:dyDescent="0.55000000000000004">
      <c r="A1159" t="s">
        <v>2472</v>
      </c>
      <c r="B1159" t="s">
        <v>2473</v>
      </c>
      <c r="C1159" s="4" t="str">
        <f>IFERROR(VLOOKUP(B1159,infoTable10[],4,FALSE),"")</f>
        <v/>
      </c>
      <c r="D1159" s="4" t="str">
        <f>IFERROR(VLOOKUP(B1159,infoTable__2[],4,FALSE),"")</f>
        <v/>
      </c>
      <c r="E1159" s="4" t="str">
        <f>IFERROR(VLOOKUP(B1159,infoTable__3[],4,FALSE),"")</f>
        <v/>
      </c>
      <c r="F1159" s="4" t="str">
        <f>IFERROR(VLOOKUP(B1159,infoTable__4[],4,FALSE),"")</f>
        <v/>
      </c>
      <c r="G1159" s="4" t="str">
        <f>IFERROR(VLOOKUP(B1159,infoTable[],4,FALSE),"")</f>
        <v/>
      </c>
      <c r="H1159" s="4" t="str">
        <f>IFERROR(VLOOKUP(B1159,infoTable__6[],4,FALSE),"")</f>
        <v/>
      </c>
      <c r="I1159" s="4" t="str">
        <f>IFERROR(VLOOKUP(B1159,infoTable__28[],4,FALSE),"")</f>
        <v/>
      </c>
      <c r="J1159" s="4" t="str">
        <f>IFERROR(VLOOKUP(B1159,infoTable__10[],4,FALSE),"")</f>
        <v/>
      </c>
      <c r="K1159" s="4" t="str">
        <f>IFERROR(VLOOKUP(B1159,infoTable__11[],4,FALSE),"")</f>
        <v/>
      </c>
      <c r="L1159" s="4" t="str">
        <f>IFERROR(VLOOKUP(B1159,infoTable__12[],4,FALSE),"")</f>
        <v/>
      </c>
      <c r="M1159" s="4">
        <f>IFERROR(VLOOKUP(B1159,infoTable__13[],4,FALSE),"")</f>
        <v>1977160</v>
      </c>
    </row>
    <row r="1160" spans="1:13" x14ac:dyDescent="0.55000000000000004">
      <c r="A1160" t="s">
        <v>2480</v>
      </c>
      <c r="B1160" t="s">
        <v>2481</v>
      </c>
      <c r="C1160" s="4" t="str">
        <f>IFERROR(VLOOKUP(B1160,infoTable10[],4,FALSE),"")</f>
        <v/>
      </c>
      <c r="D1160" s="4" t="str">
        <f>IFERROR(VLOOKUP(B1160,infoTable__2[],4,FALSE),"")</f>
        <v/>
      </c>
      <c r="E1160" s="4" t="str">
        <f>IFERROR(VLOOKUP(B1160,infoTable__3[],4,FALSE),"")</f>
        <v/>
      </c>
      <c r="F1160" s="4" t="str">
        <f>IFERROR(VLOOKUP(B1160,infoTable__4[],4,FALSE),"")</f>
        <v/>
      </c>
      <c r="G1160" s="4" t="str">
        <f>IFERROR(VLOOKUP(B1160,infoTable[],4,FALSE),"")</f>
        <v/>
      </c>
      <c r="H1160" s="4" t="str">
        <f>IFERROR(VLOOKUP(B1160,infoTable__6[],4,FALSE),"")</f>
        <v/>
      </c>
      <c r="I1160" s="4" t="str">
        <f>IFERROR(VLOOKUP(B1160,infoTable__28[],4,FALSE),"")</f>
        <v/>
      </c>
      <c r="J1160" s="4" t="str">
        <f>IFERROR(VLOOKUP(B1160,infoTable__10[],4,FALSE),"")</f>
        <v/>
      </c>
      <c r="K1160" s="4" t="str">
        <f>IFERROR(VLOOKUP(B1160,infoTable__11[],4,FALSE),"")</f>
        <v/>
      </c>
      <c r="L1160" s="4" t="str">
        <f>IFERROR(VLOOKUP(B1160,infoTable__12[],4,FALSE),"")</f>
        <v/>
      </c>
      <c r="M1160" s="4">
        <f>IFERROR(VLOOKUP(B1160,infoTable__13[],4,FALSE),"")</f>
        <v>250598</v>
      </c>
    </row>
    <row r="1161" spans="1:13" x14ac:dyDescent="0.55000000000000004">
      <c r="A1161" t="s">
        <v>2482</v>
      </c>
      <c r="B1161" t="s">
        <v>2483</v>
      </c>
      <c r="C1161" s="4" t="str">
        <f>IFERROR(VLOOKUP(B1161,infoTable10[],4,FALSE),"")</f>
        <v/>
      </c>
      <c r="D1161" s="4" t="str">
        <f>IFERROR(VLOOKUP(B1161,infoTable__2[],4,FALSE),"")</f>
        <v/>
      </c>
      <c r="E1161" s="4" t="str">
        <f>IFERROR(VLOOKUP(B1161,infoTable__3[],4,FALSE),"")</f>
        <v/>
      </c>
      <c r="F1161" s="4" t="str">
        <f>IFERROR(VLOOKUP(B1161,infoTable__4[],4,FALSE),"")</f>
        <v/>
      </c>
      <c r="G1161" s="4" t="str">
        <f>IFERROR(VLOOKUP(B1161,infoTable[],4,FALSE),"")</f>
        <v/>
      </c>
      <c r="H1161" s="4" t="str">
        <f>IFERROR(VLOOKUP(B1161,infoTable__6[],4,FALSE),"")</f>
        <v/>
      </c>
      <c r="I1161" s="4" t="str">
        <f>IFERROR(VLOOKUP(B1161,infoTable__28[],4,FALSE),"")</f>
        <v/>
      </c>
      <c r="J1161" s="4" t="str">
        <f>IFERROR(VLOOKUP(B1161,infoTable__10[],4,FALSE),"")</f>
        <v/>
      </c>
      <c r="K1161" s="4" t="str">
        <f>IFERROR(VLOOKUP(B1161,infoTable__11[],4,FALSE),"")</f>
        <v/>
      </c>
      <c r="L1161" s="4" t="str">
        <f>IFERROR(VLOOKUP(B1161,infoTable__12[],4,FALSE),"")</f>
        <v/>
      </c>
      <c r="M1161" s="4">
        <f>IFERROR(VLOOKUP(B1161,infoTable__13[],4,FALSE),"")</f>
        <v>309257</v>
      </c>
    </row>
    <row r="1162" spans="1:13" x14ac:dyDescent="0.55000000000000004">
      <c r="A1162" t="s">
        <v>2490</v>
      </c>
      <c r="B1162" t="s">
        <v>2491</v>
      </c>
      <c r="C1162" s="4" t="str">
        <f>IFERROR(VLOOKUP(B1162,infoTable10[],4,FALSE),"")</f>
        <v/>
      </c>
      <c r="D1162" s="4" t="str">
        <f>IFERROR(VLOOKUP(B1162,infoTable__2[],4,FALSE),"")</f>
        <v/>
      </c>
      <c r="E1162" s="4" t="str">
        <f>IFERROR(VLOOKUP(B1162,infoTable__3[],4,FALSE),"")</f>
        <v/>
      </c>
      <c r="F1162" s="4" t="str">
        <f>IFERROR(VLOOKUP(B1162,infoTable__4[],4,FALSE),"")</f>
        <v/>
      </c>
      <c r="G1162" s="4" t="str">
        <f>IFERROR(VLOOKUP(B1162,infoTable[],4,FALSE),"")</f>
        <v/>
      </c>
      <c r="H1162" s="4" t="str">
        <f>IFERROR(VLOOKUP(B1162,infoTable__6[],4,FALSE),"")</f>
        <v/>
      </c>
      <c r="I1162" s="4" t="str">
        <f>IFERROR(VLOOKUP(B1162,infoTable__28[],4,FALSE),"")</f>
        <v/>
      </c>
      <c r="J1162" s="4" t="str">
        <f>IFERROR(VLOOKUP(B1162,infoTable__10[],4,FALSE),"")</f>
        <v/>
      </c>
      <c r="K1162" s="4" t="str">
        <f>IFERROR(VLOOKUP(B1162,infoTable__11[],4,FALSE),"")</f>
        <v/>
      </c>
      <c r="L1162" s="4" t="str">
        <f>IFERROR(VLOOKUP(B1162,infoTable__12[],4,FALSE),"")</f>
        <v/>
      </c>
      <c r="M1162" s="4">
        <f>IFERROR(VLOOKUP(B1162,infoTable__13[],4,FALSE),"")</f>
        <v>1207346</v>
      </c>
    </row>
    <row r="1163" spans="1:13" x14ac:dyDescent="0.55000000000000004">
      <c r="A1163" t="s">
        <v>2494</v>
      </c>
      <c r="B1163" t="s">
        <v>2495</v>
      </c>
      <c r="C1163" s="4" t="str">
        <f>IFERROR(VLOOKUP(B1163,infoTable10[],4,FALSE),"")</f>
        <v/>
      </c>
      <c r="D1163" s="4" t="str">
        <f>IFERROR(VLOOKUP(B1163,infoTable__2[],4,FALSE),"")</f>
        <v/>
      </c>
      <c r="E1163" s="4" t="str">
        <f>IFERROR(VLOOKUP(B1163,infoTable__3[],4,FALSE),"")</f>
        <v/>
      </c>
      <c r="F1163" s="4" t="str">
        <f>IFERROR(VLOOKUP(B1163,infoTable__4[],4,FALSE),"")</f>
        <v/>
      </c>
      <c r="G1163" s="4" t="str">
        <f>IFERROR(VLOOKUP(B1163,infoTable[],4,FALSE),"")</f>
        <v/>
      </c>
      <c r="H1163" s="4" t="str">
        <f>IFERROR(VLOOKUP(B1163,infoTable__6[],4,FALSE),"")</f>
        <v/>
      </c>
      <c r="I1163" s="4" t="str">
        <f>IFERROR(VLOOKUP(B1163,infoTable__28[],4,FALSE),"")</f>
        <v/>
      </c>
      <c r="J1163" s="4" t="str">
        <f>IFERROR(VLOOKUP(B1163,infoTable__10[],4,FALSE),"")</f>
        <v/>
      </c>
      <c r="K1163" s="4" t="str">
        <f>IFERROR(VLOOKUP(B1163,infoTable__11[],4,FALSE),"")</f>
        <v/>
      </c>
      <c r="L1163" s="4" t="str">
        <f>IFERROR(VLOOKUP(B1163,infoTable__12[],4,FALSE),"")</f>
        <v/>
      </c>
      <c r="M1163" s="4">
        <f>IFERROR(VLOOKUP(B1163,infoTable__13[],4,FALSE),"")</f>
        <v>913966</v>
      </c>
    </row>
    <row r="1164" spans="1:13" x14ac:dyDescent="0.55000000000000004">
      <c r="A1164" t="s">
        <v>2502</v>
      </c>
      <c r="B1164" t="s">
        <v>2503</v>
      </c>
      <c r="C1164" s="4" t="str">
        <f>IFERROR(VLOOKUP(B1164,infoTable10[],4,FALSE),"")</f>
        <v/>
      </c>
      <c r="D1164" s="4" t="str">
        <f>IFERROR(VLOOKUP(B1164,infoTable__2[],4,FALSE),"")</f>
        <v/>
      </c>
      <c r="E1164" s="4" t="str">
        <f>IFERROR(VLOOKUP(B1164,infoTable__3[],4,FALSE),"")</f>
        <v/>
      </c>
      <c r="F1164" s="4" t="str">
        <f>IFERROR(VLOOKUP(B1164,infoTable__4[],4,FALSE),"")</f>
        <v/>
      </c>
      <c r="G1164" s="4" t="str">
        <f>IFERROR(VLOOKUP(B1164,infoTable[],4,FALSE),"")</f>
        <v/>
      </c>
      <c r="H1164" s="4" t="str">
        <f>IFERROR(VLOOKUP(B1164,infoTable__6[],4,FALSE),"")</f>
        <v/>
      </c>
      <c r="I1164" s="4" t="str">
        <f>IFERROR(VLOOKUP(B1164,infoTable__28[],4,FALSE),"")</f>
        <v/>
      </c>
      <c r="J1164" s="4" t="str">
        <f>IFERROR(VLOOKUP(B1164,infoTable__10[],4,FALSE),"")</f>
        <v/>
      </c>
      <c r="K1164" s="4" t="str">
        <f>IFERROR(VLOOKUP(B1164,infoTable__11[],4,FALSE),"")</f>
        <v/>
      </c>
      <c r="L1164" s="4" t="str">
        <f>IFERROR(VLOOKUP(B1164,infoTable__12[],4,FALSE),"")</f>
        <v/>
      </c>
      <c r="M1164" s="4">
        <f>IFERROR(VLOOKUP(B1164,infoTable__13[],4,FALSE),"")</f>
        <v>1502188</v>
      </c>
    </row>
    <row r="1165" spans="1:13" x14ac:dyDescent="0.55000000000000004">
      <c r="A1165" t="s">
        <v>2496</v>
      </c>
      <c r="B1165" t="s">
        <v>2497</v>
      </c>
      <c r="C1165" s="4" t="str">
        <f>IFERROR(VLOOKUP(B1165,infoTable10[],4,FALSE),"")</f>
        <v/>
      </c>
      <c r="D1165" s="4" t="str">
        <f>IFERROR(VLOOKUP(B1165,infoTable__2[],4,FALSE),"")</f>
        <v/>
      </c>
      <c r="E1165" s="4" t="str">
        <f>IFERROR(VLOOKUP(B1165,infoTable__3[],4,FALSE),"")</f>
        <v/>
      </c>
      <c r="F1165" s="4" t="str">
        <f>IFERROR(VLOOKUP(B1165,infoTable__4[],4,FALSE),"")</f>
        <v/>
      </c>
      <c r="G1165" s="4" t="str">
        <f>IFERROR(VLOOKUP(B1165,infoTable[],4,FALSE),"")</f>
        <v/>
      </c>
      <c r="H1165" s="4" t="str">
        <f>IFERROR(VLOOKUP(B1165,infoTable__6[],4,FALSE),"")</f>
        <v/>
      </c>
      <c r="I1165" s="4" t="str">
        <f>IFERROR(VLOOKUP(B1165,infoTable__28[],4,FALSE),"")</f>
        <v/>
      </c>
      <c r="J1165" s="4" t="str">
        <f>IFERROR(VLOOKUP(B1165,infoTable__10[],4,FALSE),"")</f>
        <v/>
      </c>
      <c r="K1165" s="4" t="str">
        <f>IFERROR(VLOOKUP(B1165,infoTable__11[],4,FALSE),"")</f>
        <v/>
      </c>
      <c r="L1165" s="4" t="str">
        <f>IFERROR(VLOOKUP(B1165,infoTable__12[],4,FALSE),"")</f>
        <v/>
      </c>
      <c r="M1165" s="4">
        <f>IFERROR(VLOOKUP(B1165,infoTable__13[],4,FALSE),"")</f>
        <v>163628</v>
      </c>
    </row>
    <row r="1166" spans="1:13" x14ac:dyDescent="0.55000000000000004">
      <c r="A1166" t="s">
        <v>2498</v>
      </c>
      <c r="B1166" t="s">
        <v>2499</v>
      </c>
      <c r="C1166" s="4" t="str">
        <f>IFERROR(VLOOKUP(B1166,infoTable10[],4,FALSE),"")</f>
        <v/>
      </c>
      <c r="D1166" s="4" t="str">
        <f>IFERROR(VLOOKUP(B1166,infoTable__2[],4,FALSE),"")</f>
        <v/>
      </c>
      <c r="E1166" s="4" t="str">
        <f>IFERROR(VLOOKUP(B1166,infoTable__3[],4,FALSE),"")</f>
        <v/>
      </c>
      <c r="F1166" s="4" t="str">
        <f>IFERROR(VLOOKUP(B1166,infoTable__4[],4,FALSE),"")</f>
        <v/>
      </c>
      <c r="G1166" s="4" t="str">
        <f>IFERROR(VLOOKUP(B1166,infoTable[],4,FALSE),"")</f>
        <v/>
      </c>
      <c r="H1166" s="4" t="str">
        <f>IFERROR(VLOOKUP(B1166,infoTable__6[],4,FALSE),"")</f>
        <v/>
      </c>
      <c r="I1166" s="4" t="str">
        <f>IFERROR(VLOOKUP(B1166,infoTable__28[],4,FALSE),"")</f>
        <v/>
      </c>
      <c r="J1166" s="4" t="str">
        <f>IFERROR(VLOOKUP(B1166,infoTable__10[],4,FALSE),"")</f>
        <v/>
      </c>
      <c r="K1166" s="4" t="str">
        <f>IFERROR(VLOOKUP(B1166,infoTable__11[],4,FALSE),"")</f>
        <v/>
      </c>
      <c r="L1166" s="4" t="str">
        <f>IFERROR(VLOOKUP(B1166,infoTable__12[],4,FALSE),"")</f>
        <v/>
      </c>
      <c r="M1166" s="4">
        <f>IFERROR(VLOOKUP(B1166,infoTable__13[],4,FALSE),"")</f>
        <v>320697</v>
      </c>
    </row>
    <row r="1167" spans="1:13" x14ac:dyDescent="0.55000000000000004">
      <c r="A1167" t="s">
        <v>2509</v>
      </c>
      <c r="B1167" t="s">
        <v>2510</v>
      </c>
      <c r="C1167" s="4" t="str">
        <f>IFERROR(VLOOKUP(B1167,infoTable10[],4,FALSE),"")</f>
        <v/>
      </c>
      <c r="D1167" s="4" t="str">
        <f>IFERROR(VLOOKUP(B1167,infoTable__2[],4,FALSE),"")</f>
        <v/>
      </c>
      <c r="E1167" s="4" t="str">
        <f>IFERROR(VLOOKUP(B1167,infoTable__3[],4,FALSE),"")</f>
        <v/>
      </c>
      <c r="F1167" s="4" t="str">
        <f>IFERROR(VLOOKUP(B1167,infoTable__4[],4,FALSE),"")</f>
        <v/>
      </c>
      <c r="G1167" s="4" t="str">
        <f>IFERROR(VLOOKUP(B1167,infoTable[],4,FALSE),"")</f>
        <v/>
      </c>
      <c r="H1167" s="4" t="str">
        <f>IFERROR(VLOOKUP(B1167,infoTable__6[],4,FALSE),"")</f>
        <v/>
      </c>
      <c r="I1167" s="4" t="str">
        <f>IFERROR(VLOOKUP(B1167,infoTable__28[],4,FALSE),"")</f>
        <v/>
      </c>
      <c r="J1167" s="4" t="str">
        <f>IFERROR(VLOOKUP(B1167,infoTable__10[],4,FALSE),"")</f>
        <v/>
      </c>
      <c r="K1167" s="4" t="str">
        <f>IFERROR(VLOOKUP(B1167,infoTable__11[],4,FALSE),"")</f>
        <v/>
      </c>
      <c r="L1167" s="4" t="str">
        <f>IFERROR(VLOOKUP(B1167,infoTable__12[],4,FALSE),"")</f>
        <v/>
      </c>
      <c r="M1167" s="4">
        <f>IFERROR(VLOOKUP(B1167,infoTable__13[],4,FALSE),"")</f>
        <v>301853</v>
      </c>
    </row>
    <row r="1168" spans="1:13" x14ac:dyDescent="0.55000000000000004">
      <c r="A1168" t="s">
        <v>2513</v>
      </c>
      <c r="B1168" t="s">
        <v>2514</v>
      </c>
      <c r="C1168" s="4" t="str">
        <f>IFERROR(VLOOKUP(B1168,infoTable10[],4,FALSE),"")</f>
        <v/>
      </c>
      <c r="D1168" s="4" t="str">
        <f>IFERROR(VLOOKUP(B1168,infoTable__2[],4,FALSE),"")</f>
        <v/>
      </c>
      <c r="E1168" s="4" t="str">
        <f>IFERROR(VLOOKUP(B1168,infoTable__3[],4,FALSE),"")</f>
        <v/>
      </c>
      <c r="F1168" s="4" t="str">
        <f>IFERROR(VLOOKUP(B1168,infoTable__4[],4,FALSE),"")</f>
        <v/>
      </c>
      <c r="G1168" s="4" t="str">
        <f>IFERROR(VLOOKUP(B1168,infoTable[],4,FALSE),"")</f>
        <v/>
      </c>
      <c r="H1168" s="4" t="str">
        <f>IFERROR(VLOOKUP(B1168,infoTable__6[],4,FALSE),"")</f>
        <v/>
      </c>
      <c r="I1168" s="4" t="str">
        <f>IFERROR(VLOOKUP(B1168,infoTable__28[],4,FALSE),"")</f>
        <v/>
      </c>
      <c r="J1168" s="4" t="str">
        <f>IFERROR(VLOOKUP(B1168,infoTable__10[],4,FALSE),"")</f>
        <v/>
      </c>
      <c r="K1168" s="4" t="str">
        <f>IFERROR(VLOOKUP(B1168,infoTable__11[],4,FALSE),"")</f>
        <v/>
      </c>
      <c r="L1168" s="4" t="str">
        <f>IFERROR(VLOOKUP(B1168,infoTable__12[],4,FALSE),"")</f>
        <v/>
      </c>
      <c r="M1168" s="4">
        <f>IFERROR(VLOOKUP(B1168,infoTable__13[],4,FALSE),"")</f>
        <v>343998</v>
      </c>
    </row>
    <row r="1169" spans="1:13" x14ac:dyDescent="0.55000000000000004">
      <c r="A1169" t="s">
        <v>2519</v>
      </c>
      <c r="B1169" t="s">
        <v>2520</v>
      </c>
      <c r="C1169" s="4" t="str">
        <f>IFERROR(VLOOKUP(B1169,infoTable10[],4,FALSE),"")</f>
        <v/>
      </c>
      <c r="D1169" s="4" t="str">
        <f>IFERROR(VLOOKUP(B1169,infoTable__2[],4,FALSE),"")</f>
        <v/>
      </c>
      <c r="E1169" s="4" t="str">
        <f>IFERROR(VLOOKUP(B1169,infoTable__3[],4,FALSE),"")</f>
        <v/>
      </c>
      <c r="F1169" s="4" t="str">
        <f>IFERROR(VLOOKUP(B1169,infoTable__4[],4,FALSE),"")</f>
        <v/>
      </c>
      <c r="G1169" s="4" t="str">
        <f>IFERROR(VLOOKUP(B1169,infoTable[],4,FALSE),"")</f>
        <v/>
      </c>
      <c r="H1169" s="4" t="str">
        <f>IFERROR(VLOOKUP(B1169,infoTable__6[],4,FALSE),"")</f>
        <v/>
      </c>
      <c r="I1169" s="4" t="str">
        <f>IFERROR(VLOOKUP(B1169,infoTable__28[],4,FALSE),"")</f>
        <v/>
      </c>
      <c r="J1169" s="4" t="str">
        <f>IFERROR(VLOOKUP(B1169,infoTable__10[],4,FALSE),"")</f>
        <v/>
      </c>
      <c r="K1169" s="4" t="str">
        <f>IFERROR(VLOOKUP(B1169,infoTable__11[],4,FALSE),"")</f>
        <v/>
      </c>
      <c r="L1169" s="4" t="str">
        <f>IFERROR(VLOOKUP(B1169,infoTable__12[],4,FALSE),"")</f>
        <v/>
      </c>
      <c r="M1169" s="4">
        <f>IFERROR(VLOOKUP(B1169,infoTable__13[],4,FALSE),"")</f>
        <v>294421</v>
      </c>
    </row>
    <row r="1170" spans="1:13" x14ac:dyDescent="0.55000000000000004">
      <c r="A1170" t="s">
        <v>2529</v>
      </c>
      <c r="B1170" t="s">
        <v>2530</v>
      </c>
      <c r="C1170" s="4" t="str">
        <f>IFERROR(VLOOKUP(B1170,infoTable10[],4,FALSE),"")</f>
        <v/>
      </c>
      <c r="D1170" s="4" t="str">
        <f>IFERROR(VLOOKUP(B1170,infoTable__2[],4,FALSE),"")</f>
        <v/>
      </c>
      <c r="E1170" s="4" t="str">
        <f>IFERROR(VLOOKUP(B1170,infoTable__3[],4,FALSE),"")</f>
        <v/>
      </c>
      <c r="F1170" s="4" t="str">
        <f>IFERROR(VLOOKUP(B1170,infoTable__4[],4,FALSE),"")</f>
        <v/>
      </c>
      <c r="G1170" s="4" t="str">
        <f>IFERROR(VLOOKUP(B1170,infoTable[],4,FALSE),"")</f>
        <v/>
      </c>
      <c r="H1170" s="4" t="str">
        <f>IFERROR(VLOOKUP(B1170,infoTable__6[],4,FALSE),"")</f>
        <v/>
      </c>
      <c r="I1170" s="4" t="str">
        <f>IFERROR(VLOOKUP(B1170,infoTable__28[],4,FALSE),"")</f>
        <v/>
      </c>
      <c r="J1170" s="4" t="str">
        <f>IFERROR(VLOOKUP(B1170,infoTable__10[],4,FALSE),"")</f>
        <v/>
      </c>
      <c r="K1170" s="4" t="str">
        <f>IFERROR(VLOOKUP(B1170,infoTable__11[],4,FALSE),"")</f>
        <v/>
      </c>
      <c r="L1170" s="4" t="str">
        <f>IFERROR(VLOOKUP(B1170,infoTable__12[],4,FALSE),"")</f>
        <v/>
      </c>
      <c r="M1170" s="4">
        <f>IFERROR(VLOOKUP(B1170,infoTable__13[],4,FALSE),"")</f>
        <v>367334</v>
      </c>
    </row>
    <row r="1171" spans="1:13" x14ac:dyDescent="0.55000000000000004">
      <c r="A1171" t="s">
        <v>2525</v>
      </c>
      <c r="B1171" t="s">
        <v>2526</v>
      </c>
      <c r="C1171" s="4" t="str">
        <f>IFERROR(VLOOKUP(B1171,infoTable10[],4,FALSE),"")</f>
        <v/>
      </c>
      <c r="D1171" s="4" t="str">
        <f>IFERROR(VLOOKUP(B1171,infoTable__2[],4,FALSE),"")</f>
        <v/>
      </c>
      <c r="E1171" s="4" t="str">
        <f>IFERROR(VLOOKUP(B1171,infoTable__3[],4,FALSE),"")</f>
        <v/>
      </c>
      <c r="F1171" s="4" t="str">
        <f>IFERROR(VLOOKUP(B1171,infoTable__4[],4,FALSE),"")</f>
        <v/>
      </c>
      <c r="G1171" s="4" t="str">
        <f>IFERROR(VLOOKUP(B1171,infoTable[],4,FALSE),"")</f>
        <v/>
      </c>
      <c r="H1171" s="4" t="str">
        <f>IFERROR(VLOOKUP(B1171,infoTable__6[],4,FALSE),"")</f>
        <v/>
      </c>
      <c r="I1171" s="4" t="str">
        <f>IFERROR(VLOOKUP(B1171,infoTable__28[],4,FALSE),"")</f>
        <v/>
      </c>
      <c r="J1171" s="4" t="str">
        <f>IFERROR(VLOOKUP(B1171,infoTable__10[],4,FALSE),"")</f>
        <v/>
      </c>
      <c r="K1171" s="4" t="str">
        <f>IFERROR(VLOOKUP(B1171,infoTable__11[],4,FALSE),"")</f>
        <v/>
      </c>
      <c r="L1171" s="4" t="str">
        <f>IFERROR(VLOOKUP(B1171,infoTable__12[],4,FALSE),"")</f>
        <v/>
      </c>
      <c r="M1171" s="4">
        <f>IFERROR(VLOOKUP(B1171,infoTable__13[],4,FALSE),"")</f>
        <v>763272</v>
      </c>
    </row>
    <row r="1172" spans="1:13" x14ac:dyDescent="0.55000000000000004">
      <c r="A1172" t="s">
        <v>2533</v>
      </c>
      <c r="B1172" t="s">
        <v>2534</v>
      </c>
      <c r="C1172" s="4" t="str">
        <f>IFERROR(VLOOKUP(B1172,infoTable10[],4,FALSE),"")</f>
        <v/>
      </c>
      <c r="D1172" s="4" t="str">
        <f>IFERROR(VLOOKUP(B1172,infoTable__2[],4,FALSE),"")</f>
        <v/>
      </c>
      <c r="E1172" s="4" t="str">
        <f>IFERROR(VLOOKUP(B1172,infoTable__3[],4,FALSE),"")</f>
        <v/>
      </c>
      <c r="F1172" s="4" t="str">
        <f>IFERROR(VLOOKUP(B1172,infoTable__4[],4,FALSE),"")</f>
        <v/>
      </c>
      <c r="G1172" s="4" t="str">
        <f>IFERROR(VLOOKUP(B1172,infoTable[],4,FALSE),"")</f>
        <v/>
      </c>
      <c r="H1172" s="4" t="str">
        <f>IFERROR(VLOOKUP(B1172,infoTable__6[],4,FALSE),"")</f>
        <v/>
      </c>
      <c r="I1172" s="4" t="str">
        <f>IFERROR(VLOOKUP(B1172,infoTable__28[],4,FALSE),"")</f>
        <v/>
      </c>
      <c r="J1172" s="4" t="str">
        <f>IFERROR(VLOOKUP(B1172,infoTable__10[],4,FALSE),"")</f>
        <v/>
      </c>
      <c r="K1172" s="4" t="str">
        <f>IFERROR(VLOOKUP(B1172,infoTable__11[],4,FALSE),"")</f>
        <v/>
      </c>
      <c r="L1172" s="4" t="str">
        <f>IFERROR(VLOOKUP(B1172,infoTable__12[],4,FALSE),"")</f>
        <v/>
      </c>
      <c r="M1172" s="4">
        <f>IFERROR(VLOOKUP(B1172,infoTable__13[],4,FALSE),"")</f>
        <v>233460</v>
      </c>
    </row>
    <row r="1173" spans="1:13" x14ac:dyDescent="0.55000000000000004">
      <c r="A1173" t="s">
        <v>2478</v>
      </c>
      <c r="B1173" t="s">
        <v>2479</v>
      </c>
      <c r="C1173" s="4" t="str">
        <f>IFERROR(VLOOKUP(B1173,infoTable10[],4,FALSE),"")</f>
        <v/>
      </c>
      <c r="D1173" s="4" t="str">
        <f>IFERROR(VLOOKUP(B1173,infoTable__2[],4,FALSE),"")</f>
        <v/>
      </c>
      <c r="E1173" s="4" t="str">
        <f>IFERROR(VLOOKUP(B1173,infoTable__3[],4,FALSE),"")</f>
        <v/>
      </c>
      <c r="F1173" s="4" t="str">
        <f>IFERROR(VLOOKUP(B1173,infoTable__4[],4,FALSE),"")</f>
        <v/>
      </c>
      <c r="G1173" s="4" t="str">
        <f>IFERROR(VLOOKUP(B1173,infoTable[],4,FALSE),"")</f>
        <v/>
      </c>
      <c r="H1173" s="4" t="str">
        <f>IFERROR(VLOOKUP(B1173,infoTable__6[],4,FALSE),"")</f>
        <v/>
      </c>
      <c r="I1173" s="4" t="str">
        <f>IFERROR(VLOOKUP(B1173,infoTable__28[],4,FALSE),"")</f>
        <v/>
      </c>
      <c r="J1173" s="4" t="str">
        <f>IFERROR(VLOOKUP(B1173,infoTable__10[],4,FALSE),"")</f>
        <v/>
      </c>
      <c r="K1173" s="4" t="str">
        <f>IFERROR(VLOOKUP(B1173,infoTable__11[],4,FALSE),"")</f>
        <v/>
      </c>
      <c r="L1173" s="4" t="str">
        <f>IFERROR(VLOOKUP(B1173,infoTable__12[],4,FALSE),"")</f>
        <v/>
      </c>
      <c r="M1173" s="4">
        <f>IFERROR(VLOOKUP(B1173,infoTable__13[],4,FALSE),"")</f>
        <v>173840</v>
      </c>
    </row>
    <row r="1174" spans="1:13" x14ac:dyDescent="0.55000000000000004">
      <c r="A1174" t="s">
        <v>2543</v>
      </c>
      <c r="B1174" t="s">
        <v>2544</v>
      </c>
      <c r="C1174" s="4" t="str">
        <f>IFERROR(VLOOKUP(B1174,infoTable10[],4,FALSE),"")</f>
        <v/>
      </c>
      <c r="D1174" s="4" t="str">
        <f>IFERROR(VLOOKUP(B1174,infoTable__2[],4,FALSE),"")</f>
        <v/>
      </c>
      <c r="E1174" s="4" t="str">
        <f>IFERROR(VLOOKUP(B1174,infoTable__3[],4,FALSE),"")</f>
        <v/>
      </c>
      <c r="F1174" s="4" t="str">
        <f>IFERROR(VLOOKUP(B1174,infoTable__4[],4,FALSE),"")</f>
        <v/>
      </c>
      <c r="G1174" s="4" t="str">
        <f>IFERROR(VLOOKUP(B1174,infoTable[],4,FALSE),"")</f>
        <v/>
      </c>
      <c r="H1174" s="4" t="str">
        <f>IFERROR(VLOOKUP(B1174,infoTable__6[],4,FALSE),"")</f>
        <v/>
      </c>
      <c r="I1174" s="4" t="str">
        <f>IFERROR(VLOOKUP(B1174,infoTable__28[],4,FALSE),"")</f>
        <v/>
      </c>
      <c r="J1174" s="4" t="str">
        <f>IFERROR(VLOOKUP(B1174,infoTable__10[],4,FALSE),"")</f>
        <v/>
      </c>
      <c r="K1174" s="4" t="str">
        <f>IFERROR(VLOOKUP(B1174,infoTable__11[],4,FALSE),"")</f>
        <v/>
      </c>
      <c r="L1174" s="4" t="str">
        <f>IFERROR(VLOOKUP(B1174,infoTable__12[],4,FALSE),"")</f>
        <v/>
      </c>
      <c r="M1174" s="4">
        <f>IFERROR(VLOOKUP(B1174,infoTable__13[],4,FALSE),"")</f>
        <v>4850806</v>
      </c>
    </row>
    <row r="1175" spans="1:13" x14ac:dyDescent="0.55000000000000004">
      <c r="A1175" t="s">
        <v>2545</v>
      </c>
      <c r="B1175" t="s">
        <v>2546</v>
      </c>
      <c r="C1175" s="4" t="str">
        <f>IFERROR(VLOOKUP(B1175,infoTable10[],4,FALSE),"")</f>
        <v/>
      </c>
      <c r="D1175" s="4" t="str">
        <f>IFERROR(VLOOKUP(B1175,infoTable__2[],4,FALSE),"")</f>
        <v/>
      </c>
      <c r="E1175" s="4" t="str">
        <f>IFERROR(VLOOKUP(B1175,infoTable__3[],4,FALSE),"")</f>
        <v/>
      </c>
      <c r="F1175" s="4" t="str">
        <f>IFERROR(VLOOKUP(B1175,infoTable__4[],4,FALSE),"")</f>
        <v/>
      </c>
      <c r="G1175" s="4" t="str">
        <f>IFERROR(VLOOKUP(B1175,infoTable[],4,FALSE),"")</f>
        <v/>
      </c>
      <c r="H1175" s="4" t="str">
        <f>IFERROR(VLOOKUP(B1175,infoTable__6[],4,FALSE),"")</f>
        <v/>
      </c>
      <c r="I1175" s="4" t="str">
        <f>IFERROR(VLOOKUP(B1175,infoTable__28[],4,FALSE),"")</f>
        <v/>
      </c>
      <c r="J1175" s="4" t="str">
        <f>IFERROR(VLOOKUP(B1175,infoTable__10[],4,FALSE),"")</f>
        <v/>
      </c>
      <c r="K1175" s="4" t="str">
        <f>IFERROR(VLOOKUP(B1175,infoTable__11[],4,FALSE),"")</f>
        <v/>
      </c>
      <c r="L1175" s="4" t="str">
        <f>IFERROR(VLOOKUP(B1175,infoTable__12[],4,FALSE),"")</f>
        <v/>
      </c>
      <c r="M1175" s="4">
        <f>IFERROR(VLOOKUP(B1175,infoTable__13[],4,FALSE),"")</f>
        <v>384002</v>
      </c>
    </row>
    <row r="1176" spans="1:13" x14ac:dyDescent="0.55000000000000004">
      <c r="A1176" t="s">
        <v>2547</v>
      </c>
      <c r="B1176" t="s">
        <v>2548</v>
      </c>
      <c r="C1176" s="4" t="str">
        <f>IFERROR(VLOOKUP(B1176,infoTable10[],4,FALSE),"")</f>
        <v/>
      </c>
      <c r="D1176" s="4" t="str">
        <f>IFERROR(VLOOKUP(B1176,infoTable__2[],4,FALSE),"")</f>
        <v/>
      </c>
      <c r="E1176" s="4" t="str">
        <f>IFERROR(VLOOKUP(B1176,infoTable__3[],4,FALSE),"")</f>
        <v/>
      </c>
      <c r="F1176" s="4" t="str">
        <f>IFERROR(VLOOKUP(B1176,infoTable__4[],4,FALSE),"")</f>
        <v/>
      </c>
      <c r="G1176" s="4" t="str">
        <f>IFERROR(VLOOKUP(B1176,infoTable[],4,FALSE),"")</f>
        <v/>
      </c>
      <c r="H1176" s="4" t="str">
        <f>IFERROR(VLOOKUP(B1176,infoTable__6[],4,FALSE),"")</f>
        <v/>
      </c>
      <c r="I1176" s="4" t="str">
        <f>IFERROR(VLOOKUP(B1176,infoTable__28[],4,FALSE),"")</f>
        <v/>
      </c>
      <c r="J1176" s="4" t="str">
        <f>IFERROR(VLOOKUP(B1176,infoTable__10[],4,FALSE),"")</f>
        <v/>
      </c>
      <c r="K1176" s="4" t="str">
        <f>IFERROR(VLOOKUP(B1176,infoTable__11[],4,FALSE),"")</f>
        <v/>
      </c>
      <c r="L1176" s="4" t="str">
        <f>IFERROR(VLOOKUP(B1176,infoTable__12[],4,FALSE),"")</f>
        <v/>
      </c>
      <c r="M1176" s="4">
        <f>IFERROR(VLOOKUP(B1176,infoTable__13[],4,FALSE),"")</f>
        <v>5309826</v>
      </c>
    </row>
    <row r="1177" spans="1:13" x14ac:dyDescent="0.55000000000000004">
      <c r="A1177" t="s">
        <v>2549</v>
      </c>
      <c r="B1177" t="s">
        <v>2550</v>
      </c>
      <c r="C1177" s="4" t="str">
        <f>IFERROR(VLOOKUP(B1177,infoTable10[],4,FALSE),"")</f>
        <v/>
      </c>
      <c r="D1177" s="4" t="str">
        <f>IFERROR(VLOOKUP(B1177,infoTable__2[],4,FALSE),"")</f>
        <v/>
      </c>
      <c r="E1177" s="4" t="str">
        <f>IFERROR(VLOOKUP(B1177,infoTable__3[],4,FALSE),"")</f>
        <v/>
      </c>
      <c r="F1177" s="4" t="str">
        <f>IFERROR(VLOOKUP(B1177,infoTable__4[],4,FALSE),"")</f>
        <v/>
      </c>
      <c r="G1177" s="4" t="str">
        <f>IFERROR(VLOOKUP(B1177,infoTable[],4,FALSE),"")</f>
        <v/>
      </c>
      <c r="H1177" s="4" t="str">
        <f>IFERROR(VLOOKUP(B1177,infoTable__6[],4,FALSE),"")</f>
        <v/>
      </c>
      <c r="I1177" s="4" t="str">
        <f>IFERROR(VLOOKUP(B1177,infoTable__28[],4,FALSE),"")</f>
        <v/>
      </c>
      <c r="J1177" s="4" t="str">
        <f>IFERROR(VLOOKUP(B1177,infoTable__10[],4,FALSE),"")</f>
        <v/>
      </c>
      <c r="K1177" s="4" t="str">
        <f>IFERROR(VLOOKUP(B1177,infoTable__11[],4,FALSE),"")</f>
        <v/>
      </c>
      <c r="L1177" s="4" t="str">
        <f>IFERROR(VLOOKUP(B1177,infoTable__12[],4,FALSE),"")</f>
        <v/>
      </c>
      <c r="M1177" s="4">
        <f>IFERROR(VLOOKUP(B1177,infoTable__13[],4,FALSE),"")</f>
        <v>302544</v>
      </c>
    </row>
    <row r="1178" spans="1:13" x14ac:dyDescent="0.55000000000000004">
      <c r="A1178" t="s">
        <v>2561</v>
      </c>
      <c r="B1178" t="s">
        <v>2562</v>
      </c>
      <c r="C1178" s="4" t="str">
        <f>IFERROR(VLOOKUP(B1178,infoTable10[],4,FALSE),"")</f>
        <v/>
      </c>
      <c r="D1178" s="4" t="str">
        <f>IFERROR(VLOOKUP(B1178,infoTable__2[],4,FALSE),"")</f>
        <v/>
      </c>
      <c r="E1178" s="4" t="str">
        <f>IFERROR(VLOOKUP(B1178,infoTable__3[],4,FALSE),"")</f>
        <v/>
      </c>
      <c r="F1178" s="4" t="str">
        <f>IFERROR(VLOOKUP(B1178,infoTable__4[],4,FALSE),"")</f>
        <v/>
      </c>
      <c r="G1178" s="4" t="str">
        <f>IFERROR(VLOOKUP(B1178,infoTable[],4,FALSE),"")</f>
        <v/>
      </c>
      <c r="H1178" s="4" t="str">
        <f>IFERROR(VLOOKUP(B1178,infoTable__6[],4,FALSE),"")</f>
        <v/>
      </c>
      <c r="I1178" s="4" t="str">
        <f>IFERROR(VLOOKUP(B1178,infoTable__28[],4,FALSE),"")</f>
        <v/>
      </c>
      <c r="J1178" s="4" t="str">
        <f>IFERROR(VLOOKUP(B1178,infoTable__10[],4,FALSE),"")</f>
        <v/>
      </c>
      <c r="K1178" s="4" t="str">
        <f>IFERROR(VLOOKUP(B1178,infoTable__11[],4,FALSE),"")</f>
        <v/>
      </c>
      <c r="L1178" s="4" t="str">
        <f>IFERROR(VLOOKUP(B1178,infoTable__12[],4,FALSE),"")</f>
        <v/>
      </c>
      <c r="M1178" s="4">
        <f>IFERROR(VLOOKUP(B1178,infoTable__13[],4,FALSE),"")</f>
        <v>7804287</v>
      </c>
    </row>
    <row r="1179" spans="1:13" x14ac:dyDescent="0.55000000000000004">
      <c r="A1179" t="s">
        <v>2551</v>
      </c>
      <c r="B1179" t="s">
        <v>2552</v>
      </c>
      <c r="C1179" s="4" t="str">
        <f>IFERROR(VLOOKUP(B1179,infoTable10[],4,FALSE),"")</f>
        <v/>
      </c>
      <c r="D1179" s="4" t="str">
        <f>IFERROR(VLOOKUP(B1179,infoTable__2[],4,FALSE),"")</f>
        <v/>
      </c>
      <c r="E1179" s="4" t="str">
        <f>IFERROR(VLOOKUP(B1179,infoTable__3[],4,FALSE),"")</f>
        <v/>
      </c>
      <c r="F1179" s="4" t="str">
        <f>IFERROR(VLOOKUP(B1179,infoTable__4[],4,FALSE),"")</f>
        <v/>
      </c>
      <c r="G1179" s="4" t="str">
        <f>IFERROR(VLOOKUP(B1179,infoTable[],4,FALSE),"")</f>
        <v/>
      </c>
      <c r="H1179" s="4" t="str">
        <f>IFERROR(VLOOKUP(B1179,infoTable__6[],4,FALSE),"")</f>
        <v/>
      </c>
      <c r="I1179" s="4" t="str">
        <f>IFERROR(VLOOKUP(B1179,infoTable__28[],4,FALSE),"")</f>
        <v/>
      </c>
      <c r="J1179" s="4" t="str">
        <f>IFERROR(VLOOKUP(B1179,infoTable__10[],4,FALSE),"")</f>
        <v/>
      </c>
      <c r="K1179" s="4" t="str">
        <f>IFERROR(VLOOKUP(B1179,infoTable__11[],4,FALSE),"")</f>
        <v/>
      </c>
      <c r="L1179" s="4" t="str">
        <f>IFERROR(VLOOKUP(B1179,infoTable__12[],4,FALSE),"")</f>
        <v/>
      </c>
      <c r="M1179" s="4">
        <f>IFERROR(VLOOKUP(B1179,infoTable__13[],4,FALSE),"")</f>
        <v>1358536</v>
      </c>
    </row>
    <row r="1180" spans="1:13" x14ac:dyDescent="0.55000000000000004">
      <c r="A1180" t="s">
        <v>2559</v>
      </c>
      <c r="B1180" t="s">
        <v>2560</v>
      </c>
      <c r="C1180" s="4" t="str">
        <f>IFERROR(VLOOKUP(B1180,infoTable10[],4,FALSE),"")</f>
        <v/>
      </c>
      <c r="D1180" s="4" t="str">
        <f>IFERROR(VLOOKUP(B1180,infoTable__2[],4,FALSE),"")</f>
        <v/>
      </c>
      <c r="E1180" s="4" t="str">
        <f>IFERROR(VLOOKUP(B1180,infoTable__3[],4,FALSE),"")</f>
        <v/>
      </c>
      <c r="F1180" s="4" t="str">
        <f>IFERROR(VLOOKUP(B1180,infoTable__4[],4,FALSE),"")</f>
        <v/>
      </c>
      <c r="G1180" s="4" t="str">
        <f>IFERROR(VLOOKUP(B1180,infoTable[],4,FALSE),"")</f>
        <v/>
      </c>
      <c r="H1180" s="4" t="str">
        <f>IFERROR(VLOOKUP(B1180,infoTable__6[],4,FALSE),"")</f>
        <v/>
      </c>
      <c r="I1180" s="4" t="str">
        <f>IFERROR(VLOOKUP(B1180,infoTable__28[],4,FALSE),"")</f>
        <v/>
      </c>
      <c r="J1180" s="4" t="str">
        <f>IFERROR(VLOOKUP(B1180,infoTable__10[],4,FALSE),"")</f>
        <v/>
      </c>
      <c r="K1180" s="4" t="str">
        <f>IFERROR(VLOOKUP(B1180,infoTable__11[],4,FALSE),"")</f>
        <v/>
      </c>
      <c r="L1180" s="4" t="str">
        <f>IFERROR(VLOOKUP(B1180,infoTable__12[],4,FALSE),"")</f>
        <v/>
      </c>
      <c r="M1180" s="4">
        <f>IFERROR(VLOOKUP(B1180,infoTable__13[],4,FALSE),"")</f>
        <v>2699070</v>
      </c>
    </row>
    <row r="1181" spans="1:13" x14ac:dyDescent="0.55000000000000004">
      <c r="A1181" t="s">
        <v>2566</v>
      </c>
      <c r="B1181" t="s">
        <v>2567</v>
      </c>
      <c r="C1181" s="4" t="str">
        <f>IFERROR(VLOOKUP(B1181,infoTable10[],4,FALSE),"")</f>
        <v/>
      </c>
      <c r="D1181" s="4" t="str">
        <f>IFERROR(VLOOKUP(B1181,infoTable__2[],4,FALSE),"")</f>
        <v/>
      </c>
      <c r="E1181" s="4" t="str">
        <f>IFERROR(VLOOKUP(B1181,infoTable__3[],4,FALSE),"")</f>
        <v/>
      </c>
      <c r="F1181" s="4" t="str">
        <f>IFERROR(VLOOKUP(B1181,infoTable__4[],4,FALSE),"")</f>
        <v/>
      </c>
      <c r="G1181" s="4" t="str">
        <f>IFERROR(VLOOKUP(B1181,infoTable[],4,FALSE),"")</f>
        <v/>
      </c>
      <c r="H1181" s="4" t="str">
        <f>IFERROR(VLOOKUP(B1181,infoTable__6[],4,FALSE),"")</f>
        <v/>
      </c>
      <c r="I1181" s="4" t="str">
        <f>IFERROR(VLOOKUP(B1181,infoTable__28[],4,FALSE),"")</f>
        <v/>
      </c>
      <c r="J1181" s="4" t="str">
        <f>IFERROR(VLOOKUP(B1181,infoTable__10[],4,FALSE),"")</f>
        <v/>
      </c>
      <c r="K1181" s="4" t="str">
        <f>IFERROR(VLOOKUP(B1181,infoTable__11[],4,FALSE),"")</f>
        <v/>
      </c>
      <c r="L1181" s="4" t="str">
        <f>IFERROR(VLOOKUP(B1181,infoTable__12[],4,FALSE),"")</f>
        <v/>
      </c>
      <c r="M1181" s="4">
        <f>IFERROR(VLOOKUP(B1181,infoTable__13[],4,FALSE),"")</f>
        <v>279129</v>
      </c>
    </row>
    <row r="1182" spans="1:13" x14ac:dyDescent="0.55000000000000004">
      <c r="A1182" t="s">
        <v>2572</v>
      </c>
      <c r="B1182" t="s">
        <v>2573</v>
      </c>
      <c r="C1182" s="4" t="str">
        <f>IFERROR(VLOOKUP(B1182,infoTable10[],4,FALSE),"")</f>
        <v/>
      </c>
      <c r="D1182" s="4" t="str">
        <f>IFERROR(VLOOKUP(B1182,infoTable__2[],4,FALSE),"")</f>
        <v/>
      </c>
      <c r="E1182" s="4" t="str">
        <f>IFERROR(VLOOKUP(B1182,infoTable__3[],4,FALSE),"")</f>
        <v/>
      </c>
      <c r="F1182" s="4" t="str">
        <f>IFERROR(VLOOKUP(B1182,infoTable__4[],4,FALSE),"")</f>
        <v/>
      </c>
      <c r="G1182" s="4" t="str">
        <f>IFERROR(VLOOKUP(B1182,infoTable[],4,FALSE),"")</f>
        <v/>
      </c>
      <c r="H1182" s="4" t="str">
        <f>IFERROR(VLOOKUP(B1182,infoTable__6[],4,FALSE),"")</f>
        <v/>
      </c>
      <c r="I1182" s="4" t="str">
        <f>IFERROR(VLOOKUP(B1182,infoTable__28[],4,FALSE),"")</f>
        <v/>
      </c>
      <c r="J1182" s="4" t="str">
        <f>IFERROR(VLOOKUP(B1182,infoTable__10[],4,FALSE),"")</f>
        <v/>
      </c>
      <c r="K1182" s="4" t="str">
        <f>IFERROR(VLOOKUP(B1182,infoTable__11[],4,FALSE),"")</f>
        <v/>
      </c>
      <c r="L1182" s="4" t="str">
        <f>IFERROR(VLOOKUP(B1182,infoTable__12[],4,FALSE),"")</f>
        <v/>
      </c>
      <c r="M1182" s="4">
        <f>IFERROR(VLOOKUP(B1182,infoTable__13[],4,FALSE),"")</f>
        <v>294764</v>
      </c>
    </row>
    <row r="1183" spans="1:13" x14ac:dyDescent="0.55000000000000004">
      <c r="A1183" t="s">
        <v>2576</v>
      </c>
      <c r="B1183" t="s">
        <v>2577</v>
      </c>
      <c r="C1183" s="4" t="str">
        <f>IFERROR(VLOOKUP(B1183,infoTable10[],4,FALSE),"")</f>
        <v/>
      </c>
      <c r="D1183" s="4" t="str">
        <f>IFERROR(VLOOKUP(B1183,infoTable__2[],4,FALSE),"")</f>
        <v/>
      </c>
      <c r="E1183" s="4" t="str">
        <f>IFERROR(VLOOKUP(B1183,infoTable__3[],4,FALSE),"")</f>
        <v/>
      </c>
      <c r="F1183" s="4" t="str">
        <f>IFERROR(VLOOKUP(B1183,infoTable__4[],4,FALSE),"")</f>
        <v/>
      </c>
      <c r="G1183" s="4" t="str">
        <f>IFERROR(VLOOKUP(B1183,infoTable[],4,FALSE),"")</f>
        <v/>
      </c>
      <c r="H1183" s="4" t="str">
        <f>IFERROR(VLOOKUP(B1183,infoTable__6[],4,FALSE),"")</f>
        <v/>
      </c>
      <c r="I1183" s="4" t="str">
        <f>IFERROR(VLOOKUP(B1183,infoTable__28[],4,FALSE),"")</f>
        <v/>
      </c>
      <c r="J1183" s="4" t="str">
        <f>IFERROR(VLOOKUP(B1183,infoTable__10[],4,FALSE),"")</f>
        <v/>
      </c>
      <c r="K1183" s="4" t="str">
        <f>IFERROR(VLOOKUP(B1183,infoTable__11[],4,FALSE),"")</f>
        <v/>
      </c>
      <c r="L1183" s="4" t="str">
        <f>IFERROR(VLOOKUP(B1183,infoTable__12[],4,FALSE),"")</f>
        <v/>
      </c>
      <c r="M1183" s="4">
        <f>IFERROR(VLOOKUP(B1183,infoTable__13[],4,FALSE),"")</f>
        <v>7182657</v>
      </c>
    </row>
    <row r="1184" spans="1:13" x14ac:dyDescent="0.55000000000000004">
      <c r="A1184" t="s">
        <v>2574</v>
      </c>
      <c r="B1184" t="s">
        <v>2575</v>
      </c>
      <c r="C1184" s="4" t="str">
        <f>IFERROR(VLOOKUP(B1184,infoTable10[],4,FALSE),"")</f>
        <v/>
      </c>
      <c r="D1184" s="4" t="str">
        <f>IFERROR(VLOOKUP(B1184,infoTable__2[],4,FALSE),"")</f>
        <v/>
      </c>
      <c r="E1184" s="4" t="str">
        <f>IFERROR(VLOOKUP(B1184,infoTable__3[],4,FALSE),"")</f>
        <v/>
      </c>
      <c r="F1184" s="4" t="str">
        <f>IFERROR(VLOOKUP(B1184,infoTable__4[],4,FALSE),"")</f>
        <v/>
      </c>
      <c r="G1184" s="4" t="str">
        <f>IFERROR(VLOOKUP(B1184,infoTable[],4,FALSE),"")</f>
        <v/>
      </c>
      <c r="H1184" s="4" t="str">
        <f>IFERROR(VLOOKUP(B1184,infoTable__6[],4,FALSE),"")</f>
        <v/>
      </c>
      <c r="I1184" s="4" t="str">
        <f>IFERROR(VLOOKUP(B1184,infoTable__28[],4,FALSE),"")</f>
        <v/>
      </c>
      <c r="J1184" s="4" t="str">
        <f>IFERROR(VLOOKUP(B1184,infoTable__10[],4,FALSE),"")</f>
        <v/>
      </c>
      <c r="K1184" s="4" t="str">
        <f>IFERROR(VLOOKUP(B1184,infoTable__11[],4,FALSE),"")</f>
        <v/>
      </c>
      <c r="L1184" s="4" t="str">
        <f>IFERROR(VLOOKUP(B1184,infoTable__12[],4,FALSE),"")</f>
        <v/>
      </c>
      <c r="M1184" s="4">
        <f>IFERROR(VLOOKUP(B1184,infoTable__13[],4,FALSE),"")</f>
        <v>791454</v>
      </c>
    </row>
    <row r="1185" spans="1:13" x14ac:dyDescent="0.55000000000000004">
      <c r="A1185" t="s">
        <v>2582</v>
      </c>
      <c r="B1185" t="s">
        <v>2583</v>
      </c>
      <c r="C1185" s="4" t="str">
        <f>IFERROR(VLOOKUP(B1185,infoTable10[],4,FALSE),"")</f>
        <v/>
      </c>
      <c r="D1185" s="4" t="str">
        <f>IFERROR(VLOOKUP(B1185,infoTable__2[],4,FALSE),"")</f>
        <v/>
      </c>
      <c r="E1185" s="4" t="str">
        <f>IFERROR(VLOOKUP(B1185,infoTable__3[],4,FALSE),"")</f>
        <v/>
      </c>
      <c r="F1185" s="4" t="str">
        <f>IFERROR(VLOOKUP(B1185,infoTable__4[],4,FALSE),"")</f>
        <v/>
      </c>
      <c r="G1185" s="4" t="str">
        <f>IFERROR(VLOOKUP(B1185,infoTable[],4,FALSE),"")</f>
        <v/>
      </c>
      <c r="H1185" s="4" t="str">
        <f>IFERROR(VLOOKUP(B1185,infoTable__6[],4,FALSE),"")</f>
        <v/>
      </c>
      <c r="I1185" s="4" t="str">
        <f>IFERROR(VLOOKUP(B1185,infoTable__28[],4,FALSE),"")</f>
        <v/>
      </c>
      <c r="J1185" s="4" t="str">
        <f>IFERROR(VLOOKUP(B1185,infoTable__10[],4,FALSE),"")</f>
        <v/>
      </c>
      <c r="K1185" s="4" t="str">
        <f>IFERROR(VLOOKUP(B1185,infoTable__11[],4,FALSE),"")</f>
        <v/>
      </c>
      <c r="L1185" s="4" t="str">
        <f>IFERROR(VLOOKUP(B1185,infoTable__12[],4,FALSE),"")</f>
        <v/>
      </c>
      <c r="M1185" s="4">
        <f>IFERROR(VLOOKUP(B1185,infoTable__13[],4,FALSE),"")</f>
        <v>1790577</v>
      </c>
    </row>
    <row r="1186" spans="1:13" x14ac:dyDescent="0.55000000000000004">
      <c r="A1186" t="s">
        <v>2584</v>
      </c>
      <c r="B1186" t="s">
        <v>2585</v>
      </c>
      <c r="C1186" s="4" t="str">
        <f>IFERROR(VLOOKUP(B1186,infoTable10[],4,FALSE),"")</f>
        <v/>
      </c>
      <c r="D1186" s="4" t="str">
        <f>IFERROR(VLOOKUP(B1186,infoTable__2[],4,FALSE),"")</f>
        <v/>
      </c>
      <c r="E1186" s="4" t="str">
        <f>IFERROR(VLOOKUP(B1186,infoTable__3[],4,FALSE),"")</f>
        <v/>
      </c>
      <c r="F1186" s="4" t="str">
        <f>IFERROR(VLOOKUP(B1186,infoTable__4[],4,FALSE),"")</f>
        <v/>
      </c>
      <c r="G1186" s="4" t="str">
        <f>IFERROR(VLOOKUP(B1186,infoTable[],4,FALSE),"")</f>
        <v/>
      </c>
      <c r="H1186" s="4" t="str">
        <f>IFERROR(VLOOKUP(B1186,infoTable__6[],4,FALSE),"")</f>
        <v/>
      </c>
      <c r="I1186" s="4" t="str">
        <f>IFERROR(VLOOKUP(B1186,infoTable__28[],4,FALSE),"")</f>
        <v/>
      </c>
      <c r="J1186" s="4" t="str">
        <f>IFERROR(VLOOKUP(B1186,infoTable__10[],4,FALSE),"")</f>
        <v/>
      </c>
      <c r="K1186" s="4" t="str">
        <f>IFERROR(VLOOKUP(B1186,infoTable__11[],4,FALSE),"")</f>
        <v/>
      </c>
      <c r="L1186" s="4" t="str">
        <f>IFERROR(VLOOKUP(B1186,infoTable__12[],4,FALSE),"")</f>
        <v/>
      </c>
      <c r="M1186" s="4">
        <f>IFERROR(VLOOKUP(B1186,infoTable__13[],4,FALSE),"")</f>
        <v>216200</v>
      </c>
    </row>
    <row r="1187" spans="1:13" x14ac:dyDescent="0.55000000000000004">
      <c r="A1187" t="s">
        <v>2586</v>
      </c>
      <c r="B1187" t="s">
        <v>2587</v>
      </c>
      <c r="C1187" s="4" t="str">
        <f>IFERROR(VLOOKUP(B1187,infoTable10[],4,FALSE),"")</f>
        <v/>
      </c>
      <c r="D1187" s="4" t="str">
        <f>IFERROR(VLOOKUP(B1187,infoTable__2[],4,FALSE),"")</f>
        <v/>
      </c>
      <c r="E1187" s="4" t="str">
        <f>IFERROR(VLOOKUP(B1187,infoTable__3[],4,FALSE),"")</f>
        <v/>
      </c>
      <c r="F1187" s="4" t="str">
        <f>IFERROR(VLOOKUP(B1187,infoTable__4[],4,FALSE),"")</f>
        <v/>
      </c>
      <c r="G1187" s="4" t="str">
        <f>IFERROR(VLOOKUP(B1187,infoTable[],4,FALSE),"")</f>
        <v/>
      </c>
      <c r="H1187" s="4" t="str">
        <f>IFERROR(VLOOKUP(B1187,infoTable__6[],4,FALSE),"")</f>
        <v/>
      </c>
      <c r="I1187" s="4" t="str">
        <f>IFERROR(VLOOKUP(B1187,infoTable__28[],4,FALSE),"")</f>
        <v/>
      </c>
      <c r="J1187" s="4" t="str">
        <f>IFERROR(VLOOKUP(B1187,infoTable__10[],4,FALSE),"")</f>
        <v/>
      </c>
      <c r="K1187" s="4" t="str">
        <f>IFERROR(VLOOKUP(B1187,infoTable__11[],4,FALSE),"")</f>
        <v/>
      </c>
      <c r="L1187" s="4" t="str">
        <f>IFERROR(VLOOKUP(B1187,infoTable__12[],4,FALSE),"")</f>
        <v/>
      </c>
      <c r="M1187" s="4">
        <f>IFERROR(VLOOKUP(B1187,infoTable__13[],4,FALSE),"")</f>
        <v>313378</v>
      </c>
    </row>
    <row r="1188" spans="1:13" x14ac:dyDescent="0.55000000000000004">
      <c r="A1188" t="s">
        <v>2527</v>
      </c>
      <c r="B1188" t="s">
        <v>2528</v>
      </c>
      <c r="C1188" s="4" t="str">
        <f>IFERROR(VLOOKUP(B1188,infoTable10[],4,FALSE),"")</f>
        <v/>
      </c>
      <c r="D1188" s="4" t="str">
        <f>IFERROR(VLOOKUP(B1188,infoTable__2[],4,FALSE),"")</f>
        <v/>
      </c>
      <c r="E1188" s="4" t="str">
        <f>IFERROR(VLOOKUP(B1188,infoTable__3[],4,FALSE),"")</f>
        <v/>
      </c>
      <c r="F1188" s="4" t="str">
        <f>IFERROR(VLOOKUP(B1188,infoTable__4[],4,FALSE),"")</f>
        <v/>
      </c>
      <c r="G1188" s="4" t="str">
        <f>IFERROR(VLOOKUP(B1188,infoTable[],4,FALSE),"")</f>
        <v/>
      </c>
      <c r="H1188" s="4" t="str">
        <f>IFERROR(VLOOKUP(B1188,infoTable__6[],4,FALSE),"")</f>
        <v/>
      </c>
      <c r="I1188" s="4" t="str">
        <f>IFERROR(VLOOKUP(B1188,infoTable__28[],4,FALSE),"")</f>
        <v/>
      </c>
      <c r="J1188" s="4" t="str">
        <f>IFERROR(VLOOKUP(B1188,infoTable__10[],4,FALSE),"")</f>
        <v/>
      </c>
      <c r="K1188" s="4" t="str">
        <f>IFERROR(VLOOKUP(B1188,infoTable__11[],4,FALSE),"")</f>
        <v/>
      </c>
      <c r="L1188" s="4" t="str">
        <f>IFERROR(VLOOKUP(B1188,infoTable__12[],4,FALSE),"")</f>
        <v/>
      </c>
      <c r="M1188" s="4">
        <f>IFERROR(VLOOKUP(B1188,infoTable__13[],4,FALSE),"")</f>
        <v>70703</v>
      </c>
    </row>
    <row r="1189" spans="1:13" x14ac:dyDescent="0.55000000000000004">
      <c r="A1189" t="s">
        <v>2590</v>
      </c>
      <c r="B1189" t="s">
        <v>2591</v>
      </c>
      <c r="C1189" s="4" t="str">
        <f>IFERROR(VLOOKUP(B1189,infoTable10[],4,FALSE),"")</f>
        <v/>
      </c>
      <c r="D1189" s="4" t="str">
        <f>IFERROR(VLOOKUP(B1189,infoTable__2[],4,FALSE),"")</f>
        <v/>
      </c>
      <c r="E1189" s="4" t="str">
        <f>IFERROR(VLOOKUP(B1189,infoTable__3[],4,FALSE),"")</f>
        <v/>
      </c>
      <c r="F1189" s="4" t="str">
        <f>IFERROR(VLOOKUP(B1189,infoTable__4[],4,FALSE),"")</f>
        <v/>
      </c>
      <c r="G1189" s="4" t="str">
        <f>IFERROR(VLOOKUP(B1189,infoTable[],4,FALSE),"")</f>
        <v/>
      </c>
      <c r="H1189" s="4" t="str">
        <f>IFERROR(VLOOKUP(B1189,infoTable__6[],4,FALSE),"")</f>
        <v/>
      </c>
      <c r="I1189" s="4" t="str">
        <f>IFERROR(VLOOKUP(B1189,infoTable__28[],4,FALSE),"")</f>
        <v/>
      </c>
      <c r="J1189" s="4" t="str">
        <f>IFERROR(VLOOKUP(B1189,infoTable__10[],4,FALSE),"")</f>
        <v/>
      </c>
      <c r="K1189" s="4" t="str">
        <f>IFERROR(VLOOKUP(B1189,infoTable__11[],4,FALSE),"")</f>
        <v/>
      </c>
      <c r="L1189" s="4" t="str">
        <f>IFERROR(VLOOKUP(B1189,infoTable__12[],4,FALSE),"")</f>
        <v/>
      </c>
      <c r="M1189" s="4">
        <f>IFERROR(VLOOKUP(B1189,infoTable__13[],4,FALSE),"")</f>
        <v>967976</v>
      </c>
    </row>
    <row r="1190" spans="1:13" x14ac:dyDescent="0.55000000000000004">
      <c r="A1190" t="s">
        <v>2594</v>
      </c>
      <c r="B1190" t="s">
        <v>2595</v>
      </c>
      <c r="C1190" s="4" t="str">
        <f>IFERROR(VLOOKUP(B1190,infoTable10[],4,FALSE),"")</f>
        <v/>
      </c>
      <c r="D1190" s="4" t="str">
        <f>IFERROR(VLOOKUP(B1190,infoTable__2[],4,FALSE),"")</f>
        <v/>
      </c>
      <c r="E1190" s="4" t="str">
        <f>IFERROR(VLOOKUP(B1190,infoTable__3[],4,FALSE),"")</f>
        <v/>
      </c>
      <c r="F1190" s="4" t="str">
        <f>IFERROR(VLOOKUP(B1190,infoTable__4[],4,FALSE),"")</f>
        <v/>
      </c>
      <c r="G1190" s="4" t="str">
        <f>IFERROR(VLOOKUP(B1190,infoTable[],4,FALSE),"")</f>
        <v/>
      </c>
      <c r="H1190" s="4" t="str">
        <f>IFERROR(VLOOKUP(B1190,infoTable__6[],4,FALSE),"")</f>
        <v/>
      </c>
      <c r="I1190" s="4" t="str">
        <f>IFERROR(VLOOKUP(B1190,infoTable__28[],4,FALSE),"")</f>
        <v/>
      </c>
      <c r="J1190" s="4" t="str">
        <f>IFERROR(VLOOKUP(B1190,infoTable__10[],4,FALSE),"")</f>
        <v/>
      </c>
      <c r="K1190" s="4" t="str">
        <f>IFERROR(VLOOKUP(B1190,infoTable__11[],4,FALSE),"")</f>
        <v/>
      </c>
      <c r="L1190" s="4" t="str">
        <f>IFERROR(VLOOKUP(B1190,infoTable__12[],4,FALSE),"")</f>
        <v/>
      </c>
      <c r="M1190" s="4">
        <f>IFERROR(VLOOKUP(B1190,infoTable__13[],4,FALSE),"")</f>
        <v>1671142</v>
      </c>
    </row>
    <row r="1191" spans="1:13" x14ac:dyDescent="0.55000000000000004">
      <c r="A1191" t="s">
        <v>2596</v>
      </c>
      <c r="B1191" t="s">
        <v>2597</v>
      </c>
      <c r="C1191" s="4" t="str">
        <f>IFERROR(VLOOKUP(B1191,infoTable10[],4,FALSE),"")</f>
        <v/>
      </c>
      <c r="D1191" s="4" t="str">
        <f>IFERROR(VLOOKUP(B1191,infoTable__2[],4,FALSE),"")</f>
        <v/>
      </c>
      <c r="E1191" s="4" t="str">
        <f>IFERROR(VLOOKUP(B1191,infoTable__3[],4,FALSE),"")</f>
        <v/>
      </c>
      <c r="F1191" s="4" t="str">
        <f>IFERROR(VLOOKUP(B1191,infoTable__4[],4,FALSE),"")</f>
        <v/>
      </c>
      <c r="G1191" s="4" t="str">
        <f>IFERROR(VLOOKUP(B1191,infoTable[],4,FALSE),"")</f>
        <v/>
      </c>
      <c r="H1191" s="4" t="str">
        <f>IFERROR(VLOOKUP(B1191,infoTable__6[],4,FALSE),"")</f>
        <v/>
      </c>
      <c r="I1191" s="4" t="str">
        <f>IFERROR(VLOOKUP(B1191,infoTable__28[],4,FALSE),"")</f>
        <v/>
      </c>
      <c r="J1191" s="4" t="str">
        <f>IFERROR(VLOOKUP(B1191,infoTable__10[],4,FALSE),"")</f>
        <v/>
      </c>
      <c r="K1191" s="4" t="str">
        <f>IFERROR(VLOOKUP(B1191,infoTable__11[],4,FALSE),"")</f>
        <v/>
      </c>
      <c r="L1191" s="4" t="str">
        <f>IFERROR(VLOOKUP(B1191,infoTable__12[],4,FALSE),"")</f>
        <v/>
      </c>
      <c r="M1191" s="4">
        <f>IFERROR(VLOOKUP(B1191,infoTable__13[],4,FALSE),"")</f>
        <v>1875790</v>
      </c>
    </row>
    <row r="1192" spans="1:13" x14ac:dyDescent="0.55000000000000004">
      <c r="A1192" t="s">
        <v>2600</v>
      </c>
      <c r="B1192" t="s">
        <v>2601</v>
      </c>
      <c r="C1192" s="4" t="str">
        <f>IFERROR(VLOOKUP(B1192,infoTable10[],4,FALSE),"")</f>
        <v/>
      </c>
      <c r="D1192" s="4" t="str">
        <f>IFERROR(VLOOKUP(B1192,infoTable__2[],4,FALSE),"")</f>
        <v/>
      </c>
      <c r="E1192" s="4" t="str">
        <f>IFERROR(VLOOKUP(B1192,infoTable__3[],4,FALSE),"")</f>
        <v/>
      </c>
      <c r="F1192" s="4" t="str">
        <f>IFERROR(VLOOKUP(B1192,infoTable__4[],4,FALSE),"")</f>
        <v/>
      </c>
      <c r="G1192" s="4" t="str">
        <f>IFERROR(VLOOKUP(B1192,infoTable[],4,FALSE),"")</f>
        <v/>
      </c>
      <c r="H1192" s="4" t="str">
        <f>IFERROR(VLOOKUP(B1192,infoTable__6[],4,FALSE),"")</f>
        <v/>
      </c>
      <c r="I1192" s="4" t="str">
        <f>IFERROR(VLOOKUP(B1192,infoTable__28[],4,FALSE),"")</f>
        <v/>
      </c>
      <c r="J1192" s="4" t="str">
        <f>IFERROR(VLOOKUP(B1192,infoTable__10[],4,FALSE),"")</f>
        <v/>
      </c>
      <c r="K1192" s="4" t="str">
        <f>IFERROR(VLOOKUP(B1192,infoTable__11[],4,FALSE),"")</f>
        <v/>
      </c>
      <c r="L1192" s="4" t="str">
        <f>IFERROR(VLOOKUP(B1192,infoTable__12[],4,FALSE),"")</f>
        <v/>
      </c>
      <c r="M1192" s="4">
        <f>IFERROR(VLOOKUP(B1192,infoTable__13[],4,FALSE),"")</f>
        <v>374457</v>
      </c>
    </row>
    <row r="1193" spans="1:13" x14ac:dyDescent="0.55000000000000004">
      <c r="A1193" t="s">
        <v>2604</v>
      </c>
      <c r="B1193" t="s">
        <v>2605</v>
      </c>
      <c r="C1193" s="4" t="str">
        <f>IFERROR(VLOOKUP(B1193,infoTable10[],4,FALSE),"")</f>
        <v/>
      </c>
      <c r="D1193" s="4" t="str">
        <f>IFERROR(VLOOKUP(B1193,infoTable__2[],4,FALSE),"")</f>
        <v/>
      </c>
      <c r="E1193" s="4" t="str">
        <f>IFERROR(VLOOKUP(B1193,infoTable__3[],4,FALSE),"")</f>
        <v/>
      </c>
      <c r="F1193" s="4" t="str">
        <f>IFERROR(VLOOKUP(B1193,infoTable__4[],4,FALSE),"")</f>
        <v/>
      </c>
      <c r="G1193" s="4" t="str">
        <f>IFERROR(VLOOKUP(B1193,infoTable[],4,FALSE),"")</f>
        <v/>
      </c>
      <c r="H1193" s="4" t="str">
        <f>IFERROR(VLOOKUP(B1193,infoTable__6[],4,FALSE),"")</f>
        <v/>
      </c>
      <c r="I1193" s="4" t="str">
        <f>IFERROR(VLOOKUP(B1193,infoTable__28[],4,FALSE),"")</f>
        <v/>
      </c>
      <c r="J1193" s="4" t="str">
        <f>IFERROR(VLOOKUP(B1193,infoTable__10[],4,FALSE),"")</f>
        <v/>
      </c>
      <c r="K1193" s="4" t="str">
        <f>IFERROR(VLOOKUP(B1193,infoTable__11[],4,FALSE),"")</f>
        <v/>
      </c>
      <c r="L1193" s="4" t="str">
        <f>IFERROR(VLOOKUP(B1193,infoTable__12[],4,FALSE),"")</f>
        <v/>
      </c>
      <c r="M1193" s="4">
        <f>IFERROR(VLOOKUP(B1193,infoTable__13[],4,FALSE),"")</f>
        <v>454944</v>
      </c>
    </row>
    <row r="1194" spans="1:13" x14ac:dyDescent="0.55000000000000004">
      <c r="A1194" t="s">
        <v>2608</v>
      </c>
      <c r="B1194" t="s">
        <v>2609</v>
      </c>
      <c r="C1194" s="4" t="str">
        <f>IFERROR(VLOOKUP(B1194,infoTable10[],4,FALSE),"")</f>
        <v/>
      </c>
      <c r="D1194" s="4" t="str">
        <f>IFERROR(VLOOKUP(B1194,infoTable__2[],4,FALSE),"")</f>
        <v/>
      </c>
      <c r="E1194" s="4" t="str">
        <f>IFERROR(VLOOKUP(B1194,infoTable__3[],4,FALSE),"")</f>
        <v/>
      </c>
      <c r="F1194" s="4" t="str">
        <f>IFERROR(VLOOKUP(B1194,infoTable__4[],4,FALSE),"")</f>
        <v/>
      </c>
      <c r="G1194" s="4" t="str">
        <f>IFERROR(VLOOKUP(B1194,infoTable[],4,FALSE),"")</f>
        <v/>
      </c>
      <c r="H1194" s="4" t="str">
        <f>IFERROR(VLOOKUP(B1194,infoTable__6[],4,FALSE),"")</f>
        <v/>
      </c>
      <c r="I1194" s="4" t="str">
        <f>IFERROR(VLOOKUP(B1194,infoTable__28[],4,FALSE),"")</f>
        <v/>
      </c>
      <c r="J1194" s="4" t="str">
        <f>IFERROR(VLOOKUP(B1194,infoTable__10[],4,FALSE),"")</f>
        <v/>
      </c>
      <c r="K1194" s="4" t="str">
        <f>IFERROR(VLOOKUP(B1194,infoTable__11[],4,FALSE),"")</f>
        <v/>
      </c>
      <c r="L1194" s="4" t="str">
        <f>IFERROR(VLOOKUP(B1194,infoTable__12[],4,FALSE),"")</f>
        <v/>
      </c>
      <c r="M1194" s="4">
        <f>IFERROR(VLOOKUP(B1194,infoTable__13[],4,FALSE),"")</f>
        <v>254434</v>
      </c>
    </row>
    <row r="1195" spans="1:13" x14ac:dyDescent="0.55000000000000004">
      <c r="A1195" t="s">
        <v>2610</v>
      </c>
      <c r="B1195" t="s">
        <v>2611</v>
      </c>
      <c r="C1195" s="4" t="str">
        <f>IFERROR(VLOOKUP(B1195,infoTable10[],4,FALSE),"")</f>
        <v/>
      </c>
      <c r="D1195" s="4" t="str">
        <f>IFERROR(VLOOKUP(B1195,infoTable__2[],4,FALSE),"")</f>
        <v/>
      </c>
      <c r="E1195" s="4" t="str">
        <f>IFERROR(VLOOKUP(B1195,infoTable__3[],4,FALSE),"")</f>
        <v/>
      </c>
      <c r="F1195" s="4" t="str">
        <f>IFERROR(VLOOKUP(B1195,infoTable__4[],4,FALSE),"")</f>
        <v/>
      </c>
      <c r="G1195" s="4" t="str">
        <f>IFERROR(VLOOKUP(B1195,infoTable[],4,FALSE),"")</f>
        <v/>
      </c>
      <c r="H1195" s="4" t="str">
        <f>IFERROR(VLOOKUP(B1195,infoTable__6[],4,FALSE),"")</f>
        <v/>
      </c>
      <c r="I1195" s="4" t="str">
        <f>IFERROR(VLOOKUP(B1195,infoTable__28[],4,FALSE),"")</f>
        <v/>
      </c>
      <c r="J1195" s="4" t="str">
        <f>IFERROR(VLOOKUP(B1195,infoTable__10[],4,FALSE),"")</f>
        <v/>
      </c>
      <c r="K1195" s="4" t="str">
        <f>IFERROR(VLOOKUP(B1195,infoTable__11[],4,FALSE),"")</f>
        <v/>
      </c>
      <c r="L1195" s="4" t="str">
        <f>IFERROR(VLOOKUP(B1195,infoTable__12[],4,FALSE),"")</f>
        <v/>
      </c>
      <c r="M1195" s="4">
        <f>IFERROR(VLOOKUP(B1195,infoTable__13[],4,FALSE),"")</f>
        <v>3087578</v>
      </c>
    </row>
    <row r="1196" spans="1:13" x14ac:dyDescent="0.55000000000000004">
      <c r="A1196" t="s">
        <v>2612</v>
      </c>
      <c r="B1196" t="s">
        <v>2613</v>
      </c>
      <c r="C1196" s="4" t="str">
        <f>IFERROR(VLOOKUP(B1196,infoTable10[],4,FALSE),"")</f>
        <v/>
      </c>
      <c r="D1196" s="4" t="str">
        <f>IFERROR(VLOOKUP(B1196,infoTable__2[],4,FALSE),"")</f>
        <v/>
      </c>
      <c r="E1196" s="4" t="str">
        <f>IFERROR(VLOOKUP(B1196,infoTable__3[],4,FALSE),"")</f>
        <v/>
      </c>
      <c r="F1196" s="4" t="str">
        <f>IFERROR(VLOOKUP(B1196,infoTable__4[],4,FALSE),"")</f>
        <v/>
      </c>
      <c r="G1196" s="4" t="str">
        <f>IFERROR(VLOOKUP(B1196,infoTable[],4,FALSE),"")</f>
        <v/>
      </c>
      <c r="H1196" s="4" t="str">
        <f>IFERROR(VLOOKUP(B1196,infoTable__6[],4,FALSE),"")</f>
        <v/>
      </c>
      <c r="I1196" s="4" t="str">
        <f>IFERROR(VLOOKUP(B1196,infoTable__28[],4,FALSE),"")</f>
        <v/>
      </c>
      <c r="J1196" s="4" t="str">
        <f>IFERROR(VLOOKUP(B1196,infoTable__10[],4,FALSE),"")</f>
        <v/>
      </c>
      <c r="K1196" s="4" t="str">
        <f>IFERROR(VLOOKUP(B1196,infoTable__11[],4,FALSE),"")</f>
        <v/>
      </c>
      <c r="L1196" s="4" t="str">
        <f>IFERROR(VLOOKUP(B1196,infoTable__12[],4,FALSE),"")</f>
        <v/>
      </c>
      <c r="M1196" s="4">
        <f>IFERROR(VLOOKUP(B1196,infoTable__13[],4,FALSE),"")</f>
        <v>4360036</v>
      </c>
    </row>
    <row r="1197" spans="1:13" x14ac:dyDescent="0.55000000000000004">
      <c r="A1197" t="s">
        <v>2616</v>
      </c>
      <c r="B1197" t="s">
        <v>2617</v>
      </c>
      <c r="C1197" s="4" t="str">
        <f>IFERROR(VLOOKUP(B1197,infoTable10[],4,FALSE),"")</f>
        <v/>
      </c>
      <c r="D1197" s="4" t="str">
        <f>IFERROR(VLOOKUP(B1197,infoTable__2[],4,FALSE),"")</f>
        <v/>
      </c>
      <c r="E1197" s="4" t="str">
        <f>IFERROR(VLOOKUP(B1197,infoTable__3[],4,FALSE),"")</f>
        <v/>
      </c>
      <c r="F1197" s="4" t="str">
        <f>IFERROR(VLOOKUP(B1197,infoTable__4[],4,FALSE),"")</f>
        <v/>
      </c>
      <c r="G1197" s="4" t="str">
        <f>IFERROR(VLOOKUP(B1197,infoTable[],4,FALSE),"")</f>
        <v/>
      </c>
      <c r="H1197" s="4" t="str">
        <f>IFERROR(VLOOKUP(B1197,infoTable__6[],4,FALSE),"")</f>
        <v/>
      </c>
      <c r="I1197" s="4" t="str">
        <f>IFERROR(VLOOKUP(B1197,infoTable__28[],4,FALSE),"")</f>
        <v/>
      </c>
      <c r="J1197" s="4" t="str">
        <f>IFERROR(VLOOKUP(B1197,infoTable__10[],4,FALSE),"")</f>
        <v/>
      </c>
      <c r="K1197" s="4" t="str">
        <f>IFERROR(VLOOKUP(B1197,infoTable__11[],4,FALSE),"")</f>
        <v/>
      </c>
      <c r="L1197" s="4" t="str">
        <f>IFERROR(VLOOKUP(B1197,infoTable__12[],4,FALSE),"")</f>
        <v/>
      </c>
      <c r="M1197" s="4">
        <f>IFERROR(VLOOKUP(B1197,infoTable__13[],4,FALSE),"")</f>
        <v>93086</v>
      </c>
    </row>
    <row r="1198" spans="1:13" x14ac:dyDescent="0.55000000000000004">
      <c r="A1198" t="s">
        <v>2618</v>
      </c>
      <c r="B1198" t="s">
        <v>2619</v>
      </c>
      <c r="C1198" s="4" t="str">
        <f>IFERROR(VLOOKUP(B1198,infoTable10[],4,FALSE),"")</f>
        <v/>
      </c>
      <c r="D1198" s="4" t="str">
        <f>IFERROR(VLOOKUP(B1198,infoTable__2[],4,FALSE),"")</f>
        <v/>
      </c>
      <c r="E1198" s="4" t="str">
        <f>IFERROR(VLOOKUP(B1198,infoTable__3[],4,FALSE),"")</f>
        <v/>
      </c>
      <c r="F1198" s="4" t="str">
        <f>IFERROR(VLOOKUP(B1198,infoTable__4[],4,FALSE),"")</f>
        <v/>
      </c>
      <c r="G1198" s="4" t="str">
        <f>IFERROR(VLOOKUP(B1198,infoTable[],4,FALSE),"")</f>
        <v/>
      </c>
      <c r="H1198" s="4" t="str">
        <f>IFERROR(VLOOKUP(B1198,infoTable__6[],4,FALSE),"")</f>
        <v/>
      </c>
      <c r="I1198" s="4" t="str">
        <f>IFERROR(VLOOKUP(B1198,infoTable__28[],4,FALSE),"")</f>
        <v/>
      </c>
      <c r="J1198" s="4" t="str">
        <f>IFERROR(VLOOKUP(B1198,infoTable__10[],4,FALSE),"")</f>
        <v/>
      </c>
      <c r="K1198" s="4" t="str">
        <f>IFERROR(VLOOKUP(B1198,infoTable__11[],4,FALSE),"")</f>
        <v/>
      </c>
      <c r="L1198" s="4" t="str">
        <f>IFERROR(VLOOKUP(B1198,infoTable__12[],4,FALSE),"")</f>
        <v/>
      </c>
      <c r="M1198" s="4">
        <f>IFERROR(VLOOKUP(B1198,infoTable__13[],4,FALSE),"")</f>
        <v>527343</v>
      </c>
    </row>
    <row r="1199" spans="1:13" x14ac:dyDescent="0.55000000000000004">
      <c r="A1199" t="s">
        <v>2628</v>
      </c>
      <c r="B1199" t="s">
        <v>2629</v>
      </c>
      <c r="C1199" s="4" t="str">
        <f>IFERROR(VLOOKUP(B1199,infoTable10[],4,FALSE),"")</f>
        <v/>
      </c>
      <c r="D1199" s="4" t="str">
        <f>IFERROR(VLOOKUP(B1199,infoTable__2[],4,FALSE),"")</f>
        <v/>
      </c>
      <c r="E1199" s="4" t="str">
        <f>IFERROR(VLOOKUP(B1199,infoTable__3[],4,FALSE),"")</f>
        <v/>
      </c>
      <c r="F1199" s="4" t="str">
        <f>IFERROR(VLOOKUP(B1199,infoTable__4[],4,FALSE),"")</f>
        <v/>
      </c>
      <c r="G1199" s="4" t="str">
        <f>IFERROR(VLOOKUP(B1199,infoTable[],4,FALSE),"")</f>
        <v/>
      </c>
      <c r="H1199" s="4" t="str">
        <f>IFERROR(VLOOKUP(B1199,infoTable__6[],4,FALSE),"")</f>
        <v/>
      </c>
      <c r="I1199" s="4" t="str">
        <f>IFERROR(VLOOKUP(B1199,infoTable__28[],4,FALSE),"")</f>
        <v/>
      </c>
      <c r="J1199" s="4" t="str">
        <f>IFERROR(VLOOKUP(B1199,infoTable__10[],4,FALSE),"")</f>
        <v/>
      </c>
      <c r="K1199" s="4" t="str">
        <f>IFERROR(VLOOKUP(B1199,infoTable__11[],4,FALSE),"")</f>
        <v/>
      </c>
      <c r="L1199" s="4" t="str">
        <f>IFERROR(VLOOKUP(B1199,infoTable__12[],4,FALSE),"")</f>
        <v/>
      </c>
      <c r="M1199" s="4">
        <f>IFERROR(VLOOKUP(B1199,infoTable__13[],4,FALSE),"")</f>
        <v>1066701</v>
      </c>
    </row>
    <row r="1200" spans="1:13" x14ac:dyDescent="0.55000000000000004">
      <c r="A1200" t="s">
        <v>2622</v>
      </c>
      <c r="B1200" t="s">
        <v>2623</v>
      </c>
      <c r="C1200" s="4" t="str">
        <f>IFERROR(VLOOKUP(B1200,infoTable10[],4,FALSE),"")</f>
        <v/>
      </c>
      <c r="D1200" s="4" t="str">
        <f>IFERROR(VLOOKUP(B1200,infoTable__2[],4,FALSE),"")</f>
        <v/>
      </c>
      <c r="E1200" s="4" t="str">
        <f>IFERROR(VLOOKUP(B1200,infoTable__3[],4,FALSE),"")</f>
        <v/>
      </c>
      <c r="F1200" s="4" t="str">
        <f>IFERROR(VLOOKUP(B1200,infoTable__4[],4,FALSE),"")</f>
        <v/>
      </c>
      <c r="G1200" s="4" t="str">
        <f>IFERROR(VLOOKUP(B1200,infoTable[],4,FALSE),"")</f>
        <v/>
      </c>
      <c r="H1200" s="4" t="str">
        <f>IFERROR(VLOOKUP(B1200,infoTable__6[],4,FALSE),"")</f>
        <v/>
      </c>
      <c r="I1200" s="4" t="str">
        <f>IFERROR(VLOOKUP(B1200,infoTable__28[],4,FALSE),"")</f>
        <v/>
      </c>
      <c r="J1200" s="4" t="str">
        <f>IFERROR(VLOOKUP(B1200,infoTable__10[],4,FALSE),"")</f>
        <v/>
      </c>
      <c r="K1200" s="4" t="str">
        <f>IFERROR(VLOOKUP(B1200,infoTable__11[],4,FALSE),"")</f>
        <v/>
      </c>
      <c r="L1200" s="4" t="str">
        <f>IFERROR(VLOOKUP(B1200,infoTable__12[],4,FALSE),"")</f>
        <v/>
      </c>
      <c r="M1200" s="4">
        <f>IFERROR(VLOOKUP(B1200,infoTable__13[],4,FALSE),"")</f>
        <v>2877208</v>
      </c>
    </row>
    <row r="1201" spans="1:13" x14ac:dyDescent="0.55000000000000004">
      <c r="A1201" t="s">
        <v>2626</v>
      </c>
      <c r="B1201" t="s">
        <v>2627</v>
      </c>
      <c r="C1201" s="4" t="str">
        <f>IFERROR(VLOOKUP(B1201,infoTable10[],4,FALSE),"")</f>
        <v/>
      </c>
      <c r="D1201" s="4" t="str">
        <f>IFERROR(VLOOKUP(B1201,infoTable__2[],4,FALSE),"")</f>
        <v/>
      </c>
      <c r="E1201" s="4" t="str">
        <f>IFERROR(VLOOKUP(B1201,infoTable__3[],4,FALSE),"")</f>
        <v/>
      </c>
      <c r="F1201" s="4" t="str">
        <f>IFERROR(VLOOKUP(B1201,infoTable__4[],4,FALSE),"")</f>
        <v/>
      </c>
      <c r="G1201" s="4" t="str">
        <f>IFERROR(VLOOKUP(B1201,infoTable[],4,FALSE),"")</f>
        <v/>
      </c>
      <c r="H1201" s="4" t="str">
        <f>IFERROR(VLOOKUP(B1201,infoTable__6[],4,FALSE),"")</f>
        <v/>
      </c>
      <c r="I1201" s="4" t="str">
        <f>IFERROR(VLOOKUP(B1201,infoTable__28[],4,FALSE),"")</f>
        <v/>
      </c>
      <c r="J1201" s="4" t="str">
        <f>IFERROR(VLOOKUP(B1201,infoTable__10[],4,FALSE),"")</f>
        <v/>
      </c>
      <c r="K1201" s="4" t="str">
        <f>IFERROR(VLOOKUP(B1201,infoTable__11[],4,FALSE),"")</f>
        <v/>
      </c>
      <c r="L1201" s="4" t="str">
        <f>IFERROR(VLOOKUP(B1201,infoTable__12[],4,FALSE),"")</f>
        <v/>
      </c>
      <c r="M1201" s="4">
        <f>IFERROR(VLOOKUP(B1201,infoTable__13[],4,FALSE),"")</f>
        <v>7353432</v>
      </c>
    </row>
    <row r="1202" spans="1:13" x14ac:dyDescent="0.55000000000000004">
      <c r="A1202" t="s">
        <v>2634</v>
      </c>
      <c r="B1202" t="s">
        <v>2635</v>
      </c>
      <c r="C1202" s="4" t="str">
        <f>IFERROR(VLOOKUP(B1202,infoTable10[],4,FALSE),"")</f>
        <v/>
      </c>
      <c r="D1202" s="4" t="str">
        <f>IFERROR(VLOOKUP(B1202,infoTable__2[],4,FALSE),"")</f>
        <v/>
      </c>
      <c r="E1202" s="4" t="str">
        <f>IFERROR(VLOOKUP(B1202,infoTable__3[],4,FALSE),"")</f>
        <v/>
      </c>
      <c r="F1202" s="4" t="str">
        <f>IFERROR(VLOOKUP(B1202,infoTable__4[],4,FALSE),"")</f>
        <v/>
      </c>
      <c r="G1202" s="4" t="str">
        <f>IFERROR(VLOOKUP(B1202,infoTable[],4,FALSE),"")</f>
        <v/>
      </c>
      <c r="H1202" s="4" t="str">
        <f>IFERROR(VLOOKUP(B1202,infoTable__6[],4,FALSE),"")</f>
        <v/>
      </c>
      <c r="I1202" s="4" t="str">
        <f>IFERROR(VLOOKUP(B1202,infoTable__28[],4,FALSE),"")</f>
        <v/>
      </c>
      <c r="J1202" s="4" t="str">
        <f>IFERROR(VLOOKUP(B1202,infoTable__10[],4,FALSE),"")</f>
        <v/>
      </c>
      <c r="K1202" s="4" t="str">
        <f>IFERROR(VLOOKUP(B1202,infoTable__11[],4,FALSE),"")</f>
        <v/>
      </c>
      <c r="L1202" s="4" t="str">
        <f>IFERROR(VLOOKUP(B1202,infoTable__12[],4,FALSE),"")</f>
        <v/>
      </c>
      <c r="M1202" s="4">
        <f>IFERROR(VLOOKUP(B1202,infoTable__13[],4,FALSE),"")</f>
        <v>137321</v>
      </c>
    </row>
    <row r="1203" spans="1:13" x14ac:dyDescent="0.55000000000000004">
      <c r="A1203" t="s">
        <v>2400</v>
      </c>
      <c r="B1203" t="s">
        <v>2401</v>
      </c>
      <c r="C1203" s="4" t="str">
        <f>IFERROR(VLOOKUP(B1203,infoTable10[],4,FALSE),"")</f>
        <v/>
      </c>
      <c r="D1203" s="4" t="str">
        <f>IFERROR(VLOOKUP(B1203,infoTable__2[],4,FALSE),"")</f>
        <v/>
      </c>
      <c r="E1203" s="4" t="str">
        <f>IFERROR(VLOOKUP(B1203,infoTable__3[],4,FALSE),"")</f>
        <v/>
      </c>
      <c r="F1203" s="4" t="str">
        <f>IFERROR(VLOOKUP(B1203,infoTable__4[],4,FALSE),"")</f>
        <v/>
      </c>
      <c r="G1203" s="4" t="str">
        <f>IFERROR(VLOOKUP(B1203,infoTable[],4,FALSE),"")</f>
        <v/>
      </c>
      <c r="H1203" s="4" t="str">
        <f>IFERROR(VLOOKUP(B1203,infoTable__6[],4,FALSE),"")</f>
        <v/>
      </c>
      <c r="I1203" s="4" t="str">
        <f>IFERROR(VLOOKUP(B1203,infoTable__28[],4,FALSE),"")</f>
        <v/>
      </c>
      <c r="J1203" s="4" t="str">
        <f>IFERROR(VLOOKUP(B1203,infoTable__10[],4,FALSE),"")</f>
        <v/>
      </c>
      <c r="K1203" s="4" t="str">
        <f>IFERROR(VLOOKUP(B1203,infoTable__11[],4,FALSE),"")</f>
        <v/>
      </c>
      <c r="L1203" s="4" t="str">
        <f>IFERROR(VLOOKUP(B1203,infoTable__12[],4,FALSE),"")</f>
        <v/>
      </c>
      <c r="M1203" s="4">
        <f>IFERROR(VLOOKUP(B1203,infoTable__13[],4,FALSE),"")</f>
        <v>794686</v>
      </c>
    </row>
    <row r="1204" spans="1:13" x14ac:dyDescent="0.55000000000000004">
      <c r="A1204" t="s">
        <v>2404</v>
      </c>
      <c r="B1204" t="s">
        <v>2405</v>
      </c>
      <c r="C1204" s="4" t="str">
        <f>IFERROR(VLOOKUP(B1204,infoTable10[],4,FALSE),"")</f>
        <v/>
      </c>
      <c r="D1204" s="4" t="str">
        <f>IFERROR(VLOOKUP(B1204,infoTable__2[],4,FALSE),"")</f>
        <v/>
      </c>
      <c r="E1204" s="4" t="str">
        <f>IFERROR(VLOOKUP(B1204,infoTable__3[],4,FALSE),"")</f>
        <v/>
      </c>
      <c r="F1204" s="4" t="str">
        <f>IFERROR(VLOOKUP(B1204,infoTable__4[],4,FALSE),"")</f>
        <v/>
      </c>
      <c r="G1204" s="4" t="str">
        <f>IFERROR(VLOOKUP(B1204,infoTable[],4,FALSE),"")</f>
        <v/>
      </c>
      <c r="H1204" s="4" t="str">
        <f>IFERROR(VLOOKUP(B1204,infoTable__6[],4,FALSE),"")</f>
        <v/>
      </c>
      <c r="I1204" s="4" t="str">
        <f>IFERROR(VLOOKUP(B1204,infoTable__28[],4,FALSE),"")</f>
        <v/>
      </c>
      <c r="J1204" s="4" t="str">
        <f>IFERROR(VLOOKUP(B1204,infoTable__10[],4,FALSE),"")</f>
        <v/>
      </c>
      <c r="K1204" s="4" t="str">
        <f>IFERROR(VLOOKUP(B1204,infoTable__11[],4,FALSE),"")</f>
        <v/>
      </c>
      <c r="L1204" s="4" t="str">
        <f>IFERROR(VLOOKUP(B1204,infoTable__12[],4,FALSE),"")</f>
        <v/>
      </c>
      <c r="M1204" s="4">
        <f>IFERROR(VLOOKUP(B1204,infoTable__13[],4,FALSE),"")</f>
        <v>7242982</v>
      </c>
    </row>
    <row r="1205" spans="1:13" x14ac:dyDescent="0.55000000000000004">
      <c r="A1205" t="s">
        <v>2408</v>
      </c>
      <c r="B1205" t="s">
        <v>2409</v>
      </c>
      <c r="C1205" s="4" t="str">
        <f>IFERROR(VLOOKUP(B1205,infoTable10[],4,FALSE),"")</f>
        <v/>
      </c>
      <c r="D1205" s="4" t="str">
        <f>IFERROR(VLOOKUP(B1205,infoTable__2[],4,FALSE),"")</f>
        <v/>
      </c>
      <c r="E1205" s="4" t="str">
        <f>IFERROR(VLOOKUP(B1205,infoTable__3[],4,FALSE),"")</f>
        <v/>
      </c>
      <c r="F1205" s="4" t="str">
        <f>IFERROR(VLOOKUP(B1205,infoTable__4[],4,FALSE),"")</f>
        <v/>
      </c>
      <c r="G1205" s="4" t="str">
        <f>IFERROR(VLOOKUP(B1205,infoTable[],4,FALSE),"")</f>
        <v/>
      </c>
      <c r="H1205" s="4" t="str">
        <f>IFERROR(VLOOKUP(B1205,infoTable__6[],4,FALSE),"")</f>
        <v/>
      </c>
      <c r="I1205" s="4" t="str">
        <f>IFERROR(VLOOKUP(B1205,infoTable__28[],4,FALSE),"")</f>
        <v/>
      </c>
      <c r="J1205" s="4" t="str">
        <f>IFERROR(VLOOKUP(B1205,infoTable__10[],4,FALSE),"")</f>
        <v/>
      </c>
      <c r="K1205" s="4" t="str">
        <f>IFERROR(VLOOKUP(B1205,infoTable__11[],4,FALSE),"")</f>
        <v/>
      </c>
      <c r="L1205" s="4" t="str">
        <f>IFERROR(VLOOKUP(B1205,infoTable__12[],4,FALSE),"")</f>
        <v/>
      </c>
      <c r="M1205" s="4">
        <f>IFERROR(VLOOKUP(B1205,infoTable__13[],4,FALSE),"")</f>
        <v>416767</v>
      </c>
    </row>
    <row r="1206" spans="1:13" x14ac:dyDescent="0.55000000000000004">
      <c r="A1206" t="s">
        <v>2414</v>
      </c>
      <c r="B1206" t="s">
        <v>2415</v>
      </c>
      <c r="C1206" s="4" t="str">
        <f>IFERROR(VLOOKUP(B1206,infoTable10[],4,FALSE),"")</f>
        <v/>
      </c>
      <c r="D1206" s="4" t="str">
        <f>IFERROR(VLOOKUP(B1206,infoTable__2[],4,FALSE),"")</f>
        <v/>
      </c>
      <c r="E1206" s="4" t="str">
        <f>IFERROR(VLOOKUP(B1206,infoTable__3[],4,FALSE),"")</f>
        <v/>
      </c>
      <c r="F1206" s="4" t="str">
        <f>IFERROR(VLOOKUP(B1206,infoTable__4[],4,FALSE),"")</f>
        <v/>
      </c>
      <c r="G1206" s="4" t="str">
        <f>IFERROR(VLOOKUP(B1206,infoTable[],4,FALSE),"")</f>
        <v/>
      </c>
      <c r="H1206" s="4" t="str">
        <f>IFERROR(VLOOKUP(B1206,infoTable__6[],4,FALSE),"")</f>
        <v/>
      </c>
      <c r="I1206" s="4" t="str">
        <f>IFERROR(VLOOKUP(B1206,infoTable__28[],4,FALSE),"")</f>
        <v/>
      </c>
      <c r="J1206" s="4" t="str">
        <f>IFERROR(VLOOKUP(B1206,infoTable__10[],4,FALSE),"")</f>
        <v/>
      </c>
      <c r="K1206" s="4" t="str">
        <f>IFERROR(VLOOKUP(B1206,infoTable__11[],4,FALSE),"")</f>
        <v/>
      </c>
      <c r="L1206" s="4" t="str">
        <f>IFERROR(VLOOKUP(B1206,infoTable__12[],4,FALSE),"")</f>
        <v/>
      </c>
      <c r="M1206" s="4">
        <f>IFERROR(VLOOKUP(B1206,infoTable__13[],4,FALSE),"")</f>
        <v>4298000</v>
      </c>
    </row>
    <row r="1207" spans="1:13" x14ac:dyDescent="0.55000000000000004">
      <c r="A1207" t="s">
        <v>2418</v>
      </c>
      <c r="B1207" t="s">
        <v>2419</v>
      </c>
      <c r="C1207" s="4" t="str">
        <f>IFERROR(VLOOKUP(B1207,infoTable10[],4,FALSE),"")</f>
        <v/>
      </c>
      <c r="D1207" s="4" t="str">
        <f>IFERROR(VLOOKUP(B1207,infoTable__2[],4,FALSE),"")</f>
        <v/>
      </c>
      <c r="E1207" s="4" t="str">
        <f>IFERROR(VLOOKUP(B1207,infoTable__3[],4,FALSE),"")</f>
        <v/>
      </c>
      <c r="F1207" s="4" t="str">
        <f>IFERROR(VLOOKUP(B1207,infoTable__4[],4,FALSE),"")</f>
        <v/>
      </c>
      <c r="G1207" s="4" t="str">
        <f>IFERROR(VLOOKUP(B1207,infoTable[],4,FALSE),"")</f>
        <v/>
      </c>
      <c r="H1207" s="4" t="str">
        <f>IFERROR(VLOOKUP(B1207,infoTable__6[],4,FALSE),"")</f>
        <v/>
      </c>
      <c r="I1207" s="4" t="str">
        <f>IFERROR(VLOOKUP(B1207,infoTable__28[],4,FALSE),"")</f>
        <v/>
      </c>
      <c r="J1207" s="4" t="str">
        <f>IFERROR(VLOOKUP(B1207,infoTable__10[],4,FALSE),"")</f>
        <v/>
      </c>
      <c r="K1207" s="4" t="str">
        <f>IFERROR(VLOOKUP(B1207,infoTable__11[],4,FALSE),"")</f>
        <v/>
      </c>
      <c r="L1207" s="4" t="str">
        <f>IFERROR(VLOOKUP(B1207,infoTable__12[],4,FALSE),"")</f>
        <v/>
      </c>
      <c r="M1207" s="4">
        <f>IFERROR(VLOOKUP(B1207,infoTable__13[],4,FALSE),"")</f>
        <v>201377</v>
      </c>
    </row>
    <row r="1208" spans="1:13" x14ac:dyDescent="0.55000000000000004">
      <c r="A1208" t="s">
        <v>2420</v>
      </c>
      <c r="B1208" t="s">
        <v>2421</v>
      </c>
      <c r="C1208" s="4" t="str">
        <f>IFERROR(VLOOKUP(B1208,infoTable10[],4,FALSE),"")</f>
        <v/>
      </c>
      <c r="D1208" s="4" t="str">
        <f>IFERROR(VLOOKUP(B1208,infoTable__2[],4,FALSE),"")</f>
        <v/>
      </c>
      <c r="E1208" s="4" t="str">
        <f>IFERROR(VLOOKUP(B1208,infoTable__3[],4,FALSE),"")</f>
        <v/>
      </c>
      <c r="F1208" s="4" t="str">
        <f>IFERROR(VLOOKUP(B1208,infoTable__4[],4,FALSE),"")</f>
        <v/>
      </c>
      <c r="G1208" s="4" t="str">
        <f>IFERROR(VLOOKUP(B1208,infoTable[],4,FALSE),"")</f>
        <v/>
      </c>
      <c r="H1208" s="4" t="str">
        <f>IFERROR(VLOOKUP(B1208,infoTable__6[],4,FALSE),"")</f>
        <v/>
      </c>
      <c r="I1208" s="4" t="str">
        <f>IFERROR(VLOOKUP(B1208,infoTable__28[],4,FALSE),"")</f>
        <v/>
      </c>
      <c r="J1208" s="4" t="str">
        <f>IFERROR(VLOOKUP(B1208,infoTable__10[],4,FALSE),"")</f>
        <v/>
      </c>
      <c r="K1208" s="4" t="str">
        <f>IFERROR(VLOOKUP(B1208,infoTable__11[],4,FALSE),"")</f>
        <v/>
      </c>
      <c r="L1208" s="4" t="str">
        <f>IFERROR(VLOOKUP(B1208,infoTable__12[],4,FALSE),"")</f>
        <v/>
      </c>
      <c r="M1208" s="4">
        <f>IFERROR(VLOOKUP(B1208,infoTable__13[],4,FALSE),"")</f>
        <v>200197</v>
      </c>
    </row>
    <row r="1209" spans="1:13" x14ac:dyDescent="0.55000000000000004">
      <c r="A1209" t="s">
        <v>2426</v>
      </c>
      <c r="B1209" t="s">
        <v>2427</v>
      </c>
      <c r="C1209" s="4" t="str">
        <f>IFERROR(VLOOKUP(B1209,infoTable10[],4,FALSE),"")</f>
        <v/>
      </c>
      <c r="D1209" s="4" t="str">
        <f>IFERROR(VLOOKUP(B1209,infoTable__2[],4,FALSE),"")</f>
        <v/>
      </c>
      <c r="E1209" s="4" t="str">
        <f>IFERROR(VLOOKUP(B1209,infoTable__3[],4,FALSE),"")</f>
        <v/>
      </c>
      <c r="F1209" s="4" t="str">
        <f>IFERROR(VLOOKUP(B1209,infoTable__4[],4,FALSE),"")</f>
        <v/>
      </c>
      <c r="G1209" s="4" t="str">
        <f>IFERROR(VLOOKUP(B1209,infoTable[],4,FALSE),"")</f>
        <v/>
      </c>
      <c r="H1209" s="4" t="str">
        <f>IFERROR(VLOOKUP(B1209,infoTable__6[],4,FALSE),"")</f>
        <v/>
      </c>
      <c r="I1209" s="4" t="str">
        <f>IFERROR(VLOOKUP(B1209,infoTable__28[],4,FALSE),"")</f>
        <v/>
      </c>
      <c r="J1209" s="4" t="str">
        <f>IFERROR(VLOOKUP(B1209,infoTable__10[],4,FALSE),"")</f>
        <v/>
      </c>
      <c r="K1209" s="4" t="str">
        <f>IFERROR(VLOOKUP(B1209,infoTable__11[],4,FALSE),"")</f>
        <v/>
      </c>
      <c r="L1209" s="4" t="str">
        <f>IFERROR(VLOOKUP(B1209,infoTable__12[],4,FALSE),"")</f>
        <v/>
      </c>
      <c r="M1209" s="4">
        <f>IFERROR(VLOOKUP(B1209,infoTable__13[],4,FALSE),"")</f>
        <v>429752</v>
      </c>
    </row>
    <row r="1210" spans="1:13" x14ac:dyDescent="0.55000000000000004">
      <c r="A1210" t="s">
        <v>2430</v>
      </c>
      <c r="B1210" t="s">
        <v>2431</v>
      </c>
      <c r="C1210" s="4" t="str">
        <f>IFERROR(VLOOKUP(B1210,infoTable10[],4,FALSE),"")</f>
        <v/>
      </c>
      <c r="D1210" s="4" t="str">
        <f>IFERROR(VLOOKUP(B1210,infoTable__2[],4,FALSE),"")</f>
        <v/>
      </c>
      <c r="E1210" s="4" t="str">
        <f>IFERROR(VLOOKUP(B1210,infoTable__3[],4,FALSE),"")</f>
        <v/>
      </c>
      <c r="F1210" s="4" t="str">
        <f>IFERROR(VLOOKUP(B1210,infoTable__4[],4,FALSE),"")</f>
        <v/>
      </c>
      <c r="G1210" s="4" t="str">
        <f>IFERROR(VLOOKUP(B1210,infoTable[],4,FALSE),"")</f>
        <v/>
      </c>
      <c r="H1210" s="4" t="str">
        <f>IFERROR(VLOOKUP(B1210,infoTable__6[],4,FALSE),"")</f>
        <v/>
      </c>
      <c r="I1210" s="4" t="str">
        <f>IFERROR(VLOOKUP(B1210,infoTable__28[],4,FALSE),"")</f>
        <v/>
      </c>
      <c r="J1210" s="4" t="str">
        <f>IFERROR(VLOOKUP(B1210,infoTable__10[],4,FALSE),"")</f>
        <v/>
      </c>
      <c r="K1210" s="4" t="str">
        <f>IFERROR(VLOOKUP(B1210,infoTable__11[],4,FALSE),"")</f>
        <v/>
      </c>
      <c r="L1210" s="4" t="str">
        <f>IFERROR(VLOOKUP(B1210,infoTable__12[],4,FALSE),"")</f>
        <v/>
      </c>
      <c r="M1210" s="4">
        <f>IFERROR(VLOOKUP(B1210,infoTable__13[],4,FALSE),"")</f>
        <v>7247155</v>
      </c>
    </row>
    <row r="1211" spans="1:13" x14ac:dyDescent="0.55000000000000004">
      <c r="A1211" t="s">
        <v>2436</v>
      </c>
      <c r="B1211" t="s">
        <v>2438</v>
      </c>
      <c r="C1211" s="4" t="str">
        <f>IFERROR(VLOOKUP(B1211,infoTable10[],4,FALSE),"")</f>
        <v/>
      </c>
      <c r="D1211" s="4" t="str">
        <f>IFERROR(VLOOKUP(B1211,infoTable__2[],4,FALSE),"")</f>
        <v/>
      </c>
      <c r="E1211" s="4" t="str">
        <f>IFERROR(VLOOKUP(B1211,infoTable__3[],4,FALSE),"")</f>
        <v/>
      </c>
      <c r="F1211" s="4" t="str">
        <f>IFERROR(VLOOKUP(B1211,infoTable__4[],4,FALSE),"")</f>
        <v/>
      </c>
      <c r="G1211" s="4" t="str">
        <f>IFERROR(VLOOKUP(B1211,infoTable[],4,FALSE),"")</f>
        <v/>
      </c>
      <c r="H1211" s="4" t="str">
        <f>IFERROR(VLOOKUP(B1211,infoTable__6[],4,FALSE),"")</f>
        <v/>
      </c>
      <c r="I1211" s="4" t="str">
        <f>IFERROR(VLOOKUP(B1211,infoTable__28[],4,FALSE),"")</f>
        <v/>
      </c>
      <c r="J1211" s="4" t="str">
        <f>IFERROR(VLOOKUP(B1211,infoTable__10[],4,FALSE),"")</f>
        <v/>
      </c>
      <c r="K1211" s="4" t="str">
        <f>IFERROR(VLOOKUP(B1211,infoTable__11[],4,FALSE),"")</f>
        <v/>
      </c>
      <c r="L1211" s="4" t="str">
        <f>IFERROR(VLOOKUP(B1211,infoTable__12[],4,FALSE),"")</f>
        <v/>
      </c>
      <c r="M1211" s="4">
        <f>IFERROR(VLOOKUP(B1211,infoTable__13[],4,FALSE),"")</f>
        <v>1988654</v>
      </c>
    </row>
    <row r="1212" spans="1:13" x14ac:dyDescent="0.55000000000000004">
      <c r="A1212" t="s">
        <v>2439</v>
      </c>
      <c r="B1212" t="s">
        <v>2440</v>
      </c>
      <c r="C1212" s="4" t="str">
        <f>IFERROR(VLOOKUP(B1212,infoTable10[],4,FALSE),"")</f>
        <v/>
      </c>
      <c r="D1212" s="4" t="str">
        <f>IFERROR(VLOOKUP(B1212,infoTable__2[],4,FALSE),"")</f>
        <v/>
      </c>
      <c r="E1212" s="4" t="str">
        <f>IFERROR(VLOOKUP(B1212,infoTable__3[],4,FALSE),"")</f>
        <v/>
      </c>
      <c r="F1212" s="4" t="str">
        <f>IFERROR(VLOOKUP(B1212,infoTable__4[],4,FALSE),"")</f>
        <v/>
      </c>
      <c r="G1212" s="4" t="str">
        <f>IFERROR(VLOOKUP(B1212,infoTable[],4,FALSE),"")</f>
        <v/>
      </c>
      <c r="H1212" s="4" t="str">
        <f>IFERROR(VLOOKUP(B1212,infoTable__6[],4,FALSE),"")</f>
        <v/>
      </c>
      <c r="I1212" s="4" t="str">
        <f>IFERROR(VLOOKUP(B1212,infoTable__28[],4,FALSE),"")</f>
        <v/>
      </c>
      <c r="J1212" s="4" t="str">
        <f>IFERROR(VLOOKUP(B1212,infoTable__10[],4,FALSE),"")</f>
        <v/>
      </c>
      <c r="K1212" s="4" t="str">
        <f>IFERROR(VLOOKUP(B1212,infoTable__11[],4,FALSE),"")</f>
        <v/>
      </c>
      <c r="L1212" s="4" t="str">
        <f>IFERROR(VLOOKUP(B1212,infoTable__12[],4,FALSE),"")</f>
        <v/>
      </c>
      <c r="M1212" s="4">
        <f>IFERROR(VLOOKUP(B1212,infoTable__13[],4,FALSE),"")</f>
        <v>229871</v>
      </c>
    </row>
    <row r="1213" spans="1:13" x14ac:dyDescent="0.55000000000000004">
      <c r="A1213" t="s">
        <v>2445</v>
      </c>
      <c r="B1213" t="s">
        <v>2446</v>
      </c>
      <c r="C1213" s="4" t="str">
        <f>IFERROR(VLOOKUP(B1213,infoTable10[],4,FALSE),"")</f>
        <v/>
      </c>
      <c r="D1213" s="4" t="str">
        <f>IFERROR(VLOOKUP(B1213,infoTable__2[],4,FALSE),"")</f>
        <v/>
      </c>
      <c r="E1213" s="4" t="str">
        <f>IFERROR(VLOOKUP(B1213,infoTable__3[],4,FALSE),"")</f>
        <v/>
      </c>
      <c r="F1213" s="4" t="str">
        <f>IFERROR(VLOOKUP(B1213,infoTable__4[],4,FALSE),"")</f>
        <v/>
      </c>
      <c r="G1213" s="4" t="str">
        <f>IFERROR(VLOOKUP(B1213,infoTable[],4,FALSE),"")</f>
        <v/>
      </c>
      <c r="H1213" s="4" t="str">
        <f>IFERROR(VLOOKUP(B1213,infoTable__6[],4,FALSE),"")</f>
        <v/>
      </c>
      <c r="I1213" s="4" t="str">
        <f>IFERROR(VLOOKUP(B1213,infoTable__28[],4,FALSE),"")</f>
        <v/>
      </c>
      <c r="J1213" s="4" t="str">
        <f>IFERROR(VLOOKUP(B1213,infoTable__10[],4,FALSE),"")</f>
        <v/>
      </c>
      <c r="K1213" s="4" t="str">
        <f>IFERROR(VLOOKUP(B1213,infoTable__11[],4,FALSE),"")</f>
        <v/>
      </c>
      <c r="L1213" s="4" t="str">
        <f>IFERROR(VLOOKUP(B1213,infoTable__12[],4,FALSE),"")</f>
        <v/>
      </c>
      <c r="M1213" s="4">
        <f>IFERROR(VLOOKUP(B1213,infoTable__13[],4,FALSE),"")</f>
        <v>588211</v>
      </c>
    </row>
    <row r="1214" spans="1:13" x14ac:dyDescent="0.55000000000000004">
      <c r="A1214" t="s">
        <v>2447</v>
      </c>
      <c r="B1214" t="s">
        <v>2448</v>
      </c>
      <c r="C1214" s="4" t="str">
        <f>IFERROR(VLOOKUP(B1214,infoTable10[],4,FALSE),"")</f>
        <v/>
      </c>
      <c r="D1214" s="4" t="str">
        <f>IFERROR(VLOOKUP(B1214,infoTable__2[],4,FALSE),"")</f>
        <v/>
      </c>
      <c r="E1214" s="4" t="str">
        <f>IFERROR(VLOOKUP(B1214,infoTable__3[],4,FALSE),"")</f>
        <v/>
      </c>
      <c r="F1214" s="4" t="str">
        <f>IFERROR(VLOOKUP(B1214,infoTable__4[],4,FALSE),"")</f>
        <v/>
      </c>
      <c r="G1214" s="4" t="str">
        <f>IFERROR(VLOOKUP(B1214,infoTable[],4,FALSE),"")</f>
        <v/>
      </c>
      <c r="H1214" s="4" t="str">
        <f>IFERROR(VLOOKUP(B1214,infoTable__6[],4,FALSE),"")</f>
        <v/>
      </c>
      <c r="I1214" s="4" t="str">
        <f>IFERROR(VLOOKUP(B1214,infoTable__28[],4,FALSE),"")</f>
        <v/>
      </c>
      <c r="J1214" s="4" t="str">
        <f>IFERROR(VLOOKUP(B1214,infoTable__10[],4,FALSE),"")</f>
        <v/>
      </c>
      <c r="K1214" s="4" t="str">
        <f>IFERROR(VLOOKUP(B1214,infoTable__11[],4,FALSE),"")</f>
        <v/>
      </c>
      <c r="L1214" s="4" t="str">
        <f>IFERROR(VLOOKUP(B1214,infoTable__12[],4,FALSE),"")</f>
        <v/>
      </c>
      <c r="M1214" s="4">
        <f>IFERROR(VLOOKUP(B1214,infoTable__13[],4,FALSE),"")</f>
        <v>455410</v>
      </c>
    </row>
    <row r="1215" spans="1:13" x14ac:dyDescent="0.55000000000000004">
      <c r="A1215" t="s">
        <v>2449</v>
      </c>
      <c r="B1215" t="s">
        <v>2450</v>
      </c>
      <c r="C1215" s="4" t="str">
        <f>IFERROR(VLOOKUP(B1215,infoTable10[],4,FALSE),"")</f>
        <v/>
      </c>
      <c r="D1215" s="4" t="str">
        <f>IFERROR(VLOOKUP(B1215,infoTable__2[],4,FALSE),"")</f>
        <v/>
      </c>
      <c r="E1215" s="4" t="str">
        <f>IFERROR(VLOOKUP(B1215,infoTable__3[],4,FALSE),"")</f>
        <v/>
      </c>
      <c r="F1215" s="4" t="str">
        <f>IFERROR(VLOOKUP(B1215,infoTable__4[],4,FALSE),"")</f>
        <v/>
      </c>
      <c r="G1215" s="4" t="str">
        <f>IFERROR(VLOOKUP(B1215,infoTable[],4,FALSE),"")</f>
        <v/>
      </c>
      <c r="H1215" s="4" t="str">
        <f>IFERROR(VLOOKUP(B1215,infoTable__6[],4,FALSE),"")</f>
        <v/>
      </c>
      <c r="I1215" s="4" t="str">
        <f>IFERROR(VLOOKUP(B1215,infoTable__28[],4,FALSE),"")</f>
        <v/>
      </c>
      <c r="J1215" s="4" t="str">
        <f>IFERROR(VLOOKUP(B1215,infoTable__10[],4,FALSE),"")</f>
        <v/>
      </c>
      <c r="K1215" s="4" t="str">
        <f>IFERROR(VLOOKUP(B1215,infoTable__11[],4,FALSE),"")</f>
        <v/>
      </c>
      <c r="L1215" s="4" t="str">
        <f>IFERROR(VLOOKUP(B1215,infoTable__12[],4,FALSE),"")</f>
        <v/>
      </c>
      <c r="M1215" s="4">
        <f>IFERROR(VLOOKUP(B1215,infoTable__13[],4,FALSE),"")</f>
        <v>695028</v>
      </c>
    </row>
    <row r="1216" spans="1:13" x14ac:dyDescent="0.55000000000000004">
      <c r="A1216" t="s">
        <v>2454</v>
      </c>
      <c r="B1216" t="s">
        <v>2455</v>
      </c>
      <c r="C1216" s="4" t="str">
        <f>IFERROR(VLOOKUP(B1216,infoTable10[],4,FALSE),"")</f>
        <v/>
      </c>
      <c r="D1216" s="4" t="str">
        <f>IFERROR(VLOOKUP(B1216,infoTable__2[],4,FALSE),"")</f>
        <v/>
      </c>
      <c r="E1216" s="4" t="str">
        <f>IFERROR(VLOOKUP(B1216,infoTable__3[],4,FALSE),"")</f>
        <v/>
      </c>
      <c r="F1216" s="4" t="str">
        <f>IFERROR(VLOOKUP(B1216,infoTable__4[],4,FALSE),"")</f>
        <v/>
      </c>
      <c r="G1216" s="4" t="str">
        <f>IFERROR(VLOOKUP(B1216,infoTable[],4,FALSE),"")</f>
        <v/>
      </c>
      <c r="H1216" s="4" t="str">
        <f>IFERROR(VLOOKUP(B1216,infoTable__6[],4,FALSE),"")</f>
        <v/>
      </c>
      <c r="I1216" s="4" t="str">
        <f>IFERROR(VLOOKUP(B1216,infoTable__28[],4,FALSE),"")</f>
        <v/>
      </c>
      <c r="J1216" s="4" t="str">
        <f>IFERROR(VLOOKUP(B1216,infoTable__10[],4,FALSE),"")</f>
        <v/>
      </c>
      <c r="K1216" s="4" t="str">
        <f>IFERROR(VLOOKUP(B1216,infoTable__11[],4,FALSE),"")</f>
        <v/>
      </c>
      <c r="L1216" s="4" t="str">
        <f>IFERROR(VLOOKUP(B1216,infoTable__12[],4,FALSE),"")</f>
        <v/>
      </c>
      <c r="M1216" s="4">
        <f>IFERROR(VLOOKUP(B1216,infoTable__13[],4,FALSE),"")</f>
        <v>1017944</v>
      </c>
    </row>
    <row r="1217" spans="1:13" x14ac:dyDescent="0.55000000000000004">
      <c r="A1217" t="s">
        <v>2456</v>
      </c>
      <c r="B1217" t="s">
        <v>2457</v>
      </c>
      <c r="C1217" s="4" t="str">
        <f>IFERROR(VLOOKUP(B1217,infoTable10[],4,FALSE),"")</f>
        <v/>
      </c>
      <c r="D1217" s="4" t="str">
        <f>IFERROR(VLOOKUP(B1217,infoTable__2[],4,FALSE),"")</f>
        <v/>
      </c>
      <c r="E1217" s="4" t="str">
        <f>IFERROR(VLOOKUP(B1217,infoTable__3[],4,FALSE),"")</f>
        <v/>
      </c>
      <c r="F1217" s="4" t="str">
        <f>IFERROR(VLOOKUP(B1217,infoTable__4[],4,FALSE),"")</f>
        <v/>
      </c>
      <c r="G1217" s="4" t="str">
        <f>IFERROR(VLOOKUP(B1217,infoTable[],4,FALSE),"")</f>
        <v/>
      </c>
      <c r="H1217" s="4" t="str">
        <f>IFERROR(VLOOKUP(B1217,infoTable__6[],4,FALSE),"")</f>
        <v/>
      </c>
      <c r="I1217" s="4" t="str">
        <f>IFERROR(VLOOKUP(B1217,infoTable__28[],4,FALSE),"")</f>
        <v/>
      </c>
      <c r="J1217" s="4" t="str">
        <f>IFERROR(VLOOKUP(B1217,infoTable__10[],4,FALSE),"")</f>
        <v/>
      </c>
      <c r="K1217" s="4" t="str">
        <f>IFERROR(VLOOKUP(B1217,infoTable__11[],4,FALSE),"")</f>
        <v/>
      </c>
      <c r="L1217" s="4" t="str">
        <f>IFERROR(VLOOKUP(B1217,infoTable__12[],4,FALSE),"")</f>
        <v/>
      </c>
      <c r="M1217" s="4">
        <f>IFERROR(VLOOKUP(B1217,infoTable__13[],4,FALSE),"")</f>
        <v>1435881</v>
      </c>
    </row>
    <row r="1218" spans="1:13" x14ac:dyDescent="0.55000000000000004">
      <c r="A1218" t="s">
        <v>2464</v>
      </c>
      <c r="B1218" t="s">
        <v>2465</v>
      </c>
      <c r="C1218" s="4" t="str">
        <f>IFERROR(VLOOKUP(B1218,infoTable10[],4,FALSE),"")</f>
        <v/>
      </c>
      <c r="D1218" s="4" t="str">
        <f>IFERROR(VLOOKUP(B1218,infoTable__2[],4,FALSE),"")</f>
        <v/>
      </c>
      <c r="E1218" s="4" t="str">
        <f>IFERROR(VLOOKUP(B1218,infoTable__3[],4,FALSE),"")</f>
        <v/>
      </c>
      <c r="F1218" s="4" t="str">
        <f>IFERROR(VLOOKUP(B1218,infoTable__4[],4,FALSE),"")</f>
        <v/>
      </c>
      <c r="G1218" s="4" t="str">
        <f>IFERROR(VLOOKUP(B1218,infoTable[],4,FALSE),"")</f>
        <v/>
      </c>
      <c r="H1218" s="4" t="str">
        <f>IFERROR(VLOOKUP(B1218,infoTable__6[],4,FALSE),"")</f>
        <v/>
      </c>
      <c r="I1218" s="4" t="str">
        <f>IFERROR(VLOOKUP(B1218,infoTable__28[],4,FALSE),"")</f>
        <v/>
      </c>
      <c r="J1218" s="4" t="str">
        <f>IFERROR(VLOOKUP(B1218,infoTable__10[],4,FALSE),"")</f>
        <v/>
      </c>
      <c r="K1218" s="4" t="str">
        <f>IFERROR(VLOOKUP(B1218,infoTable__11[],4,FALSE),"")</f>
        <v/>
      </c>
      <c r="L1218" s="4" t="str">
        <f>IFERROR(VLOOKUP(B1218,infoTable__12[],4,FALSE),"")</f>
        <v/>
      </c>
      <c r="M1218" s="4">
        <f>IFERROR(VLOOKUP(B1218,infoTable__13[],4,FALSE),"")</f>
        <v>293048</v>
      </c>
    </row>
    <row r="1219" spans="1:13" x14ac:dyDescent="0.55000000000000004">
      <c r="A1219" t="s">
        <v>2466</v>
      </c>
      <c r="B1219" t="s">
        <v>2467</v>
      </c>
      <c r="C1219" s="4" t="str">
        <f>IFERROR(VLOOKUP(B1219,infoTable10[],4,FALSE),"")</f>
        <v/>
      </c>
      <c r="D1219" s="4" t="str">
        <f>IFERROR(VLOOKUP(B1219,infoTable__2[],4,FALSE),"")</f>
        <v/>
      </c>
      <c r="E1219" s="4" t="str">
        <f>IFERROR(VLOOKUP(B1219,infoTable__3[],4,FALSE),"")</f>
        <v/>
      </c>
      <c r="F1219" s="4" t="str">
        <f>IFERROR(VLOOKUP(B1219,infoTable__4[],4,FALSE),"")</f>
        <v/>
      </c>
      <c r="G1219" s="4" t="str">
        <f>IFERROR(VLOOKUP(B1219,infoTable[],4,FALSE),"")</f>
        <v/>
      </c>
      <c r="H1219" s="4" t="str">
        <f>IFERROR(VLOOKUP(B1219,infoTable__6[],4,FALSE),"")</f>
        <v/>
      </c>
      <c r="I1219" s="4" t="str">
        <f>IFERROR(VLOOKUP(B1219,infoTable__28[],4,FALSE),"")</f>
        <v/>
      </c>
      <c r="J1219" s="4" t="str">
        <f>IFERROR(VLOOKUP(B1219,infoTable__10[],4,FALSE),"")</f>
        <v/>
      </c>
      <c r="K1219" s="4" t="str">
        <f>IFERROR(VLOOKUP(B1219,infoTable__11[],4,FALSE),"")</f>
        <v/>
      </c>
      <c r="L1219" s="4" t="str">
        <f>IFERROR(VLOOKUP(B1219,infoTable__12[],4,FALSE),"")</f>
        <v/>
      </c>
      <c r="M1219" s="4">
        <f>IFERROR(VLOOKUP(B1219,infoTable__13[],4,FALSE),"")</f>
        <v>934353</v>
      </c>
    </row>
    <row r="1220" spans="1:13" x14ac:dyDescent="0.55000000000000004">
      <c r="A1220" t="s">
        <v>2474</v>
      </c>
      <c r="B1220" t="s">
        <v>2475</v>
      </c>
      <c r="C1220" s="4" t="str">
        <f>IFERROR(VLOOKUP(B1220,infoTable10[],4,FALSE),"")</f>
        <v/>
      </c>
      <c r="D1220" s="4" t="str">
        <f>IFERROR(VLOOKUP(B1220,infoTable__2[],4,FALSE),"")</f>
        <v/>
      </c>
      <c r="E1220" s="4" t="str">
        <f>IFERROR(VLOOKUP(B1220,infoTable__3[],4,FALSE),"")</f>
        <v/>
      </c>
      <c r="F1220" s="4" t="str">
        <f>IFERROR(VLOOKUP(B1220,infoTable__4[],4,FALSE),"")</f>
        <v/>
      </c>
      <c r="G1220" s="4" t="str">
        <f>IFERROR(VLOOKUP(B1220,infoTable[],4,FALSE),"")</f>
        <v/>
      </c>
      <c r="H1220" s="4" t="str">
        <f>IFERROR(VLOOKUP(B1220,infoTable__6[],4,FALSE),"")</f>
        <v/>
      </c>
      <c r="I1220" s="4" t="str">
        <f>IFERROR(VLOOKUP(B1220,infoTable__28[],4,FALSE),"")</f>
        <v/>
      </c>
      <c r="J1220" s="4" t="str">
        <f>IFERROR(VLOOKUP(B1220,infoTable__10[],4,FALSE),"")</f>
        <v/>
      </c>
      <c r="K1220" s="4" t="str">
        <f>IFERROR(VLOOKUP(B1220,infoTable__11[],4,FALSE),"")</f>
        <v/>
      </c>
      <c r="L1220" s="4" t="str">
        <f>IFERROR(VLOOKUP(B1220,infoTable__12[],4,FALSE),"")</f>
        <v/>
      </c>
      <c r="M1220" s="4">
        <f>IFERROR(VLOOKUP(B1220,infoTable__13[],4,FALSE),"")</f>
        <v>102536</v>
      </c>
    </row>
    <row r="1221" spans="1:13" x14ac:dyDescent="0.55000000000000004">
      <c r="A1221" t="s">
        <v>2484</v>
      </c>
      <c r="B1221" t="s">
        <v>2485</v>
      </c>
      <c r="C1221" s="4" t="str">
        <f>IFERROR(VLOOKUP(B1221,infoTable10[],4,FALSE),"")</f>
        <v/>
      </c>
      <c r="D1221" s="4" t="str">
        <f>IFERROR(VLOOKUP(B1221,infoTable__2[],4,FALSE),"")</f>
        <v/>
      </c>
      <c r="E1221" s="4" t="str">
        <f>IFERROR(VLOOKUP(B1221,infoTable__3[],4,FALSE),"")</f>
        <v/>
      </c>
      <c r="F1221" s="4" t="str">
        <f>IFERROR(VLOOKUP(B1221,infoTable__4[],4,FALSE),"")</f>
        <v/>
      </c>
      <c r="G1221" s="4" t="str">
        <f>IFERROR(VLOOKUP(B1221,infoTable[],4,FALSE),"")</f>
        <v/>
      </c>
      <c r="H1221" s="4" t="str">
        <f>IFERROR(VLOOKUP(B1221,infoTable__6[],4,FALSE),"")</f>
        <v/>
      </c>
      <c r="I1221" s="4" t="str">
        <f>IFERROR(VLOOKUP(B1221,infoTable__28[],4,FALSE),"")</f>
        <v/>
      </c>
      <c r="J1221" s="4" t="str">
        <f>IFERROR(VLOOKUP(B1221,infoTable__10[],4,FALSE),"")</f>
        <v/>
      </c>
      <c r="K1221" s="4" t="str">
        <f>IFERROR(VLOOKUP(B1221,infoTable__11[],4,FALSE),"")</f>
        <v/>
      </c>
      <c r="L1221" s="4" t="str">
        <f>IFERROR(VLOOKUP(B1221,infoTable__12[],4,FALSE),"")</f>
        <v/>
      </c>
      <c r="M1221" s="4">
        <f>IFERROR(VLOOKUP(B1221,infoTable__13[],4,FALSE),"")</f>
        <v>963462</v>
      </c>
    </row>
    <row r="1222" spans="1:13" x14ac:dyDescent="0.55000000000000004">
      <c r="A1222" t="s">
        <v>2486</v>
      </c>
      <c r="B1222" t="s">
        <v>2487</v>
      </c>
      <c r="C1222" s="4" t="str">
        <f>IFERROR(VLOOKUP(B1222,infoTable10[],4,FALSE),"")</f>
        <v/>
      </c>
      <c r="D1222" s="4" t="str">
        <f>IFERROR(VLOOKUP(B1222,infoTable__2[],4,FALSE),"")</f>
        <v/>
      </c>
      <c r="E1222" s="4" t="str">
        <f>IFERROR(VLOOKUP(B1222,infoTable__3[],4,FALSE),"")</f>
        <v/>
      </c>
      <c r="F1222" s="4" t="str">
        <f>IFERROR(VLOOKUP(B1222,infoTable__4[],4,FALSE),"")</f>
        <v/>
      </c>
      <c r="G1222" s="4" t="str">
        <f>IFERROR(VLOOKUP(B1222,infoTable[],4,FALSE),"")</f>
        <v/>
      </c>
      <c r="H1222" s="4" t="str">
        <f>IFERROR(VLOOKUP(B1222,infoTable__6[],4,FALSE),"")</f>
        <v/>
      </c>
      <c r="I1222" s="4" t="str">
        <f>IFERROR(VLOOKUP(B1222,infoTable__28[],4,FALSE),"")</f>
        <v/>
      </c>
      <c r="J1222" s="4" t="str">
        <f>IFERROR(VLOOKUP(B1222,infoTable__10[],4,FALSE),"")</f>
        <v/>
      </c>
      <c r="K1222" s="4" t="str">
        <f>IFERROR(VLOOKUP(B1222,infoTable__11[],4,FALSE),"")</f>
        <v/>
      </c>
      <c r="L1222" s="4" t="str">
        <f>IFERROR(VLOOKUP(B1222,infoTable__12[],4,FALSE),"")</f>
        <v/>
      </c>
      <c r="M1222" s="4">
        <f>IFERROR(VLOOKUP(B1222,infoTable__13[],4,FALSE),"")</f>
        <v>381258</v>
      </c>
    </row>
    <row r="1223" spans="1:13" x14ac:dyDescent="0.55000000000000004">
      <c r="A1223" t="s">
        <v>2492</v>
      </c>
      <c r="B1223" t="s">
        <v>2493</v>
      </c>
      <c r="C1223" s="4" t="str">
        <f>IFERROR(VLOOKUP(B1223,infoTable10[],4,FALSE),"")</f>
        <v/>
      </c>
      <c r="D1223" s="4" t="str">
        <f>IFERROR(VLOOKUP(B1223,infoTable__2[],4,FALSE),"")</f>
        <v/>
      </c>
      <c r="E1223" s="4" t="str">
        <f>IFERROR(VLOOKUP(B1223,infoTable__3[],4,FALSE),"")</f>
        <v/>
      </c>
      <c r="F1223" s="4" t="str">
        <f>IFERROR(VLOOKUP(B1223,infoTable__4[],4,FALSE),"")</f>
        <v/>
      </c>
      <c r="G1223" s="4" t="str">
        <f>IFERROR(VLOOKUP(B1223,infoTable[],4,FALSE),"")</f>
        <v/>
      </c>
      <c r="H1223" s="4" t="str">
        <f>IFERROR(VLOOKUP(B1223,infoTable__6[],4,FALSE),"")</f>
        <v/>
      </c>
      <c r="I1223" s="4" t="str">
        <f>IFERROR(VLOOKUP(B1223,infoTable__28[],4,FALSE),"")</f>
        <v/>
      </c>
      <c r="J1223" s="4" t="str">
        <f>IFERROR(VLOOKUP(B1223,infoTable__10[],4,FALSE),"")</f>
        <v/>
      </c>
      <c r="K1223" s="4" t="str">
        <f>IFERROR(VLOOKUP(B1223,infoTable__11[],4,FALSE),"")</f>
        <v/>
      </c>
      <c r="L1223" s="4" t="str">
        <f>IFERROR(VLOOKUP(B1223,infoTable__12[],4,FALSE),"")</f>
        <v/>
      </c>
      <c r="M1223" s="4">
        <f>IFERROR(VLOOKUP(B1223,infoTable__13[],4,FALSE),"")</f>
        <v>1065178</v>
      </c>
    </row>
    <row r="1224" spans="1:13" x14ac:dyDescent="0.55000000000000004">
      <c r="A1224" t="s">
        <v>2500</v>
      </c>
      <c r="B1224" t="s">
        <v>2501</v>
      </c>
      <c r="C1224" s="4" t="str">
        <f>IFERROR(VLOOKUP(B1224,infoTable10[],4,FALSE),"")</f>
        <v/>
      </c>
      <c r="D1224" s="4" t="str">
        <f>IFERROR(VLOOKUP(B1224,infoTable__2[],4,FALSE),"")</f>
        <v/>
      </c>
      <c r="E1224" s="4" t="str">
        <f>IFERROR(VLOOKUP(B1224,infoTable__3[],4,FALSE),"")</f>
        <v/>
      </c>
      <c r="F1224" s="4" t="str">
        <f>IFERROR(VLOOKUP(B1224,infoTable__4[],4,FALSE),"")</f>
        <v/>
      </c>
      <c r="G1224" s="4" t="str">
        <f>IFERROR(VLOOKUP(B1224,infoTable[],4,FALSE),"")</f>
        <v/>
      </c>
      <c r="H1224" s="4" t="str">
        <f>IFERROR(VLOOKUP(B1224,infoTable__6[],4,FALSE),"")</f>
        <v/>
      </c>
      <c r="I1224" s="4" t="str">
        <f>IFERROR(VLOOKUP(B1224,infoTable__28[],4,FALSE),"")</f>
        <v/>
      </c>
      <c r="J1224" s="4" t="str">
        <f>IFERROR(VLOOKUP(B1224,infoTable__10[],4,FALSE),"")</f>
        <v/>
      </c>
      <c r="K1224" s="4" t="str">
        <f>IFERROR(VLOOKUP(B1224,infoTable__11[],4,FALSE),"")</f>
        <v/>
      </c>
      <c r="L1224" s="4" t="str">
        <f>IFERROR(VLOOKUP(B1224,infoTable__12[],4,FALSE),"")</f>
        <v/>
      </c>
      <c r="M1224" s="4">
        <f>IFERROR(VLOOKUP(B1224,infoTable__13[],4,FALSE),"")</f>
        <v>5288588</v>
      </c>
    </row>
    <row r="1225" spans="1:13" x14ac:dyDescent="0.55000000000000004">
      <c r="A1225" t="s">
        <v>2506</v>
      </c>
      <c r="B1225" t="s">
        <v>2508</v>
      </c>
      <c r="C1225" s="4" t="str">
        <f>IFERROR(VLOOKUP(B1225,infoTable10[],4,FALSE),"")</f>
        <v/>
      </c>
      <c r="D1225" s="4" t="str">
        <f>IFERROR(VLOOKUP(B1225,infoTable__2[],4,FALSE),"")</f>
        <v/>
      </c>
      <c r="E1225" s="4" t="str">
        <f>IFERROR(VLOOKUP(B1225,infoTable__3[],4,FALSE),"")</f>
        <v/>
      </c>
      <c r="F1225" s="4" t="str">
        <f>IFERROR(VLOOKUP(B1225,infoTable__4[],4,FALSE),"")</f>
        <v/>
      </c>
      <c r="G1225" s="4" t="str">
        <f>IFERROR(VLOOKUP(B1225,infoTable[],4,FALSE),"")</f>
        <v/>
      </c>
      <c r="H1225" s="4" t="str">
        <f>IFERROR(VLOOKUP(B1225,infoTable__6[],4,FALSE),"")</f>
        <v/>
      </c>
      <c r="I1225" s="4" t="str">
        <f>IFERROR(VLOOKUP(B1225,infoTable__28[],4,FALSE),"")</f>
        <v/>
      </c>
      <c r="J1225" s="4" t="str">
        <f>IFERROR(VLOOKUP(B1225,infoTable__10[],4,FALSE),"")</f>
        <v/>
      </c>
      <c r="K1225" s="4" t="str">
        <f>IFERROR(VLOOKUP(B1225,infoTable__11[],4,FALSE),"")</f>
        <v/>
      </c>
      <c r="L1225" s="4" t="str">
        <f>IFERROR(VLOOKUP(B1225,infoTable__12[],4,FALSE),"")</f>
        <v/>
      </c>
      <c r="M1225" s="4">
        <f>IFERROR(VLOOKUP(B1225,infoTable__13[],4,FALSE),"")</f>
        <v>1352577</v>
      </c>
    </row>
    <row r="1226" spans="1:13" x14ac:dyDescent="0.55000000000000004">
      <c r="A1226" t="s">
        <v>2504</v>
      </c>
      <c r="B1226" t="s">
        <v>2505</v>
      </c>
      <c r="C1226" s="4" t="str">
        <f>IFERROR(VLOOKUP(B1226,infoTable10[],4,FALSE),"")</f>
        <v/>
      </c>
      <c r="D1226" s="4" t="str">
        <f>IFERROR(VLOOKUP(B1226,infoTable__2[],4,FALSE),"")</f>
        <v/>
      </c>
      <c r="E1226" s="4" t="str">
        <f>IFERROR(VLOOKUP(B1226,infoTable__3[],4,FALSE),"")</f>
        <v/>
      </c>
      <c r="F1226" s="4" t="str">
        <f>IFERROR(VLOOKUP(B1226,infoTable__4[],4,FALSE),"")</f>
        <v/>
      </c>
      <c r="G1226" s="4" t="str">
        <f>IFERROR(VLOOKUP(B1226,infoTable[],4,FALSE),"")</f>
        <v/>
      </c>
      <c r="H1226" s="4" t="str">
        <f>IFERROR(VLOOKUP(B1226,infoTable__6[],4,FALSE),"")</f>
        <v/>
      </c>
      <c r="I1226" s="4" t="str">
        <f>IFERROR(VLOOKUP(B1226,infoTable__28[],4,FALSE),"")</f>
        <v/>
      </c>
      <c r="J1226" s="4" t="str">
        <f>IFERROR(VLOOKUP(B1226,infoTable__10[],4,FALSE),"")</f>
        <v/>
      </c>
      <c r="K1226" s="4" t="str">
        <f>IFERROR(VLOOKUP(B1226,infoTable__11[],4,FALSE),"")</f>
        <v/>
      </c>
      <c r="L1226" s="4" t="str">
        <f>IFERROR(VLOOKUP(B1226,infoTable__12[],4,FALSE),"")</f>
        <v/>
      </c>
      <c r="M1226" s="4">
        <f>IFERROR(VLOOKUP(B1226,infoTable__13[],4,FALSE),"")</f>
        <v>329186</v>
      </c>
    </row>
    <row r="1227" spans="1:13" x14ac:dyDescent="0.55000000000000004">
      <c r="A1227" t="s">
        <v>2521</v>
      </c>
      <c r="B1227" t="s">
        <v>2522</v>
      </c>
      <c r="C1227" s="4" t="str">
        <f>IFERROR(VLOOKUP(B1227,infoTable10[],4,FALSE),"")</f>
        <v/>
      </c>
      <c r="D1227" s="4" t="str">
        <f>IFERROR(VLOOKUP(B1227,infoTable__2[],4,FALSE),"")</f>
        <v/>
      </c>
      <c r="E1227" s="4" t="str">
        <f>IFERROR(VLOOKUP(B1227,infoTable__3[],4,FALSE),"")</f>
        <v/>
      </c>
      <c r="F1227" s="4" t="str">
        <f>IFERROR(VLOOKUP(B1227,infoTable__4[],4,FALSE),"")</f>
        <v/>
      </c>
      <c r="G1227" s="4" t="str">
        <f>IFERROR(VLOOKUP(B1227,infoTable[],4,FALSE),"")</f>
        <v/>
      </c>
      <c r="H1227" s="4" t="str">
        <f>IFERROR(VLOOKUP(B1227,infoTable__6[],4,FALSE),"")</f>
        <v/>
      </c>
      <c r="I1227" s="4" t="str">
        <f>IFERROR(VLOOKUP(B1227,infoTable__28[],4,FALSE),"")</f>
        <v/>
      </c>
      <c r="J1227" s="4" t="str">
        <f>IFERROR(VLOOKUP(B1227,infoTable__10[],4,FALSE),"")</f>
        <v/>
      </c>
      <c r="K1227" s="4" t="str">
        <f>IFERROR(VLOOKUP(B1227,infoTable__11[],4,FALSE),"")</f>
        <v/>
      </c>
      <c r="L1227" s="4" t="str">
        <f>IFERROR(VLOOKUP(B1227,infoTable__12[],4,FALSE),"")</f>
        <v/>
      </c>
      <c r="M1227" s="4">
        <f>IFERROR(VLOOKUP(B1227,infoTable__13[],4,FALSE),"")</f>
        <v>732076</v>
      </c>
    </row>
    <row r="1228" spans="1:13" x14ac:dyDescent="0.55000000000000004">
      <c r="A1228" t="s">
        <v>2511</v>
      </c>
      <c r="B1228" t="s">
        <v>2512</v>
      </c>
      <c r="C1228" s="4" t="str">
        <f>IFERROR(VLOOKUP(B1228,infoTable10[],4,FALSE),"")</f>
        <v/>
      </c>
      <c r="D1228" s="4" t="str">
        <f>IFERROR(VLOOKUP(B1228,infoTable__2[],4,FALSE),"")</f>
        <v/>
      </c>
      <c r="E1228" s="4" t="str">
        <f>IFERROR(VLOOKUP(B1228,infoTable__3[],4,FALSE),"")</f>
        <v/>
      </c>
      <c r="F1228" s="4" t="str">
        <f>IFERROR(VLOOKUP(B1228,infoTable__4[],4,FALSE),"")</f>
        <v/>
      </c>
      <c r="G1228" s="4" t="str">
        <f>IFERROR(VLOOKUP(B1228,infoTable[],4,FALSE),"")</f>
        <v/>
      </c>
      <c r="H1228" s="4" t="str">
        <f>IFERROR(VLOOKUP(B1228,infoTable__6[],4,FALSE),"")</f>
        <v/>
      </c>
      <c r="I1228" s="4" t="str">
        <f>IFERROR(VLOOKUP(B1228,infoTable__28[],4,FALSE),"")</f>
        <v/>
      </c>
      <c r="J1228" s="4" t="str">
        <f>IFERROR(VLOOKUP(B1228,infoTable__10[],4,FALSE),"")</f>
        <v/>
      </c>
      <c r="K1228" s="4" t="str">
        <f>IFERROR(VLOOKUP(B1228,infoTable__11[],4,FALSE),"")</f>
        <v/>
      </c>
      <c r="L1228" s="4" t="str">
        <f>IFERROR(VLOOKUP(B1228,infoTable__12[],4,FALSE),"")</f>
        <v/>
      </c>
      <c r="M1228" s="4">
        <f>IFERROR(VLOOKUP(B1228,infoTable__13[],4,FALSE),"")</f>
        <v>316568</v>
      </c>
    </row>
    <row r="1229" spans="1:13" x14ac:dyDescent="0.55000000000000004">
      <c r="A1229" t="s">
        <v>2517</v>
      </c>
      <c r="B1229" t="s">
        <v>2518</v>
      </c>
      <c r="C1229" s="4" t="str">
        <f>IFERROR(VLOOKUP(B1229,infoTable10[],4,FALSE),"")</f>
        <v/>
      </c>
      <c r="D1229" s="4" t="str">
        <f>IFERROR(VLOOKUP(B1229,infoTable__2[],4,FALSE),"")</f>
        <v/>
      </c>
      <c r="E1229" s="4" t="str">
        <f>IFERROR(VLOOKUP(B1229,infoTable__3[],4,FALSE),"")</f>
        <v/>
      </c>
      <c r="F1229" s="4" t="str">
        <f>IFERROR(VLOOKUP(B1229,infoTable__4[],4,FALSE),"")</f>
        <v/>
      </c>
      <c r="G1229" s="4" t="str">
        <f>IFERROR(VLOOKUP(B1229,infoTable[],4,FALSE),"")</f>
        <v/>
      </c>
      <c r="H1229" s="4" t="str">
        <f>IFERROR(VLOOKUP(B1229,infoTable__6[],4,FALSE),"")</f>
        <v/>
      </c>
      <c r="I1229" s="4" t="str">
        <f>IFERROR(VLOOKUP(B1229,infoTable__28[],4,FALSE),"")</f>
        <v/>
      </c>
      <c r="J1229" s="4" t="str">
        <f>IFERROR(VLOOKUP(B1229,infoTable__10[],4,FALSE),"")</f>
        <v/>
      </c>
      <c r="K1229" s="4" t="str">
        <f>IFERROR(VLOOKUP(B1229,infoTable__11[],4,FALSE),"")</f>
        <v/>
      </c>
      <c r="L1229" s="4" t="str">
        <f>IFERROR(VLOOKUP(B1229,infoTable__12[],4,FALSE),"")</f>
        <v/>
      </c>
      <c r="M1229" s="4">
        <f>IFERROR(VLOOKUP(B1229,infoTable__13[],4,FALSE),"")</f>
        <v>194012</v>
      </c>
    </row>
    <row r="1230" spans="1:13" x14ac:dyDescent="0.55000000000000004">
      <c r="A1230" t="s">
        <v>2523</v>
      </c>
      <c r="B1230" t="s">
        <v>2524</v>
      </c>
      <c r="C1230" s="4" t="str">
        <f>IFERROR(VLOOKUP(B1230,infoTable10[],4,FALSE),"")</f>
        <v/>
      </c>
      <c r="D1230" s="4" t="str">
        <f>IFERROR(VLOOKUP(B1230,infoTable__2[],4,FALSE),"")</f>
        <v/>
      </c>
      <c r="E1230" s="4" t="str">
        <f>IFERROR(VLOOKUP(B1230,infoTable__3[],4,FALSE),"")</f>
        <v/>
      </c>
      <c r="F1230" s="4" t="str">
        <f>IFERROR(VLOOKUP(B1230,infoTable__4[],4,FALSE),"")</f>
        <v/>
      </c>
      <c r="G1230" s="4" t="str">
        <f>IFERROR(VLOOKUP(B1230,infoTable[],4,FALSE),"")</f>
        <v/>
      </c>
      <c r="H1230" s="4" t="str">
        <f>IFERROR(VLOOKUP(B1230,infoTable__6[],4,FALSE),"")</f>
        <v/>
      </c>
      <c r="I1230" s="4" t="str">
        <f>IFERROR(VLOOKUP(B1230,infoTable__28[],4,FALSE),"")</f>
        <v/>
      </c>
      <c r="J1230" s="4" t="str">
        <f>IFERROR(VLOOKUP(B1230,infoTable__10[],4,FALSE),"")</f>
        <v/>
      </c>
      <c r="K1230" s="4" t="str">
        <f>IFERROR(VLOOKUP(B1230,infoTable__11[],4,FALSE),"")</f>
        <v/>
      </c>
      <c r="L1230" s="4" t="str">
        <f>IFERROR(VLOOKUP(B1230,infoTable__12[],4,FALSE),"")</f>
        <v/>
      </c>
      <c r="M1230" s="4">
        <f>IFERROR(VLOOKUP(B1230,infoTable__13[],4,FALSE),"")</f>
        <v>2947990</v>
      </c>
    </row>
    <row r="1231" spans="1:13" x14ac:dyDescent="0.55000000000000004">
      <c r="A1231" t="s">
        <v>2535</v>
      </c>
      <c r="B1231" t="s">
        <v>2536</v>
      </c>
      <c r="C1231" s="4" t="str">
        <f>IFERROR(VLOOKUP(B1231,infoTable10[],4,FALSE),"")</f>
        <v/>
      </c>
      <c r="D1231" s="4" t="str">
        <f>IFERROR(VLOOKUP(B1231,infoTable__2[],4,FALSE),"")</f>
        <v/>
      </c>
      <c r="E1231" s="4" t="str">
        <f>IFERROR(VLOOKUP(B1231,infoTable__3[],4,FALSE),"")</f>
        <v/>
      </c>
      <c r="F1231" s="4" t="str">
        <f>IFERROR(VLOOKUP(B1231,infoTable__4[],4,FALSE),"")</f>
        <v/>
      </c>
      <c r="G1231" s="4" t="str">
        <f>IFERROR(VLOOKUP(B1231,infoTable[],4,FALSE),"")</f>
        <v/>
      </c>
      <c r="H1231" s="4" t="str">
        <f>IFERROR(VLOOKUP(B1231,infoTable__6[],4,FALSE),"")</f>
        <v/>
      </c>
      <c r="I1231" s="4" t="str">
        <f>IFERROR(VLOOKUP(B1231,infoTable__28[],4,FALSE),"")</f>
        <v/>
      </c>
      <c r="J1231" s="4" t="str">
        <f>IFERROR(VLOOKUP(B1231,infoTable__10[],4,FALSE),"")</f>
        <v/>
      </c>
      <c r="K1231" s="4" t="str">
        <f>IFERROR(VLOOKUP(B1231,infoTable__11[],4,FALSE),"")</f>
        <v/>
      </c>
      <c r="L1231" s="4" t="str">
        <f>IFERROR(VLOOKUP(B1231,infoTable__12[],4,FALSE),"")</f>
        <v/>
      </c>
      <c r="M1231" s="4">
        <f>IFERROR(VLOOKUP(B1231,infoTable__13[],4,FALSE),"")</f>
        <v>473564</v>
      </c>
    </row>
    <row r="1232" spans="1:13" x14ac:dyDescent="0.55000000000000004">
      <c r="A1232" t="s">
        <v>2537</v>
      </c>
      <c r="B1232" t="s">
        <v>2538</v>
      </c>
      <c r="C1232" s="4" t="str">
        <f>IFERROR(VLOOKUP(B1232,infoTable10[],4,FALSE),"")</f>
        <v/>
      </c>
      <c r="D1232" s="4" t="str">
        <f>IFERROR(VLOOKUP(B1232,infoTable__2[],4,FALSE),"")</f>
        <v/>
      </c>
      <c r="E1232" s="4" t="str">
        <f>IFERROR(VLOOKUP(B1232,infoTable__3[],4,FALSE),"")</f>
        <v/>
      </c>
      <c r="F1232" s="4" t="str">
        <f>IFERROR(VLOOKUP(B1232,infoTable__4[],4,FALSE),"")</f>
        <v/>
      </c>
      <c r="G1232" s="4" t="str">
        <f>IFERROR(VLOOKUP(B1232,infoTable[],4,FALSE),"")</f>
        <v/>
      </c>
      <c r="H1232" s="4" t="str">
        <f>IFERROR(VLOOKUP(B1232,infoTable__6[],4,FALSE),"")</f>
        <v/>
      </c>
      <c r="I1232" s="4" t="str">
        <f>IFERROR(VLOOKUP(B1232,infoTable__28[],4,FALSE),"")</f>
        <v/>
      </c>
      <c r="J1232" s="4" t="str">
        <f>IFERROR(VLOOKUP(B1232,infoTable__10[],4,FALSE),"")</f>
        <v/>
      </c>
      <c r="K1232" s="4" t="str">
        <f>IFERROR(VLOOKUP(B1232,infoTable__11[],4,FALSE),"")</f>
        <v/>
      </c>
      <c r="L1232" s="4" t="str">
        <f>IFERROR(VLOOKUP(B1232,infoTable__12[],4,FALSE),"")</f>
        <v/>
      </c>
      <c r="M1232" s="4">
        <f>IFERROR(VLOOKUP(B1232,infoTable__13[],4,FALSE),"")</f>
        <v>358996</v>
      </c>
    </row>
    <row r="1233" spans="1:13" x14ac:dyDescent="0.55000000000000004">
      <c r="A1233" t="s">
        <v>2539</v>
      </c>
      <c r="B1233" t="s">
        <v>2540</v>
      </c>
      <c r="C1233" s="4" t="str">
        <f>IFERROR(VLOOKUP(B1233,infoTable10[],4,FALSE),"")</f>
        <v/>
      </c>
      <c r="D1233" s="4" t="str">
        <f>IFERROR(VLOOKUP(B1233,infoTable__2[],4,FALSE),"")</f>
        <v/>
      </c>
      <c r="E1233" s="4" t="str">
        <f>IFERROR(VLOOKUP(B1233,infoTable__3[],4,FALSE),"")</f>
        <v/>
      </c>
      <c r="F1233" s="4" t="str">
        <f>IFERROR(VLOOKUP(B1233,infoTable__4[],4,FALSE),"")</f>
        <v/>
      </c>
      <c r="G1233" s="4" t="str">
        <f>IFERROR(VLOOKUP(B1233,infoTable[],4,FALSE),"")</f>
        <v/>
      </c>
      <c r="H1233" s="4" t="str">
        <f>IFERROR(VLOOKUP(B1233,infoTable__6[],4,FALSE),"")</f>
        <v/>
      </c>
      <c r="I1233" s="4" t="str">
        <f>IFERROR(VLOOKUP(B1233,infoTable__28[],4,FALSE),"")</f>
        <v/>
      </c>
      <c r="J1233" s="4" t="str">
        <f>IFERROR(VLOOKUP(B1233,infoTable__10[],4,FALSE),"")</f>
        <v/>
      </c>
      <c r="K1233" s="4" t="str">
        <f>IFERROR(VLOOKUP(B1233,infoTable__11[],4,FALSE),"")</f>
        <v/>
      </c>
      <c r="L1233" s="4" t="str">
        <f>IFERROR(VLOOKUP(B1233,infoTable__12[],4,FALSE),"")</f>
        <v/>
      </c>
      <c r="M1233" s="4">
        <f>IFERROR(VLOOKUP(B1233,infoTable__13[],4,FALSE),"")</f>
        <v>237938</v>
      </c>
    </row>
    <row r="1234" spans="1:13" x14ac:dyDescent="0.55000000000000004">
      <c r="A1234" t="s">
        <v>2541</v>
      </c>
      <c r="B1234" t="s">
        <v>2542</v>
      </c>
      <c r="C1234" s="4" t="str">
        <f>IFERROR(VLOOKUP(B1234,infoTable10[],4,FALSE),"")</f>
        <v/>
      </c>
      <c r="D1234" s="4" t="str">
        <f>IFERROR(VLOOKUP(B1234,infoTable__2[],4,FALSE),"")</f>
        <v/>
      </c>
      <c r="E1234" s="4" t="str">
        <f>IFERROR(VLOOKUP(B1234,infoTable__3[],4,FALSE),"")</f>
        <v/>
      </c>
      <c r="F1234" s="4" t="str">
        <f>IFERROR(VLOOKUP(B1234,infoTable__4[],4,FALSE),"")</f>
        <v/>
      </c>
      <c r="G1234" s="4" t="str">
        <f>IFERROR(VLOOKUP(B1234,infoTable[],4,FALSE),"")</f>
        <v/>
      </c>
      <c r="H1234" s="4" t="str">
        <f>IFERROR(VLOOKUP(B1234,infoTable__6[],4,FALSE),"")</f>
        <v/>
      </c>
      <c r="I1234" s="4" t="str">
        <f>IFERROR(VLOOKUP(B1234,infoTable__28[],4,FALSE),"")</f>
        <v/>
      </c>
      <c r="J1234" s="4" t="str">
        <f>IFERROR(VLOOKUP(B1234,infoTable__10[],4,FALSE),"")</f>
        <v/>
      </c>
      <c r="K1234" s="4" t="str">
        <f>IFERROR(VLOOKUP(B1234,infoTable__11[],4,FALSE),"")</f>
        <v/>
      </c>
      <c r="L1234" s="4" t="str">
        <f>IFERROR(VLOOKUP(B1234,infoTable__12[],4,FALSE),"")</f>
        <v/>
      </c>
      <c r="M1234" s="4">
        <f>IFERROR(VLOOKUP(B1234,infoTable__13[],4,FALSE),"")</f>
        <v>332378</v>
      </c>
    </row>
    <row r="1235" spans="1:13" x14ac:dyDescent="0.55000000000000004">
      <c r="A1235" t="s">
        <v>2568</v>
      </c>
      <c r="B1235" t="s">
        <v>2569</v>
      </c>
      <c r="C1235" s="4" t="str">
        <f>IFERROR(VLOOKUP(B1235,infoTable10[],4,FALSE),"")</f>
        <v/>
      </c>
      <c r="D1235" s="4" t="str">
        <f>IFERROR(VLOOKUP(B1235,infoTable__2[],4,FALSE),"")</f>
        <v/>
      </c>
      <c r="E1235" s="4" t="str">
        <f>IFERROR(VLOOKUP(B1235,infoTable__3[],4,FALSE),"")</f>
        <v/>
      </c>
      <c r="F1235" s="4" t="str">
        <f>IFERROR(VLOOKUP(B1235,infoTable__4[],4,FALSE),"")</f>
        <v/>
      </c>
      <c r="G1235" s="4" t="str">
        <f>IFERROR(VLOOKUP(B1235,infoTable[],4,FALSE),"")</f>
        <v/>
      </c>
      <c r="H1235" s="4" t="str">
        <f>IFERROR(VLOOKUP(B1235,infoTable__6[],4,FALSE),"")</f>
        <v/>
      </c>
      <c r="I1235" s="4" t="str">
        <f>IFERROR(VLOOKUP(B1235,infoTable__28[],4,FALSE),"")</f>
        <v/>
      </c>
      <c r="J1235" s="4" t="str">
        <f>IFERROR(VLOOKUP(B1235,infoTable__10[],4,FALSE),"")</f>
        <v/>
      </c>
      <c r="K1235" s="4" t="str">
        <f>IFERROR(VLOOKUP(B1235,infoTable__11[],4,FALSE),"")</f>
        <v/>
      </c>
      <c r="L1235" s="4" t="str">
        <f>IFERROR(VLOOKUP(B1235,infoTable__12[],4,FALSE),"")</f>
        <v/>
      </c>
      <c r="M1235" s="4">
        <f>IFERROR(VLOOKUP(B1235,infoTable__13[],4,FALSE),"")</f>
        <v>1320641</v>
      </c>
    </row>
    <row r="1236" spans="1:13" x14ac:dyDescent="0.55000000000000004">
      <c r="A1236" t="s">
        <v>2557</v>
      </c>
      <c r="B1236" t="s">
        <v>2558</v>
      </c>
      <c r="C1236" s="4" t="str">
        <f>IFERROR(VLOOKUP(B1236,infoTable10[],4,FALSE),"")</f>
        <v/>
      </c>
      <c r="D1236" s="4" t="str">
        <f>IFERROR(VLOOKUP(B1236,infoTable__2[],4,FALSE),"")</f>
        <v/>
      </c>
      <c r="E1236" s="4" t="str">
        <f>IFERROR(VLOOKUP(B1236,infoTable__3[],4,FALSE),"")</f>
        <v/>
      </c>
      <c r="F1236" s="4" t="str">
        <f>IFERROR(VLOOKUP(B1236,infoTable__4[],4,FALSE),"")</f>
        <v/>
      </c>
      <c r="G1236" s="4" t="str">
        <f>IFERROR(VLOOKUP(B1236,infoTable[],4,FALSE),"")</f>
        <v/>
      </c>
      <c r="H1236" s="4" t="str">
        <f>IFERROR(VLOOKUP(B1236,infoTable__6[],4,FALSE),"")</f>
        <v/>
      </c>
      <c r="I1236" s="4" t="str">
        <f>IFERROR(VLOOKUP(B1236,infoTable__28[],4,FALSE),"")</f>
        <v/>
      </c>
      <c r="J1236" s="4" t="str">
        <f>IFERROR(VLOOKUP(B1236,infoTable__10[],4,FALSE),"")</f>
        <v/>
      </c>
      <c r="K1236" s="4" t="str">
        <f>IFERROR(VLOOKUP(B1236,infoTable__11[],4,FALSE),"")</f>
        <v/>
      </c>
      <c r="L1236" s="4" t="str">
        <f>IFERROR(VLOOKUP(B1236,infoTable__12[],4,FALSE),"")</f>
        <v/>
      </c>
      <c r="M1236" s="4">
        <f>IFERROR(VLOOKUP(B1236,infoTable__13[],4,FALSE),"")</f>
        <v>395755</v>
      </c>
    </row>
    <row r="1237" spans="1:13" x14ac:dyDescent="0.55000000000000004">
      <c r="A1237" t="s">
        <v>2555</v>
      </c>
      <c r="B1237" t="s">
        <v>2556</v>
      </c>
      <c r="C1237" s="4" t="str">
        <f>IFERROR(VLOOKUP(B1237,infoTable10[],4,FALSE),"")</f>
        <v/>
      </c>
      <c r="D1237" s="4" t="str">
        <f>IFERROR(VLOOKUP(B1237,infoTable__2[],4,FALSE),"")</f>
        <v/>
      </c>
      <c r="E1237" s="4" t="str">
        <f>IFERROR(VLOOKUP(B1237,infoTable__3[],4,FALSE),"")</f>
        <v/>
      </c>
      <c r="F1237" s="4" t="str">
        <f>IFERROR(VLOOKUP(B1237,infoTable__4[],4,FALSE),"")</f>
        <v/>
      </c>
      <c r="G1237" s="4" t="str">
        <f>IFERROR(VLOOKUP(B1237,infoTable[],4,FALSE),"")</f>
        <v/>
      </c>
      <c r="H1237" s="4" t="str">
        <f>IFERROR(VLOOKUP(B1237,infoTable__6[],4,FALSE),"")</f>
        <v/>
      </c>
      <c r="I1237" s="4" t="str">
        <f>IFERROR(VLOOKUP(B1237,infoTable__28[],4,FALSE),"")</f>
        <v/>
      </c>
      <c r="J1237" s="4" t="str">
        <f>IFERROR(VLOOKUP(B1237,infoTable__10[],4,FALSE),"")</f>
        <v/>
      </c>
      <c r="K1237" s="4" t="str">
        <f>IFERROR(VLOOKUP(B1237,infoTable__11[],4,FALSE),"")</f>
        <v/>
      </c>
      <c r="L1237" s="4" t="str">
        <f>IFERROR(VLOOKUP(B1237,infoTable__12[],4,FALSE),"")</f>
        <v/>
      </c>
      <c r="M1237" s="4">
        <f>IFERROR(VLOOKUP(B1237,infoTable__13[],4,FALSE),"")</f>
        <v>120300</v>
      </c>
    </row>
    <row r="1238" spans="1:13" x14ac:dyDescent="0.55000000000000004">
      <c r="A1238" t="s">
        <v>2563</v>
      </c>
      <c r="B1238" t="s">
        <v>2565</v>
      </c>
      <c r="C1238" s="4" t="str">
        <f>IFERROR(VLOOKUP(B1238,infoTable10[],4,FALSE),"")</f>
        <v/>
      </c>
      <c r="D1238" s="4" t="str">
        <f>IFERROR(VLOOKUP(B1238,infoTable__2[],4,FALSE),"")</f>
        <v/>
      </c>
      <c r="E1238" s="4" t="str">
        <f>IFERROR(VLOOKUP(B1238,infoTable__3[],4,FALSE),"")</f>
        <v/>
      </c>
      <c r="F1238" s="4" t="str">
        <f>IFERROR(VLOOKUP(B1238,infoTable__4[],4,FALSE),"")</f>
        <v/>
      </c>
      <c r="G1238" s="4" t="str">
        <f>IFERROR(VLOOKUP(B1238,infoTable[],4,FALSE),"")</f>
        <v/>
      </c>
      <c r="H1238" s="4" t="str">
        <f>IFERROR(VLOOKUP(B1238,infoTable__6[],4,FALSE),"")</f>
        <v/>
      </c>
      <c r="I1238" s="4" t="str">
        <f>IFERROR(VLOOKUP(B1238,infoTable__28[],4,FALSE),"")</f>
        <v/>
      </c>
      <c r="J1238" s="4" t="str">
        <f>IFERROR(VLOOKUP(B1238,infoTable__10[],4,FALSE),"")</f>
        <v/>
      </c>
      <c r="K1238" s="4" t="str">
        <f>IFERROR(VLOOKUP(B1238,infoTable__11[],4,FALSE),"")</f>
        <v/>
      </c>
      <c r="L1238" s="4" t="str">
        <f>IFERROR(VLOOKUP(B1238,infoTable__12[],4,FALSE),"")</f>
        <v/>
      </c>
      <c r="M1238" s="4">
        <f>IFERROR(VLOOKUP(B1238,infoTable__13[],4,FALSE),"")</f>
        <v>231924</v>
      </c>
    </row>
    <row r="1239" spans="1:13" x14ac:dyDescent="0.55000000000000004">
      <c r="A1239" t="s">
        <v>2570</v>
      </c>
      <c r="B1239" t="s">
        <v>2571</v>
      </c>
      <c r="C1239" s="4" t="str">
        <f>IFERROR(VLOOKUP(B1239,infoTable10[],4,FALSE),"")</f>
        <v/>
      </c>
      <c r="D1239" s="4" t="str">
        <f>IFERROR(VLOOKUP(B1239,infoTable__2[],4,FALSE),"")</f>
        <v/>
      </c>
      <c r="E1239" s="4" t="str">
        <f>IFERROR(VLOOKUP(B1239,infoTable__3[],4,FALSE),"")</f>
        <v/>
      </c>
      <c r="F1239" s="4" t="str">
        <f>IFERROR(VLOOKUP(B1239,infoTable__4[],4,FALSE),"")</f>
        <v/>
      </c>
      <c r="G1239" s="4" t="str">
        <f>IFERROR(VLOOKUP(B1239,infoTable[],4,FALSE),"")</f>
        <v/>
      </c>
      <c r="H1239" s="4" t="str">
        <f>IFERROR(VLOOKUP(B1239,infoTable__6[],4,FALSE),"")</f>
        <v/>
      </c>
      <c r="I1239" s="4" t="str">
        <f>IFERROR(VLOOKUP(B1239,infoTable__28[],4,FALSE),"")</f>
        <v/>
      </c>
      <c r="J1239" s="4" t="str">
        <f>IFERROR(VLOOKUP(B1239,infoTable__10[],4,FALSE),"")</f>
        <v/>
      </c>
      <c r="K1239" s="4" t="str">
        <f>IFERROR(VLOOKUP(B1239,infoTable__11[],4,FALSE),"")</f>
        <v/>
      </c>
      <c r="L1239" s="4" t="str">
        <f>IFERROR(VLOOKUP(B1239,infoTable__12[],4,FALSE),"")</f>
        <v/>
      </c>
      <c r="M1239" s="4">
        <f>IFERROR(VLOOKUP(B1239,infoTable__13[],4,FALSE),"")</f>
        <v>376166</v>
      </c>
    </row>
    <row r="1240" spans="1:13" x14ac:dyDescent="0.55000000000000004">
      <c r="A1240" t="s">
        <v>2578</v>
      </c>
      <c r="B1240" t="s">
        <v>2579</v>
      </c>
      <c r="C1240" s="4" t="str">
        <f>IFERROR(VLOOKUP(B1240,infoTable10[],4,FALSE),"")</f>
        <v/>
      </c>
      <c r="D1240" s="4" t="str">
        <f>IFERROR(VLOOKUP(B1240,infoTable__2[],4,FALSE),"")</f>
        <v/>
      </c>
      <c r="E1240" s="4" t="str">
        <f>IFERROR(VLOOKUP(B1240,infoTable__3[],4,FALSE),"")</f>
        <v/>
      </c>
      <c r="F1240" s="4" t="str">
        <f>IFERROR(VLOOKUP(B1240,infoTable__4[],4,FALSE),"")</f>
        <v/>
      </c>
      <c r="G1240" s="4" t="str">
        <f>IFERROR(VLOOKUP(B1240,infoTable[],4,FALSE),"")</f>
        <v/>
      </c>
      <c r="H1240" s="4" t="str">
        <f>IFERROR(VLOOKUP(B1240,infoTable__6[],4,FALSE),"")</f>
        <v/>
      </c>
      <c r="I1240" s="4" t="str">
        <f>IFERROR(VLOOKUP(B1240,infoTable__28[],4,FALSE),"")</f>
        <v/>
      </c>
      <c r="J1240" s="4" t="str">
        <f>IFERROR(VLOOKUP(B1240,infoTable__10[],4,FALSE),"")</f>
        <v/>
      </c>
      <c r="K1240" s="4" t="str">
        <f>IFERROR(VLOOKUP(B1240,infoTable__11[],4,FALSE),"")</f>
        <v/>
      </c>
      <c r="L1240" s="4" t="str">
        <f>IFERROR(VLOOKUP(B1240,infoTable__12[],4,FALSE),"")</f>
        <v/>
      </c>
      <c r="M1240" s="4">
        <f>IFERROR(VLOOKUP(B1240,infoTable__13[],4,FALSE),"")</f>
        <v>1422008</v>
      </c>
    </row>
    <row r="1241" spans="1:13" x14ac:dyDescent="0.55000000000000004">
      <c r="A1241" t="s">
        <v>2580</v>
      </c>
      <c r="B1241" t="s">
        <v>2581</v>
      </c>
      <c r="C1241" s="4" t="str">
        <f>IFERROR(VLOOKUP(B1241,infoTable10[],4,FALSE),"")</f>
        <v/>
      </c>
      <c r="D1241" s="4" t="str">
        <f>IFERROR(VLOOKUP(B1241,infoTable__2[],4,FALSE),"")</f>
        <v/>
      </c>
      <c r="E1241" s="4" t="str">
        <f>IFERROR(VLOOKUP(B1241,infoTable__3[],4,FALSE),"")</f>
        <v/>
      </c>
      <c r="F1241" s="4" t="str">
        <f>IFERROR(VLOOKUP(B1241,infoTable__4[],4,FALSE),"")</f>
        <v/>
      </c>
      <c r="G1241" s="4" t="str">
        <f>IFERROR(VLOOKUP(B1241,infoTable[],4,FALSE),"")</f>
        <v/>
      </c>
      <c r="H1241" s="4" t="str">
        <f>IFERROR(VLOOKUP(B1241,infoTable__6[],4,FALSE),"")</f>
        <v/>
      </c>
      <c r="I1241" s="4" t="str">
        <f>IFERROR(VLOOKUP(B1241,infoTable__28[],4,FALSE),"")</f>
        <v/>
      </c>
      <c r="J1241" s="4" t="str">
        <f>IFERROR(VLOOKUP(B1241,infoTable__10[],4,FALSE),"")</f>
        <v/>
      </c>
      <c r="K1241" s="4" t="str">
        <f>IFERROR(VLOOKUP(B1241,infoTable__11[],4,FALSE),"")</f>
        <v/>
      </c>
      <c r="L1241" s="4" t="str">
        <f>IFERROR(VLOOKUP(B1241,infoTable__12[],4,FALSE),"")</f>
        <v/>
      </c>
      <c r="M1241" s="4">
        <f>IFERROR(VLOOKUP(B1241,infoTable__13[],4,FALSE),"")</f>
        <v>9148477</v>
      </c>
    </row>
    <row r="1242" spans="1:13" x14ac:dyDescent="0.55000000000000004">
      <c r="A1242" t="s">
        <v>2588</v>
      </c>
      <c r="B1242" t="s">
        <v>2589</v>
      </c>
      <c r="C1242" s="4" t="str">
        <f>IFERROR(VLOOKUP(B1242,infoTable10[],4,FALSE),"")</f>
        <v/>
      </c>
      <c r="D1242" s="4" t="str">
        <f>IFERROR(VLOOKUP(B1242,infoTable__2[],4,FALSE),"")</f>
        <v/>
      </c>
      <c r="E1242" s="4" t="str">
        <f>IFERROR(VLOOKUP(B1242,infoTable__3[],4,FALSE),"")</f>
        <v/>
      </c>
      <c r="F1242" s="4" t="str">
        <f>IFERROR(VLOOKUP(B1242,infoTable__4[],4,FALSE),"")</f>
        <v/>
      </c>
      <c r="G1242" s="4" t="str">
        <f>IFERROR(VLOOKUP(B1242,infoTable[],4,FALSE),"")</f>
        <v/>
      </c>
      <c r="H1242" s="4" t="str">
        <f>IFERROR(VLOOKUP(B1242,infoTable__6[],4,FALSE),"")</f>
        <v/>
      </c>
      <c r="I1242" s="4" t="str">
        <f>IFERROR(VLOOKUP(B1242,infoTable__28[],4,FALSE),"")</f>
        <v/>
      </c>
      <c r="J1242" s="4" t="str">
        <f>IFERROR(VLOOKUP(B1242,infoTable__10[],4,FALSE),"")</f>
        <v/>
      </c>
      <c r="K1242" s="4" t="str">
        <f>IFERROR(VLOOKUP(B1242,infoTable__11[],4,FALSE),"")</f>
        <v/>
      </c>
      <c r="L1242" s="4" t="str">
        <f>IFERROR(VLOOKUP(B1242,infoTable__12[],4,FALSE),"")</f>
        <v/>
      </c>
      <c r="M1242" s="4">
        <f>IFERROR(VLOOKUP(B1242,infoTable__13[],4,FALSE),"")</f>
        <v>215908</v>
      </c>
    </row>
    <row r="1243" spans="1:13" x14ac:dyDescent="0.55000000000000004">
      <c r="A1243" t="s">
        <v>2592</v>
      </c>
      <c r="B1243" t="s">
        <v>2593</v>
      </c>
      <c r="C1243" s="4" t="str">
        <f>IFERROR(VLOOKUP(B1243,infoTable10[],4,FALSE),"")</f>
        <v/>
      </c>
      <c r="D1243" s="4" t="str">
        <f>IFERROR(VLOOKUP(B1243,infoTable__2[],4,FALSE),"")</f>
        <v/>
      </c>
      <c r="E1243" s="4" t="str">
        <f>IFERROR(VLOOKUP(B1243,infoTable__3[],4,FALSE),"")</f>
        <v/>
      </c>
      <c r="F1243" s="4" t="str">
        <f>IFERROR(VLOOKUP(B1243,infoTable__4[],4,FALSE),"")</f>
        <v/>
      </c>
      <c r="G1243" s="4" t="str">
        <f>IFERROR(VLOOKUP(B1243,infoTable[],4,FALSE),"")</f>
        <v/>
      </c>
      <c r="H1243" s="4" t="str">
        <f>IFERROR(VLOOKUP(B1243,infoTable__6[],4,FALSE),"")</f>
        <v/>
      </c>
      <c r="I1243" s="4" t="str">
        <f>IFERROR(VLOOKUP(B1243,infoTable__28[],4,FALSE),"")</f>
        <v/>
      </c>
      <c r="J1243" s="4" t="str">
        <f>IFERROR(VLOOKUP(B1243,infoTable__10[],4,FALSE),"")</f>
        <v/>
      </c>
      <c r="K1243" s="4" t="str">
        <f>IFERROR(VLOOKUP(B1243,infoTable__11[],4,FALSE),"")</f>
        <v/>
      </c>
      <c r="L1243" s="4" t="str">
        <f>IFERROR(VLOOKUP(B1243,infoTable__12[],4,FALSE),"")</f>
        <v/>
      </c>
      <c r="M1243" s="4">
        <f>IFERROR(VLOOKUP(B1243,infoTable__13[],4,FALSE),"")</f>
        <v>308415</v>
      </c>
    </row>
    <row r="1244" spans="1:13" x14ac:dyDescent="0.55000000000000004">
      <c r="A1244" t="s">
        <v>2598</v>
      </c>
      <c r="B1244" t="s">
        <v>2599</v>
      </c>
      <c r="C1244" s="4" t="str">
        <f>IFERROR(VLOOKUP(B1244,infoTable10[],4,FALSE),"")</f>
        <v/>
      </c>
      <c r="D1244" s="4" t="str">
        <f>IFERROR(VLOOKUP(B1244,infoTable__2[],4,FALSE),"")</f>
        <v/>
      </c>
      <c r="E1244" s="4" t="str">
        <f>IFERROR(VLOOKUP(B1244,infoTable__3[],4,FALSE),"")</f>
        <v/>
      </c>
      <c r="F1244" s="4" t="str">
        <f>IFERROR(VLOOKUP(B1244,infoTable__4[],4,FALSE),"")</f>
        <v/>
      </c>
      <c r="G1244" s="4" t="str">
        <f>IFERROR(VLOOKUP(B1244,infoTable[],4,FALSE),"")</f>
        <v/>
      </c>
      <c r="H1244" s="4" t="str">
        <f>IFERROR(VLOOKUP(B1244,infoTable__6[],4,FALSE),"")</f>
        <v/>
      </c>
      <c r="I1244" s="4" t="str">
        <f>IFERROR(VLOOKUP(B1244,infoTable__28[],4,FALSE),"")</f>
        <v/>
      </c>
      <c r="J1244" s="4" t="str">
        <f>IFERROR(VLOOKUP(B1244,infoTable__10[],4,FALSE),"")</f>
        <v/>
      </c>
      <c r="K1244" s="4" t="str">
        <f>IFERROR(VLOOKUP(B1244,infoTable__11[],4,FALSE),"")</f>
        <v/>
      </c>
      <c r="L1244" s="4" t="str">
        <f>IFERROR(VLOOKUP(B1244,infoTable__12[],4,FALSE),"")</f>
        <v/>
      </c>
      <c r="M1244" s="4">
        <f>IFERROR(VLOOKUP(B1244,infoTable__13[],4,FALSE),"")</f>
        <v>276607</v>
      </c>
    </row>
    <row r="1245" spans="1:13" x14ac:dyDescent="0.55000000000000004">
      <c r="A1245" t="s">
        <v>2602</v>
      </c>
      <c r="B1245" t="s">
        <v>2603</v>
      </c>
      <c r="C1245" s="4" t="str">
        <f>IFERROR(VLOOKUP(B1245,infoTable10[],4,FALSE),"")</f>
        <v/>
      </c>
      <c r="D1245" s="4" t="str">
        <f>IFERROR(VLOOKUP(B1245,infoTable__2[],4,FALSE),"")</f>
        <v/>
      </c>
      <c r="E1245" s="4" t="str">
        <f>IFERROR(VLOOKUP(B1245,infoTable__3[],4,FALSE),"")</f>
        <v/>
      </c>
      <c r="F1245" s="4" t="str">
        <f>IFERROR(VLOOKUP(B1245,infoTable__4[],4,FALSE),"")</f>
        <v/>
      </c>
      <c r="G1245" s="4" t="str">
        <f>IFERROR(VLOOKUP(B1245,infoTable[],4,FALSE),"")</f>
        <v/>
      </c>
      <c r="H1245" s="4" t="str">
        <f>IFERROR(VLOOKUP(B1245,infoTable__6[],4,FALSE),"")</f>
        <v/>
      </c>
      <c r="I1245" s="4" t="str">
        <f>IFERROR(VLOOKUP(B1245,infoTable__28[],4,FALSE),"")</f>
        <v/>
      </c>
      <c r="J1245" s="4" t="str">
        <f>IFERROR(VLOOKUP(B1245,infoTable__10[],4,FALSE),"")</f>
        <v/>
      </c>
      <c r="K1245" s="4" t="str">
        <f>IFERROR(VLOOKUP(B1245,infoTable__11[],4,FALSE),"")</f>
        <v/>
      </c>
      <c r="L1245" s="4" t="str">
        <f>IFERROR(VLOOKUP(B1245,infoTable__12[],4,FALSE),"")</f>
        <v/>
      </c>
      <c r="M1245" s="4">
        <f>IFERROR(VLOOKUP(B1245,infoTable__13[],4,FALSE),"")</f>
        <v>468389</v>
      </c>
    </row>
    <row r="1246" spans="1:13" x14ac:dyDescent="0.55000000000000004">
      <c r="A1246" t="s">
        <v>2606</v>
      </c>
      <c r="B1246" t="s">
        <v>2607</v>
      </c>
      <c r="C1246" s="4" t="str">
        <f>IFERROR(VLOOKUP(B1246,infoTable10[],4,FALSE),"")</f>
        <v/>
      </c>
      <c r="D1246" s="4" t="str">
        <f>IFERROR(VLOOKUP(B1246,infoTable__2[],4,FALSE),"")</f>
        <v/>
      </c>
      <c r="E1246" s="4" t="str">
        <f>IFERROR(VLOOKUP(B1246,infoTable__3[],4,FALSE),"")</f>
        <v/>
      </c>
      <c r="F1246" s="4" t="str">
        <f>IFERROR(VLOOKUP(B1246,infoTable__4[],4,FALSE),"")</f>
        <v/>
      </c>
      <c r="G1246" s="4" t="str">
        <f>IFERROR(VLOOKUP(B1246,infoTable[],4,FALSE),"")</f>
        <v/>
      </c>
      <c r="H1246" s="4" t="str">
        <f>IFERROR(VLOOKUP(B1246,infoTable__6[],4,FALSE),"")</f>
        <v/>
      </c>
      <c r="I1246" s="4" t="str">
        <f>IFERROR(VLOOKUP(B1246,infoTable__28[],4,FALSE),"")</f>
        <v/>
      </c>
      <c r="J1246" s="4" t="str">
        <f>IFERROR(VLOOKUP(B1246,infoTable__10[],4,FALSE),"")</f>
        <v/>
      </c>
      <c r="K1246" s="4" t="str">
        <f>IFERROR(VLOOKUP(B1246,infoTable__11[],4,FALSE),"")</f>
        <v/>
      </c>
      <c r="L1246" s="4" t="str">
        <f>IFERROR(VLOOKUP(B1246,infoTable__12[],4,FALSE),"")</f>
        <v/>
      </c>
      <c r="M1246" s="4">
        <f>IFERROR(VLOOKUP(B1246,infoTable__13[],4,FALSE),"")</f>
        <v>1121597</v>
      </c>
    </row>
    <row r="1247" spans="1:13" x14ac:dyDescent="0.55000000000000004">
      <c r="A1247" t="s">
        <v>2614</v>
      </c>
      <c r="B1247" t="s">
        <v>2615</v>
      </c>
      <c r="C1247" s="4" t="str">
        <f>IFERROR(VLOOKUP(B1247,infoTable10[],4,FALSE),"")</f>
        <v/>
      </c>
      <c r="D1247" s="4" t="str">
        <f>IFERROR(VLOOKUP(B1247,infoTable__2[],4,FALSE),"")</f>
        <v/>
      </c>
      <c r="E1247" s="4" t="str">
        <f>IFERROR(VLOOKUP(B1247,infoTable__3[],4,FALSE),"")</f>
        <v/>
      </c>
      <c r="F1247" s="4" t="str">
        <f>IFERROR(VLOOKUP(B1247,infoTable__4[],4,FALSE),"")</f>
        <v/>
      </c>
      <c r="G1247" s="4" t="str">
        <f>IFERROR(VLOOKUP(B1247,infoTable[],4,FALSE),"")</f>
        <v/>
      </c>
      <c r="H1247" s="4" t="str">
        <f>IFERROR(VLOOKUP(B1247,infoTable__6[],4,FALSE),"")</f>
        <v/>
      </c>
      <c r="I1247" s="4" t="str">
        <f>IFERROR(VLOOKUP(B1247,infoTable__28[],4,FALSE),"")</f>
        <v/>
      </c>
      <c r="J1247" s="4" t="str">
        <f>IFERROR(VLOOKUP(B1247,infoTable__10[],4,FALSE),"")</f>
        <v/>
      </c>
      <c r="K1247" s="4" t="str">
        <f>IFERROR(VLOOKUP(B1247,infoTable__11[],4,FALSE),"")</f>
        <v/>
      </c>
      <c r="L1247" s="4" t="str">
        <f>IFERROR(VLOOKUP(B1247,infoTable__12[],4,FALSE),"")</f>
        <v/>
      </c>
      <c r="M1247" s="4">
        <f>IFERROR(VLOOKUP(B1247,infoTable__13[],4,FALSE),"")</f>
        <v>862422</v>
      </c>
    </row>
    <row r="1248" spans="1:13" x14ac:dyDescent="0.55000000000000004">
      <c r="A1248" t="s">
        <v>2620</v>
      </c>
      <c r="B1248" t="s">
        <v>2621</v>
      </c>
      <c r="C1248" s="4" t="str">
        <f>IFERROR(VLOOKUP(B1248,infoTable10[],4,FALSE),"")</f>
        <v/>
      </c>
      <c r="D1248" s="4" t="str">
        <f>IFERROR(VLOOKUP(B1248,infoTable__2[],4,FALSE),"")</f>
        <v/>
      </c>
      <c r="E1248" s="4" t="str">
        <f>IFERROR(VLOOKUP(B1248,infoTable__3[],4,FALSE),"")</f>
        <v/>
      </c>
      <c r="F1248" s="4" t="str">
        <f>IFERROR(VLOOKUP(B1248,infoTable__4[],4,FALSE),"")</f>
        <v/>
      </c>
      <c r="G1248" s="4" t="str">
        <f>IFERROR(VLOOKUP(B1248,infoTable[],4,FALSE),"")</f>
        <v/>
      </c>
      <c r="H1248" s="4" t="str">
        <f>IFERROR(VLOOKUP(B1248,infoTable__6[],4,FALSE),"")</f>
        <v/>
      </c>
      <c r="I1248" s="4" t="str">
        <f>IFERROR(VLOOKUP(B1248,infoTable__28[],4,FALSE),"")</f>
        <v/>
      </c>
      <c r="J1248" s="4" t="str">
        <f>IFERROR(VLOOKUP(B1248,infoTable__10[],4,FALSE),"")</f>
        <v/>
      </c>
      <c r="K1248" s="4" t="str">
        <f>IFERROR(VLOOKUP(B1248,infoTable__11[],4,FALSE),"")</f>
        <v/>
      </c>
      <c r="L1248" s="4" t="str">
        <f>IFERROR(VLOOKUP(B1248,infoTable__12[],4,FALSE),"")</f>
        <v/>
      </c>
      <c r="M1248" s="4">
        <f>IFERROR(VLOOKUP(B1248,infoTable__13[],4,FALSE),"")</f>
        <v>417239</v>
      </c>
    </row>
    <row r="1249" spans="1:13" x14ac:dyDescent="0.55000000000000004">
      <c r="A1249" t="s">
        <v>2624</v>
      </c>
      <c r="B1249" t="s">
        <v>2625</v>
      </c>
      <c r="C1249" s="4" t="str">
        <f>IFERROR(VLOOKUP(B1249,infoTable10[],4,FALSE),"")</f>
        <v/>
      </c>
      <c r="D1249" s="4" t="str">
        <f>IFERROR(VLOOKUP(B1249,infoTable__2[],4,FALSE),"")</f>
        <v/>
      </c>
      <c r="E1249" s="4" t="str">
        <f>IFERROR(VLOOKUP(B1249,infoTable__3[],4,FALSE),"")</f>
        <v/>
      </c>
      <c r="F1249" s="4" t="str">
        <f>IFERROR(VLOOKUP(B1249,infoTable__4[],4,FALSE),"")</f>
        <v/>
      </c>
      <c r="G1249" s="4" t="str">
        <f>IFERROR(VLOOKUP(B1249,infoTable[],4,FALSE),"")</f>
        <v/>
      </c>
      <c r="H1249" s="4" t="str">
        <f>IFERROR(VLOOKUP(B1249,infoTable__6[],4,FALSE),"")</f>
        <v/>
      </c>
      <c r="I1249" s="4" t="str">
        <f>IFERROR(VLOOKUP(B1249,infoTable__28[],4,FALSE),"")</f>
        <v/>
      </c>
      <c r="J1249" s="4" t="str">
        <f>IFERROR(VLOOKUP(B1249,infoTable__10[],4,FALSE),"")</f>
        <v/>
      </c>
      <c r="K1249" s="4" t="str">
        <f>IFERROR(VLOOKUP(B1249,infoTable__11[],4,FALSE),"")</f>
        <v/>
      </c>
      <c r="L1249" s="4" t="str">
        <f>IFERROR(VLOOKUP(B1249,infoTable__12[],4,FALSE),"")</f>
        <v/>
      </c>
      <c r="M1249" s="4">
        <f>IFERROR(VLOOKUP(B1249,infoTable__13[],4,FALSE),"")</f>
        <v>416116</v>
      </c>
    </row>
    <row r="1250" spans="1:13" x14ac:dyDescent="0.55000000000000004">
      <c r="A1250" t="s">
        <v>2630</v>
      </c>
      <c r="B1250" t="s">
        <v>2631</v>
      </c>
      <c r="C1250" s="4" t="str">
        <f>IFERROR(VLOOKUP(B1250,infoTable10[],4,FALSE),"")</f>
        <v/>
      </c>
      <c r="D1250" s="4" t="str">
        <f>IFERROR(VLOOKUP(B1250,infoTable__2[],4,FALSE),"")</f>
        <v/>
      </c>
      <c r="E1250" s="4" t="str">
        <f>IFERROR(VLOOKUP(B1250,infoTable__3[],4,FALSE),"")</f>
        <v/>
      </c>
      <c r="F1250" s="4" t="str">
        <f>IFERROR(VLOOKUP(B1250,infoTable__4[],4,FALSE),"")</f>
        <v/>
      </c>
      <c r="G1250" s="4" t="str">
        <f>IFERROR(VLOOKUP(B1250,infoTable[],4,FALSE),"")</f>
        <v/>
      </c>
      <c r="H1250" s="4" t="str">
        <f>IFERROR(VLOOKUP(B1250,infoTable__6[],4,FALSE),"")</f>
        <v/>
      </c>
      <c r="I1250" s="4" t="str">
        <f>IFERROR(VLOOKUP(B1250,infoTable__28[],4,FALSE),"")</f>
        <v/>
      </c>
      <c r="J1250" s="4" t="str">
        <f>IFERROR(VLOOKUP(B1250,infoTable__10[],4,FALSE),"")</f>
        <v/>
      </c>
      <c r="K1250" s="4" t="str">
        <f>IFERROR(VLOOKUP(B1250,infoTable__11[],4,FALSE),"")</f>
        <v/>
      </c>
      <c r="L1250" s="4" t="str">
        <f>IFERROR(VLOOKUP(B1250,infoTable__12[],4,FALSE),"")</f>
        <v/>
      </c>
      <c r="M1250" s="4">
        <f>IFERROR(VLOOKUP(B1250,infoTable__13[],4,FALSE),"")</f>
        <v>44748</v>
      </c>
    </row>
    <row r="1251" spans="1:13" x14ac:dyDescent="0.55000000000000004">
      <c r="A1251" t="s">
        <v>2632</v>
      </c>
      <c r="B1251" t="s">
        <v>2633</v>
      </c>
      <c r="C1251" s="4" t="str">
        <f>IFERROR(VLOOKUP(B1251,infoTable10[],4,FALSE),"")</f>
        <v/>
      </c>
      <c r="D1251" s="4" t="str">
        <f>IFERROR(VLOOKUP(B1251,infoTable__2[],4,FALSE),"")</f>
        <v/>
      </c>
      <c r="E1251" s="4" t="str">
        <f>IFERROR(VLOOKUP(B1251,infoTable__3[],4,FALSE),"")</f>
        <v/>
      </c>
      <c r="F1251" s="4" t="str">
        <f>IFERROR(VLOOKUP(B1251,infoTable__4[],4,FALSE),"")</f>
        <v/>
      </c>
      <c r="G1251" s="4" t="str">
        <f>IFERROR(VLOOKUP(B1251,infoTable[],4,FALSE),"")</f>
        <v/>
      </c>
      <c r="H1251" s="4" t="str">
        <f>IFERROR(VLOOKUP(B1251,infoTable__6[],4,FALSE),"")</f>
        <v/>
      </c>
      <c r="I1251" s="4" t="str">
        <f>IFERROR(VLOOKUP(B1251,infoTable__28[],4,FALSE),"")</f>
        <v/>
      </c>
      <c r="J1251" s="4" t="str">
        <f>IFERROR(VLOOKUP(B1251,infoTable__10[],4,FALSE),"")</f>
        <v/>
      </c>
      <c r="K1251" s="4" t="str">
        <f>IFERROR(VLOOKUP(B1251,infoTable__11[],4,FALSE),"")</f>
        <v/>
      </c>
      <c r="L1251" s="4" t="str">
        <f>IFERROR(VLOOKUP(B1251,infoTable__12[],4,FALSE),"")</f>
        <v/>
      </c>
      <c r="M1251" s="4">
        <f>IFERROR(VLOOKUP(B1251,infoTable__13[],4,FALSE),"")</f>
        <v>964589</v>
      </c>
    </row>
    <row r="1252" spans="1:13" x14ac:dyDescent="0.55000000000000004">
      <c r="A1252" t="s">
        <v>2434</v>
      </c>
      <c r="B1252" t="s">
        <v>2435</v>
      </c>
      <c r="C1252" s="4" t="str">
        <f>IFERROR(VLOOKUP(B1252,infoTable10[],4,FALSE),"")</f>
        <v/>
      </c>
      <c r="D1252" s="4" t="str">
        <f>IFERROR(VLOOKUP(B1252,infoTable__2[],4,FALSE),"")</f>
        <v/>
      </c>
      <c r="E1252" s="4" t="str">
        <f>IFERROR(VLOOKUP(B1252,infoTable__3[],4,FALSE),"")</f>
        <v/>
      </c>
      <c r="F1252" s="4" t="str">
        <f>IFERROR(VLOOKUP(B1252,infoTable__4[],4,FALSE),"")</f>
        <v/>
      </c>
      <c r="G1252" s="4" t="str">
        <f>IFERROR(VLOOKUP(B1252,infoTable[],4,FALSE),"")</f>
        <v/>
      </c>
      <c r="H1252" s="4" t="str">
        <f>IFERROR(VLOOKUP(B1252,infoTable__6[],4,FALSE),"")</f>
        <v/>
      </c>
      <c r="I1252" s="4" t="str">
        <f>IFERROR(VLOOKUP(B1252,infoTable__28[],4,FALSE),"")</f>
        <v/>
      </c>
      <c r="J1252" s="4" t="str">
        <f>IFERROR(VLOOKUP(B1252,infoTable__10[],4,FALSE),"")</f>
        <v/>
      </c>
      <c r="K1252" s="4" t="str">
        <f>IFERROR(VLOOKUP(B1252,infoTable__11[],4,FALSE),"")</f>
        <v/>
      </c>
      <c r="L1252" s="4" t="str">
        <f>IFERROR(VLOOKUP(B1252,infoTable__12[],4,FALSE),"")</f>
        <v/>
      </c>
      <c r="M1252" s="4">
        <f>IFERROR(VLOOKUP(B1252,infoTable__13[],4,FALSE),"")</f>
        <v>358367</v>
      </c>
    </row>
    <row r="1253" spans="1:13" x14ac:dyDescent="0.55000000000000004">
      <c r="A1253" t="s">
        <v>2441</v>
      </c>
      <c r="B1253" t="s">
        <v>2442</v>
      </c>
      <c r="C1253" s="4" t="str">
        <f>IFERROR(VLOOKUP(B1253,infoTable10[],4,FALSE),"")</f>
        <v/>
      </c>
      <c r="D1253" s="4" t="str">
        <f>IFERROR(VLOOKUP(B1253,infoTable__2[],4,FALSE),"")</f>
        <v/>
      </c>
      <c r="E1253" s="4" t="str">
        <f>IFERROR(VLOOKUP(B1253,infoTable__3[],4,FALSE),"")</f>
        <v/>
      </c>
      <c r="F1253" s="4" t="str">
        <f>IFERROR(VLOOKUP(B1253,infoTable__4[],4,FALSE),"")</f>
        <v/>
      </c>
      <c r="G1253" s="4" t="str">
        <f>IFERROR(VLOOKUP(B1253,infoTable[],4,FALSE),"")</f>
        <v/>
      </c>
      <c r="H1253" s="4" t="str">
        <f>IFERROR(VLOOKUP(B1253,infoTable__6[],4,FALSE),"")</f>
        <v/>
      </c>
      <c r="I1253" s="4" t="str">
        <f>IFERROR(VLOOKUP(B1253,infoTable__28[],4,FALSE),"")</f>
        <v/>
      </c>
      <c r="J1253" s="4" t="str">
        <f>IFERROR(VLOOKUP(B1253,infoTable__10[],4,FALSE),"")</f>
        <v/>
      </c>
      <c r="K1253" s="4" t="str">
        <f>IFERROR(VLOOKUP(B1253,infoTable__11[],4,FALSE),"")</f>
        <v/>
      </c>
      <c r="L1253" s="4" t="str">
        <f>IFERROR(VLOOKUP(B1253,infoTable__12[],4,FALSE),"")</f>
        <v/>
      </c>
      <c r="M1253" s="4">
        <f>IFERROR(VLOOKUP(B1253,infoTable__13[],4,FALSE),"")</f>
        <v>253287</v>
      </c>
    </row>
    <row r="1254" spans="1:13" x14ac:dyDescent="0.55000000000000004">
      <c r="A1254" t="s">
        <v>2515</v>
      </c>
      <c r="B1254" t="s">
        <v>2516</v>
      </c>
      <c r="C1254" s="4" t="str">
        <f>IFERROR(VLOOKUP(B1254,infoTable10[],4,FALSE),"")</f>
        <v/>
      </c>
      <c r="D1254" s="4" t="str">
        <f>IFERROR(VLOOKUP(B1254,infoTable__2[],4,FALSE),"")</f>
        <v/>
      </c>
      <c r="E1254" s="4" t="str">
        <f>IFERROR(VLOOKUP(B1254,infoTable__3[],4,FALSE),"")</f>
        <v/>
      </c>
      <c r="F1254" s="4" t="str">
        <f>IFERROR(VLOOKUP(B1254,infoTable__4[],4,FALSE),"")</f>
        <v/>
      </c>
      <c r="G1254" s="4" t="str">
        <f>IFERROR(VLOOKUP(B1254,infoTable[],4,FALSE),"")</f>
        <v/>
      </c>
      <c r="H1254" s="4" t="str">
        <f>IFERROR(VLOOKUP(B1254,infoTable__6[],4,FALSE),"")</f>
        <v/>
      </c>
      <c r="I1254" s="4" t="str">
        <f>IFERROR(VLOOKUP(B1254,infoTable__28[],4,FALSE),"")</f>
        <v/>
      </c>
      <c r="J1254" s="4" t="str">
        <f>IFERROR(VLOOKUP(B1254,infoTable__10[],4,FALSE),"")</f>
        <v/>
      </c>
      <c r="K1254" s="4" t="str">
        <f>IFERROR(VLOOKUP(B1254,infoTable__11[],4,FALSE),"")</f>
        <v/>
      </c>
      <c r="L1254" s="4" t="str">
        <f>IFERROR(VLOOKUP(B1254,infoTable__12[],4,FALSE),"")</f>
        <v/>
      </c>
      <c r="M1254" s="4">
        <f>IFERROR(VLOOKUP(B1254,infoTable__13[],4,FALSE),"")</f>
        <v>473160</v>
      </c>
    </row>
    <row r="1255" spans="1:13" x14ac:dyDescent="0.55000000000000004">
      <c r="A1255" t="s">
        <v>2488</v>
      </c>
      <c r="B1255" t="s">
        <v>2489</v>
      </c>
      <c r="C1255" s="4" t="str">
        <f>IFERROR(VLOOKUP(B1255,infoTable10[],4,FALSE),"")</f>
        <v/>
      </c>
      <c r="D1255" s="4" t="str">
        <f>IFERROR(VLOOKUP(B1255,infoTable__2[],4,FALSE),"")</f>
        <v/>
      </c>
      <c r="E1255" s="4" t="str">
        <f>IFERROR(VLOOKUP(B1255,infoTable__3[],4,FALSE),"")</f>
        <v/>
      </c>
      <c r="F1255" s="4" t="str">
        <f>IFERROR(VLOOKUP(B1255,infoTable__4[],4,FALSE),"")</f>
        <v/>
      </c>
      <c r="G1255" s="4" t="str">
        <f>IFERROR(VLOOKUP(B1255,infoTable[],4,FALSE),"")</f>
        <v/>
      </c>
      <c r="H1255" s="4" t="str">
        <f>IFERROR(VLOOKUP(B1255,infoTable__6[],4,FALSE),"")</f>
        <v/>
      </c>
      <c r="I1255" s="4" t="str">
        <f>IFERROR(VLOOKUP(B1255,infoTable__28[],4,FALSE),"")</f>
        <v/>
      </c>
      <c r="J1255" s="4" t="str">
        <f>IFERROR(VLOOKUP(B1255,infoTable__10[],4,FALSE),"")</f>
        <v/>
      </c>
      <c r="K1255" s="4" t="str">
        <f>IFERROR(VLOOKUP(B1255,infoTable__11[],4,FALSE),"")</f>
        <v/>
      </c>
      <c r="L1255" s="4" t="str">
        <f>IFERROR(VLOOKUP(B1255,infoTable__12[],4,FALSE),"")</f>
        <v/>
      </c>
      <c r="M1255" s="4">
        <f>IFERROR(VLOOKUP(B1255,infoTable__13[],4,FALSE),"")</f>
        <v>596001</v>
      </c>
    </row>
    <row r="1256" spans="1:13" x14ac:dyDescent="0.55000000000000004">
      <c r="A1256" t="s">
        <v>2476</v>
      </c>
      <c r="B1256" t="s">
        <v>2477</v>
      </c>
      <c r="C1256" s="4" t="str">
        <f>IFERROR(VLOOKUP(B1256,infoTable10[],4,FALSE),"")</f>
        <v/>
      </c>
      <c r="D1256" s="4" t="str">
        <f>IFERROR(VLOOKUP(B1256,infoTable__2[],4,FALSE),"")</f>
        <v/>
      </c>
      <c r="E1256" s="4" t="str">
        <f>IFERROR(VLOOKUP(B1256,infoTable__3[],4,FALSE),"")</f>
        <v/>
      </c>
      <c r="F1256" s="4" t="str">
        <f>IFERROR(VLOOKUP(B1256,infoTable__4[],4,FALSE),"")</f>
        <v/>
      </c>
      <c r="G1256" s="4" t="str">
        <f>IFERROR(VLOOKUP(B1256,infoTable[],4,FALSE),"")</f>
        <v/>
      </c>
      <c r="H1256" s="4" t="str">
        <f>IFERROR(VLOOKUP(B1256,infoTable__6[],4,FALSE),"")</f>
        <v/>
      </c>
      <c r="I1256" s="4" t="str">
        <f>IFERROR(VLOOKUP(B1256,infoTable__28[],4,FALSE),"")</f>
        <v/>
      </c>
      <c r="J1256" s="4" t="str">
        <f>IFERROR(VLOOKUP(B1256,infoTable__10[],4,FALSE),"")</f>
        <v/>
      </c>
      <c r="K1256" s="4" t="str">
        <f>IFERROR(VLOOKUP(B1256,infoTable__11[],4,FALSE),"")</f>
        <v/>
      </c>
      <c r="L1256" s="4" t="str">
        <f>IFERROR(VLOOKUP(B1256,infoTable__12[],4,FALSE),"")</f>
        <v/>
      </c>
      <c r="M1256" s="4">
        <f>IFERROR(VLOOKUP(B1256,infoTable__13[],4,FALSE),"")</f>
        <v>1552202</v>
      </c>
    </row>
    <row r="1257" spans="1:13" x14ac:dyDescent="0.55000000000000004">
      <c r="A1257" t="s">
        <v>2553</v>
      </c>
      <c r="B1257" t="s">
        <v>2554</v>
      </c>
      <c r="C1257" s="4" t="str">
        <f>IFERROR(VLOOKUP(B1257,infoTable10[],4,FALSE),"")</f>
        <v/>
      </c>
      <c r="D1257" s="4" t="str">
        <f>IFERROR(VLOOKUP(B1257,infoTable__2[],4,FALSE),"")</f>
        <v/>
      </c>
      <c r="E1257" s="4" t="str">
        <f>IFERROR(VLOOKUP(B1257,infoTable__3[],4,FALSE),"")</f>
        <v/>
      </c>
      <c r="F1257" s="4" t="str">
        <f>IFERROR(VLOOKUP(B1257,infoTable__4[],4,FALSE),"")</f>
        <v/>
      </c>
      <c r="G1257" s="4" t="str">
        <f>IFERROR(VLOOKUP(B1257,infoTable[],4,FALSE),"")</f>
        <v/>
      </c>
      <c r="H1257" s="4" t="str">
        <f>IFERROR(VLOOKUP(B1257,infoTable__6[],4,FALSE),"")</f>
        <v/>
      </c>
      <c r="I1257" s="4" t="str">
        <f>IFERROR(VLOOKUP(B1257,infoTable__28[],4,FALSE),"")</f>
        <v/>
      </c>
      <c r="J1257" s="4" t="str">
        <f>IFERROR(VLOOKUP(B1257,infoTable__10[],4,FALSE),"")</f>
        <v/>
      </c>
      <c r="K1257" s="4" t="str">
        <f>IFERROR(VLOOKUP(B1257,infoTable__11[],4,FALSE),"")</f>
        <v/>
      </c>
      <c r="L1257" s="4" t="str">
        <f>IFERROR(VLOOKUP(B1257,infoTable__12[],4,FALSE),"")</f>
        <v/>
      </c>
      <c r="M1257" s="4">
        <f>IFERROR(VLOOKUP(B1257,infoTable__13[],4,FALSE),"")</f>
        <v>3652159</v>
      </c>
    </row>
    <row r="1258" spans="1:13" x14ac:dyDescent="0.55000000000000004">
      <c r="A1258" t="s">
        <v>2531</v>
      </c>
      <c r="B1258" t="s">
        <v>2532</v>
      </c>
      <c r="C1258" s="4" t="str">
        <f>IFERROR(VLOOKUP(B1258,infoTable10[],4,FALSE),"")</f>
        <v/>
      </c>
      <c r="D1258" s="4" t="str">
        <f>IFERROR(VLOOKUP(B1258,infoTable__2[],4,FALSE),"")</f>
        <v/>
      </c>
      <c r="E1258" s="4" t="str">
        <f>IFERROR(VLOOKUP(B1258,infoTable__3[],4,FALSE),"")</f>
        <v/>
      </c>
      <c r="F1258" s="4" t="str">
        <f>IFERROR(VLOOKUP(B1258,infoTable__4[],4,FALSE),"")</f>
        <v/>
      </c>
      <c r="G1258" s="4" t="str">
        <f>IFERROR(VLOOKUP(B1258,infoTable[],4,FALSE),"")</f>
        <v/>
      </c>
      <c r="H1258" s="4" t="str">
        <f>IFERROR(VLOOKUP(B1258,infoTable__6[],4,FALSE),"")</f>
        <v/>
      </c>
      <c r="I1258" s="4" t="str">
        <f>IFERROR(VLOOKUP(B1258,infoTable__28[],4,FALSE),"")</f>
        <v/>
      </c>
      <c r="J1258" s="4" t="str">
        <f>IFERROR(VLOOKUP(B1258,infoTable__10[],4,FALSE),"")</f>
        <v/>
      </c>
      <c r="K1258" s="4" t="str">
        <f>IFERROR(VLOOKUP(B1258,infoTable__11[],4,FALSE),"")</f>
        <v/>
      </c>
      <c r="L1258" s="4" t="str">
        <f>IFERROR(VLOOKUP(B1258,infoTable__12[],4,FALSE),"")</f>
        <v/>
      </c>
      <c r="M1258" s="4">
        <f>IFERROR(VLOOKUP(B1258,infoTable__13[],4,FALSE),"")</f>
        <v>260097</v>
      </c>
    </row>
    <row r="1259" spans="1:13" x14ac:dyDescent="0.55000000000000004">
      <c r="A1259" t="s">
        <v>2398</v>
      </c>
      <c r="B1259" t="s">
        <v>2399</v>
      </c>
      <c r="C1259" s="4" t="str">
        <f>IFERROR(VLOOKUP(B1259,infoTable10[],4,FALSE),"")</f>
        <v/>
      </c>
      <c r="D1259" s="4" t="str">
        <f>IFERROR(VLOOKUP(B1259,infoTable__2[],4,FALSE),"")</f>
        <v/>
      </c>
      <c r="E1259" s="4" t="str">
        <f>IFERROR(VLOOKUP(B1259,infoTable__3[],4,FALSE),"")</f>
        <v/>
      </c>
      <c r="F1259" s="4" t="str">
        <f>IFERROR(VLOOKUP(B1259,infoTable__4[],4,FALSE),"")</f>
        <v/>
      </c>
      <c r="G1259" s="4" t="str">
        <f>IFERROR(VLOOKUP(B1259,infoTable[],4,FALSE),"")</f>
        <v/>
      </c>
      <c r="H1259" s="4" t="str">
        <f>IFERROR(VLOOKUP(B1259,infoTable__6[],4,FALSE),"")</f>
        <v/>
      </c>
      <c r="I1259" s="4" t="str">
        <f>IFERROR(VLOOKUP(B1259,infoTable__28[],4,FALSE),"")</f>
        <v/>
      </c>
      <c r="J1259" s="4" t="str">
        <f>IFERROR(VLOOKUP(B1259,infoTable__10[],4,FALSE),"")</f>
        <v/>
      </c>
      <c r="K1259" s="4" t="str">
        <f>IFERROR(VLOOKUP(B1259,infoTable__11[],4,FALSE),"")</f>
        <v/>
      </c>
      <c r="L1259" s="4" t="str">
        <f>IFERROR(VLOOKUP(B1259,infoTable__12[],4,FALSE),"")</f>
        <v/>
      </c>
      <c r="M1259" s="4">
        <f>IFERROR(VLOOKUP(B1259,infoTable__13[],4,FALSE),"")</f>
        <v>268749</v>
      </c>
    </row>
    <row r="1260" spans="1:13" x14ac:dyDescent="0.55000000000000004">
      <c r="A1260" t="s">
        <v>2470</v>
      </c>
      <c r="B1260" t="s">
        <v>2471</v>
      </c>
      <c r="C1260" s="4" t="str">
        <f>IFERROR(VLOOKUP(B1260,infoTable10[],4,FALSE),"")</f>
        <v/>
      </c>
      <c r="D1260" s="4" t="str">
        <f>IFERROR(VLOOKUP(B1260,infoTable__2[],4,FALSE),"")</f>
        <v/>
      </c>
      <c r="E1260" s="4" t="str">
        <f>IFERROR(VLOOKUP(B1260,infoTable__3[],4,FALSE),"")</f>
        <v/>
      </c>
      <c r="F1260" s="4" t="str">
        <f>IFERROR(VLOOKUP(B1260,infoTable__4[],4,FALSE),"")</f>
        <v/>
      </c>
      <c r="G1260" s="4" t="str">
        <f>IFERROR(VLOOKUP(B1260,infoTable[],4,FALSE),"")</f>
        <v/>
      </c>
      <c r="H1260" s="4" t="str">
        <f>IFERROR(VLOOKUP(B1260,infoTable__6[],4,FALSE),"")</f>
        <v/>
      </c>
      <c r="I1260" s="4" t="str">
        <f>IFERROR(VLOOKUP(B1260,infoTable__28[],4,FALSE),"")</f>
        <v/>
      </c>
      <c r="J1260" s="4" t="str">
        <f>IFERROR(VLOOKUP(B1260,infoTable__10[],4,FALSE),"")</f>
        <v/>
      </c>
      <c r="K1260" s="4" t="str">
        <f>IFERROR(VLOOKUP(B1260,infoTable__11[],4,FALSE),"")</f>
        <v/>
      </c>
      <c r="L1260" s="4" t="str">
        <f>IFERROR(VLOOKUP(B1260,infoTable__12[],4,FALSE),"")</f>
        <v/>
      </c>
      <c r="M1260" s="4">
        <f>IFERROR(VLOOKUP(B1260,infoTable__13[],4,FALSE),"")</f>
        <v>5977823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2855-4278-4367-8523-F7255B97253B}">
  <dimension ref="A1:E439"/>
  <sheetViews>
    <sheetView topLeftCell="A370" workbookViewId="0">
      <selection activeCell="B380" sqref="B380"/>
    </sheetView>
  </sheetViews>
  <sheetFormatPr defaultRowHeight="18" x14ac:dyDescent="0.55000000000000004"/>
  <cols>
    <col min="1" max="1" width="11.33203125" bestFit="1" customWidth="1"/>
    <col min="2" max="2" width="36.58203125" bestFit="1" customWidth="1"/>
    <col min="3" max="3" width="19.75" bestFit="1" customWidth="1"/>
    <col min="5" max="5" width="25.6640625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s="7" t="s">
        <v>2403</v>
      </c>
      <c r="B2" s="7" t="s">
        <v>2402</v>
      </c>
      <c r="C2" s="7" t="s">
        <v>10</v>
      </c>
      <c r="D2">
        <v>4853796</v>
      </c>
      <c r="E2" s="7" t="s">
        <v>8</v>
      </c>
    </row>
    <row r="3" spans="1:5" x14ac:dyDescent="0.55000000000000004">
      <c r="A3" s="7" t="s">
        <v>2413</v>
      </c>
      <c r="B3" s="7" t="s">
        <v>2412</v>
      </c>
      <c r="C3" s="7" t="s">
        <v>10</v>
      </c>
      <c r="D3">
        <v>1826670</v>
      </c>
      <c r="E3" s="7" t="s">
        <v>8</v>
      </c>
    </row>
    <row r="4" spans="1:5" x14ac:dyDescent="0.55000000000000004">
      <c r="A4" s="7" t="s">
        <v>812</v>
      </c>
      <c r="B4" s="7" t="s">
        <v>811</v>
      </c>
      <c r="C4" s="7" t="s">
        <v>13</v>
      </c>
      <c r="D4">
        <v>1637116</v>
      </c>
      <c r="E4" s="7" t="s">
        <v>8</v>
      </c>
    </row>
    <row r="5" spans="1:5" x14ac:dyDescent="0.55000000000000004">
      <c r="A5" s="7" t="s">
        <v>816</v>
      </c>
      <c r="B5" s="7" t="s">
        <v>815</v>
      </c>
      <c r="C5" s="7" t="s">
        <v>6</v>
      </c>
      <c r="D5">
        <v>758441</v>
      </c>
      <c r="E5" s="7" t="s">
        <v>8</v>
      </c>
    </row>
    <row r="6" spans="1:5" x14ac:dyDescent="0.55000000000000004">
      <c r="A6" s="7" t="s">
        <v>1144</v>
      </c>
      <c r="B6" s="7" t="s">
        <v>1143</v>
      </c>
      <c r="C6" s="7" t="s">
        <v>10</v>
      </c>
      <c r="D6">
        <v>1486076</v>
      </c>
      <c r="E6" s="7" t="s">
        <v>8</v>
      </c>
    </row>
    <row r="7" spans="1:5" x14ac:dyDescent="0.55000000000000004">
      <c r="A7" s="7" t="s">
        <v>2071</v>
      </c>
      <c r="B7" s="7" t="s">
        <v>2070</v>
      </c>
      <c r="C7" s="7" t="s">
        <v>76</v>
      </c>
      <c r="D7">
        <v>255818</v>
      </c>
      <c r="E7" s="7" t="s">
        <v>8</v>
      </c>
    </row>
    <row r="8" spans="1:5" x14ac:dyDescent="0.55000000000000004">
      <c r="A8" s="7" t="s">
        <v>2407</v>
      </c>
      <c r="B8" s="7" t="s">
        <v>2406</v>
      </c>
      <c r="C8" s="7" t="s">
        <v>13</v>
      </c>
      <c r="D8">
        <v>555450</v>
      </c>
      <c r="E8" s="7" t="s">
        <v>8</v>
      </c>
    </row>
    <row r="9" spans="1:5" x14ac:dyDescent="0.55000000000000004">
      <c r="A9" s="7" t="s">
        <v>2411</v>
      </c>
      <c r="B9" s="7" t="s">
        <v>2410</v>
      </c>
      <c r="C9" s="7" t="s">
        <v>10</v>
      </c>
      <c r="D9">
        <v>2413640</v>
      </c>
      <c r="E9" s="7" t="s">
        <v>8</v>
      </c>
    </row>
    <row r="10" spans="1:5" x14ac:dyDescent="0.55000000000000004">
      <c r="A10" s="7" t="s">
        <v>2081</v>
      </c>
      <c r="B10" s="7" t="s">
        <v>2080</v>
      </c>
      <c r="C10" s="7" t="s">
        <v>10</v>
      </c>
      <c r="D10">
        <v>3207110</v>
      </c>
      <c r="E10" s="7" t="s">
        <v>8</v>
      </c>
    </row>
    <row r="11" spans="1:5" x14ac:dyDescent="0.55000000000000004">
      <c r="A11" s="7" t="s">
        <v>37</v>
      </c>
      <c r="B11" s="7" t="s">
        <v>36</v>
      </c>
      <c r="C11" s="7" t="s">
        <v>10</v>
      </c>
      <c r="D11">
        <v>1471567</v>
      </c>
      <c r="E11" s="7" t="s">
        <v>8</v>
      </c>
    </row>
    <row r="12" spans="1:5" x14ac:dyDescent="0.55000000000000004">
      <c r="A12" s="7" t="s">
        <v>2083</v>
      </c>
      <c r="B12" s="7" t="s">
        <v>2082</v>
      </c>
      <c r="C12" s="7" t="s">
        <v>10</v>
      </c>
      <c r="D12">
        <v>261850</v>
      </c>
      <c r="E12" s="7" t="s">
        <v>8</v>
      </c>
    </row>
    <row r="13" spans="1:5" x14ac:dyDescent="0.55000000000000004">
      <c r="A13" s="7" t="s">
        <v>1158</v>
      </c>
      <c r="B13" s="7" t="s">
        <v>1157</v>
      </c>
      <c r="C13" s="7" t="s">
        <v>10</v>
      </c>
      <c r="D13">
        <v>7159079</v>
      </c>
      <c r="E13" s="7" t="s">
        <v>8</v>
      </c>
    </row>
    <row r="14" spans="1:5" x14ac:dyDescent="0.55000000000000004">
      <c r="A14" s="7" t="s">
        <v>1826</v>
      </c>
      <c r="B14" s="7" t="s">
        <v>47</v>
      </c>
      <c r="C14" s="7" t="s">
        <v>1483</v>
      </c>
      <c r="D14">
        <v>2732291</v>
      </c>
      <c r="E14" s="7" t="s">
        <v>8</v>
      </c>
    </row>
    <row r="15" spans="1:5" x14ac:dyDescent="0.55000000000000004">
      <c r="A15" s="7" t="s">
        <v>2098</v>
      </c>
      <c r="B15" s="7" t="s">
        <v>2097</v>
      </c>
      <c r="C15" s="7" t="s">
        <v>10</v>
      </c>
      <c r="D15">
        <v>4256051</v>
      </c>
      <c r="E15" s="7" t="s">
        <v>8</v>
      </c>
    </row>
    <row r="16" spans="1:5" x14ac:dyDescent="0.55000000000000004">
      <c r="A16" s="7" t="s">
        <v>1172</v>
      </c>
      <c r="B16" s="7" t="s">
        <v>1171</v>
      </c>
      <c r="C16" s="7" t="s">
        <v>10</v>
      </c>
      <c r="D16">
        <v>860670</v>
      </c>
      <c r="E16" s="7" t="s">
        <v>8</v>
      </c>
    </row>
    <row r="17" spans="1:5" x14ac:dyDescent="0.55000000000000004">
      <c r="A17" s="7" t="s">
        <v>2417</v>
      </c>
      <c r="B17" s="7" t="s">
        <v>2416</v>
      </c>
      <c r="C17" s="7" t="s">
        <v>13</v>
      </c>
      <c r="D17">
        <v>310118</v>
      </c>
      <c r="E17" s="7" t="s">
        <v>8</v>
      </c>
    </row>
    <row r="18" spans="1:5" x14ac:dyDescent="0.55000000000000004">
      <c r="A18" s="7" t="s">
        <v>2100</v>
      </c>
      <c r="B18" s="7" t="s">
        <v>2099</v>
      </c>
      <c r="C18" s="7" t="s">
        <v>10</v>
      </c>
      <c r="D18">
        <v>761852</v>
      </c>
      <c r="E18" s="7" t="s">
        <v>8</v>
      </c>
    </row>
    <row r="19" spans="1:5" x14ac:dyDescent="0.55000000000000004">
      <c r="A19" s="7" t="s">
        <v>58</v>
      </c>
      <c r="B19" s="7" t="s">
        <v>57</v>
      </c>
      <c r="C19" s="7" t="s">
        <v>10</v>
      </c>
      <c r="D19">
        <v>501151</v>
      </c>
      <c r="E19" s="7" t="s">
        <v>8</v>
      </c>
    </row>
    <row r="20" spans="1:5" x14ac:dyDescent="0.55000000000000004">
      <c r="A20" s="7" t="s">
        <v>62</v>
      </c>
      <c r="B20" s="7" t="s">
        <v>61</v>
      </c>
      <c r="C20" s="7" t="s">
        <v>6</v>
      </c>
      <c r="D20">
        <v>5162335</v>
      </c>
      <c r="E20" s="7" t="s">
        <v>8</v>
      </c>
    </row>
    <row r="21" spans="1:5" x14ac:dyDescent="0.55000000000000004">
      <c r="A21" s="7" t="s">
        <v>1832</v>
      </c>
      <c r="B21" s="7" t="s">
        <v>1831</v>
      </c>
      <c r="C21" s="7" t="s">
        <v>41</v>
      </c>
      <c r="D21">
        <v>731048</v>
      </c>
      <c r="E21" s="7" t="s">
        <v>8</v>
      </c>
    </row>
    <row r="22" spans="1:5" x14ac:dyDescent="0.55000000000000004">
      <c r="A22" s="7" t="s">
        <v>1613</v>
      </c>
      <c r="B22" s="7" t="s">
        <v>1612</v>
      </c>
      <c r="C22" s="7" t="s">
        <v>10</v>
      </c>
      <c r="D22">
        <v>979065</v>
      </c>
      <c r="E22" s="7" t="s">
        <v>8</v>
      </c>
    </row>
    <row r="23" spans="1:5" x14ac:dyDescent="0.55000000000000004">
      <c r="A23" s="7" t="s">
        <v>2102</v>
      </c>
      <c r="B23" s="7" t="s">
        <v>2101</v>
      </c>
      <c r="C23" s="7" t="s">
        <v>10</v>
      </c>
      <c r="D23">
        <v>2290410</v>
      </c>
      <c r="E23" s="7" t="s">
        <v>8</v>
      </c>
    </row>
    <row r="24" spans="1:5" x14ac:dyDescent="0.55000000000000004">
      <c r="A24" s="7" t="s">
        <v>2423</v>
      </c>
      <c r="B24" s="7" t="s">
        <v>2422</v>
      </c>
      <c r="C24" s="7" t="s">
        <v>10</v>
      </c>
      <c r="D24">
        <v>587650</v>
      </c>
      <c r="E24" s="7" t="s">
        <v>8</v>
      </c>
    </row>
    <row r="25" spans="1:5" x14ac:dyDescent="0.55000000000000004">
      <c r="A25" s="7" t="s">
        <v>1617</v>
      </c>
      <c r="B25" s="7" t="s">
        <v>1616</v>
      </c>
      <c r="C25" s="7" t="s">
        <v>10</v>
      </c>
      <c r="D25">
        <v>329354</v>
      </c>
      <c r="E25" s="7" t="s">
        <v>8</v>
      </c>
    </row>
    <row r="26" spans="1:5" x14ac:dyDescent="0.55000000000000004">
      <c r="A26" s="7" t="s">
        <v>1838</v>
      </c>
      <c r="B26" s="7" t="s">
        <v>1837</v>
      </c>
      <c r="C26" s="7" t="s">
        <v>10</v>
      </c>
      <c r="D26">
        <v>207389</v>
      </c>
      <c r="E26" s="7" t="s">
        <v>8</v>
      </c>
    </row>
    <row r="27" spans="1:5" x14ac:dyDescent="0.55000000000000004">
      <c r="A27" s="7" t="s">
        <v>2425</v>
      </c>
      <c r="B27" s="7" t="s">
        <v>2424</v>
      </c>
      <c r="C27" s="7" t="s">
        <v>880</v>
      </c>
      <c r="D27">
        <v>378842</v>
      </c>
      <c r="E27" s="7" t="s">
        <v>8</v>
      </c>
    </row>
    <row r="28" spans="1:5" x14ac:dyDescent="0.55000000000000004">
      <c r="A28" s="7" t="s">
        <v>2114</v>
      </c>
      <c r="B28" s="7" t="s">
        <v>2113</v>
      </c>
      <c r="C28" s="7" t="s">
        <v>6</v>
      </c>
      <c r="D28">
        <v>975266</v>
      </c>
      <c r="E28" s="7" t="s">
        <v>8</v>
      </c>
    </row>
    <row r="29" spans="1:5" x14ac:dyDescent="0.55000000000000004">
      <c r="A29" s="7" t="s">
        <v>2120</v>
      </c>
      <c r="B29" s="7" t="s">
        <v>2119</v>
      </c>
      <c r="C29" s="7" t="s">
        <v>13</v>
      </c>
      <c r="D29">
        <v>3053612</v>
      </c>
      <c r="E29" s="7" t="s">
        <v>8</v>
      </c>
    </row>
    <row r="30" spans="1:5" x14ac:dyDescent="0.55000000000000004">
      <c r="A30" s="7" t="s">
        <v>2429</v>
      </c>
      <c r="B30" s="7" t="s">
        <v>2428</v>
      </c>
      <c r="C30" s="7" t="s">
        <v>13</v>
      </c>
      <c r="D30">
        <v>605249</v>
      </c>
      <c r="E30" s="7" t="s">
        <v>8</v>
      </c>
    </row>
    <row r="31" spans="1:5" x14ac:dyDescent="0.55000000000000004">
      <c r="A31" s="7" t="s">
        <v>527</v>
      </c>
      <c r="B31" s="7" t="s">
        <v>526</v>
      </c>
      <c r="C31" s="7" t="s">
        <v>10</v>
      </c>
      <c r="D31">
        <v>989423</v>
      </c>
      <c r="E31" s="7" t="s">
        <v>8</v>
      </c>
    </row>
    <row r="32" spans="1:5" x14ac:dyDescent="0.55000000000000004">
      <c r="A32" s="7" t="s">
        <v>539</v>
      </c>
      <c r="B32" s="7" t="s">
        <v>538</v>
      </c>
      <c r="C32" s="7" t="s">
        <v>10</v>
      </c>
      <c r="D32">
        <v>3373885</v>
      </c>
      <c r="E32" s="7" t="s">
        <v>8</v>
      </c>
    </row>
    <row r="33" spans="1:5" x14ac:dyDescent="0.55000000000000004">
      <c r="A33" s="7" t="s">
        <v>1194</v>
      </c>
      <c r="B33" s="7" t="s">
        <v>1193</v>
      </c>
      <c r="C33" s="7" t="s">
        <v>880</v>
      </c>
      <c r="D33">
        <v>1240982</v>
      </c>
      <c r="E33" s="7" t="s">
        <v>8</v>
      </c>
    </row>
    <row r="34" spans="1:5" x14ac:dyDescent="0.55000000000000004">
      <c r="A34" s="7" t="s">
        <v>824</v>
      </c>
      <c r="B34" s="7" t="s">
        <v>823</v>
      </c>
      <c r="C34" s="7" t="s">
        <v>10</v>
      </c>
      <c r="D34">
        <v>555788</v>
      </c>
      <c r="E34" s="7" t="s">
        <v>8</v>
      </c>
    </row>
    <row r="35" spans="1:5" x14ac:dyDescent="0.55000000000000004">
      <c r="A35" s="7" t="s">
        <v>2433</v>
      </c>
      <c r="B35" s="7" t="s">
        <v>2432</v>
      </c>
      <c r="C35" s="7" t="s">
        <v>10</v>
      </c>
      <c r="D35">
        <v>7990987</v>
      </c>
      <c r="E35" s="7" t="s">
        <v>8</v>
      </c>
    </row>
    <row r="36" spans="1:5" x14ac:dyDescent="0.55000000000000004">
      <c r="A36" s="7" t="s">
        <v>2128</v>
      </c>
      <c r="B36" s="7" t="s">
        <v>2127</v>
      </c>
      <c r="C36" s="7" t="s">
        <v>10</v>
      </c>
      <c r="D36">
        <v>761747</v>
      </c>
      <c r="E36" s="7" t="s">
        <v>8</v>
      </c>
    </row>
    <row r="37" spans="1:5" x14ac:dyDescent="0.55000000000000004">
      <c r="A37" s="7" t="s">
        <v>826</v>
      </c>
      <c r="B37" s="7" t="s">
        <v>825</v>
      </c>
      <c r="C37" s="7" t="s">
        <v>10</v>
      </c>
      <c r="D37">
        <v>1268560</v>
      </c>
      <c r="E37" s="7" t="s">
        <v>8</v>
      </c>
    </row>
    <row r="38" spans="1:5" x14ac:dyDescent="0.55000000000000004">
      <c r="A38" s="7" t="s">
        <v>972</v>
      </c>
      <c r="B38" s="7" t="s">
        <v>971</v>
      </c>
      <c r="C38" s="7" t="s">
        <v>10</v>
      </c>
      <c r="D38">
        <v>1196811</v>
      </c>
      <c r="E38" s="7" t="s">
        <v>8</v>
      </c>
    </row>
    <row r="39" spans="1:5" x14ac:dyDescent="0.55000000000000004">
      <c r="A39" s="7" t="s">
        <v>95</v>
      </c>
      <c r="B39" s="7" t="s">
        <v>94</v>
      </c>
      <c r="C39" s="7" t="s">
        <v>10</v>
      </c>
      <c r="D39">
        <v>353189</v>
      </c>
      <c r="E39" s="7" t="s">
        <v>8</v>
      </c>
    </row>
    <row r="40" spans="1:5" x14ac:dyDescent="0.55000000000000004">
      <c r="A40" s="7" t="s">
        <v>98</v>
      </c>
      <c r="B40" s="7" t="s">
        <v>96</v>
      </c>
      <c r="C40" s="7" t="s">
        <v>97</v>
      </c>
      <c r="D40">
        <v>945282</v>
      </c>
      <c r="E40" s="7" t="s">
        <v>8</v>
      </c>
    </row>
    <row r="41" spans="1:5" x14ac:dyDescent="0.55000000000000004">
      <c r="A41" s="7" t="s">
        <v>1198</v>
      </c>
      <c r="B41" s="7" t="s">
        <v>1197</v>
      </c>
      <c r="C41" s="7" t="s">
        <v>13</v>
      </c>
      <c r="D41">
        <v>2766105</v>
      </c>
      <c r="E41" s="7" t="s">
        <v>8</v>
      </c>
    </row>
    <row r="42" spans="1:5" x14ac:dyDescent="0.55000000000000004">
      <c r="A42" s="7" t="s">
        <v>735</v>
      </c>
      <c r="B42" s="7" t="s">
        <v>734</v>
      </c>
      <c r="C42" s="7" t="s">
        <v>13</v>
      </c>
      <c r="D42">
        <v>765892</v>
      </c>
      <c r="E42" s="7" t="s">
        <v>8</v>
      </c>
    </row>
    <row r="43" spans="1:5" x14ac:dyDescent="0.55000000000000004">
      <c r="A43" s="7" t="s">
        <v>2136</v>
      </c>
      <c r="B43" s="7" t="s">
        <v>2135</v>
      </c>
      <c r="C43" s="7" t="s">
        <v>1483</v>
      </c>
      <c r="D43">
        <v>237572</v>
      </c>
      <c r="E43" s="7" t="s">
        <v>8</v>
      </c>
    </row>
    <row r="44" spans="1:5" x14ac:dyDescent="0.55000000000000004">
      <c r="A44" s="7" t="s">
        <v>980</v>
      </c>
      <c r="B44" s="7" t="s">
        <v>979</v>
      </c>
      <c r="C44" s="7" t="s">
        <v>10</v>
      </c>
      <c r="D44">
        <v>387880</v>
      </c>
      <c r="E44" s="7" t="s">
        <v>8</v>
      </c>
    </row>
    <row r="45" spans="1:5" x14ac:dyDescent="0.55000000000000004">
      <c r="A45" s="7" t="s">
        <v>2444</v>
      </c>
      <c r="B45" s="7" t="s">
        <v>2443</v>
      </c>
      <c r="C45" s="7" t="s">
        <v>10</v>
      </c>
      <c r="D45">
        <v>364165</v>
      </c>
      <c r="E45" s="7" t="s">
        <v>8</v>
      </c>
    </row>
    <row r="46" spans="1:5" x14ac:dyDescent="0.55000000000000004">
      <c r="A46" s="7" t="s">
        <v>1630</v>
      </c>
      <c r="B46" s="7" t="s">
        <v>1629</v>
      </c>
      <c r="C46" s="7" t="s">
        <v>10</v>
      </c>
      <c r="D46">
        <v>561719</v>
      </c>
      <c r="E46" s="7" t="s">
        <v>8</v>
      </c>
    </row>
    <row r="47" spans="1:5" x14ac:dyDescent="0.55000000000000004">
      <c r="A47" s="7" t="s">
        <v>2176</v>
      </c>
      <c r="B47" s="7" t="s">
        <v>2175</v>
      </c>
      <c r="C47" s="7" t="s">
        <v>10</v>
      </c>
      <c r="D47">
        <v>8887089</v>
      </c>
      <c r="E47" s="7" t="s">
        <v>8</v>
      </c>
    </row>
    <row r="48" spans="1:5" x14ac:dyDescent="0.55000000000000004">
      <c r="A48" s="7" t="s">
        <v>1859</v>
      </c>
      <c r="B48" s="7" t="s">
        <v>1858</v>
      </c>
      <c r="C48" s="7" t="s">
        <v>10</v>
      </c>
      <c r="D48">
        <v>6468108</v>
      </c>
      <c r="E48" s="7" t="s">
        <v>8</v>
      </c>
    </row>
    <row r="49" spans="1:5" x14ac:dyDescent="0.55000000000000004">
      <c r="A49" s="7" t="s">
        <v>120</v>
      </c>
      <c r="B49" s="7" t="s">
        <v>119</v>
      </c>
      <c r="C49" s="7" t="s">
        <v>10</v>
      </c>
      <c r="D49">
        <v>692574</v>
      </c>
      <c r="E49" s="7" t="s">
        <v>8</v>
      </c>
    </row>
    <row r="50" spans="1:5" x14ac:dyDescent="0.55000000000000004">
      <c r="A50" s="7" t="s">
        <v>1208</v>
      </c>
      <c r="B50" s="7" t="s">
        <v>1207</v>
      </c>
      <c r="C50" s="7" t="s">
        <v>10</v>
      </c>
      <c r="D50">
        <v>1207560</v>
      </c>
      <c r="E50" s="7" t="s">
        <v>8</v>
      </c>
    </row>
    <row r="51" spans="1:5" x14ac:dyDescent="0.55000000000000004">
      <c r="A51" s="7" t="s">
        <v>2453</v>
      </c>
      <c r="B51" s="7" t="s">
        <v>2451</v>
      </c>
      <c r="C51" s="7" t="s">
        <v>2452</v>
      </c>
      <c r="D51">
        <v>801646</v>
      </c>
      <c r="E51" s="7" t="s">
        <v>8</v>
      </c>
    </row>
    <row r="52" spans="1:5" x14ac:dyDescent="0.55000000000000004">
      <c r="A52" s="7" t="s">
        <v>2144</v>
      </c>
      <c r="B52" s="7" t="s">
        <v>2143</v>
      </c>
      <c r="C52" s="7" t="s">
        <v>10</v>
      </c>
      <c r="D52">
        <v>211825</v>
      </c>
      <c r="E52" s="7" t="s">
        <v>8</v>
      </c>
    </row>
    <row r="53" spans="1:5" x14ac:dyDescent="0.55000000000000004">
      <c r="A53" s="7" t="s">
        <v>128</v>
      </c>
      <c r="B53" s="7" t="s">
        <v>127</v>
      </c>
      <c r="C53" s="7" t="s">
        <v>10</v>
      </c>
      <c r="D53">
        <v>3707531</v>
      </c>
      <c r="E53" s="7" t="s">
        <v>8</v>
      </c>
    </row>
    <row r="54" spans="1:5" x14ac:dyDescent="0.55000000000000004">
      <c r="A54" s="7" t="s">
        <v>1865</v>
      </c>
      <c r="B54" s="7" t="s">
        <v>1864</v>
      </c>
      <c r="C54" s="7" t="s">
        <v>10</v>
      </c>
      <c r="D54">
        <v>3299908</v>
      </c>
      <c r="E54" s="7" t="s">
        <v>8</v>
      </c>
    </row>
    <row r="55" spans="1:5" x14ac:dyDescent="0.55000000000000004">
      <c r="A55" s="7" t="s">
        <v>1870</v>
      </c>
      <c r="B55" s="7" t="s">
        <v>1868</v>
      </c>
      <c r="C55" s="7" t="s">
        <v>1869</v>
      </c>
      <c r="D55">
        <v>293127</v>
      </c>
      <c r="E55" s="7" t="s">
        <v>8</v>
      </c>
    </row>
    <row r="56" spans="1:5" x14ac:dyDescent="0.55000000000000004">
      <c r="A56" s="7" t="s">
        <v>1872</v>
      </c>
      <c r="B56" s="7" t="s">
        <v>1871</v>
      </c>
      <c r="C56" s="7" t="s">
        <v>10</v>
      </c>
      <c r="D56">
        <v>1926756</v>
      </c>
      <c r="E56" s="7" t="s">
        <v>8</v>
      </c>
    </row>
    <row r="57" spans="1:5" x14ac:dyDescent="0.55000000000000004">
      <c r="A57" s="7" t="s">
        <v>1876</v>
      </c>
      <c r="B57" s="7" t="s">
        <v>1875</v>
      </c>
      <c r="C57" s="7" t="s">
        <v>10</v>
      </c>
      <c r="D57">
        <v>2063898</v>
      </c>
      <c r="E57" s="7" t="s">
        <v>8</v>
      </c>
    </row>
    <row r="58" spans="1:5" x14ac:dyDescent="0.55000000000000004">
      <c r="A58" s="7" t="s">
        <v>1225</v>
      </c>
      <c r="B58" s="7" t="s">
        <v>1224</v>
      </c>
      <c r="C58" s="7" t="s">
        <v>10</v>
      </c>
      <c r="D58">
        <v>864963</v>
      </c>
      <c r="E58" s="7" t="s">
        <v>8</v>
      </c>
    </row>
    <row r="59" spans="1:5" x14ac:dyDescent="0.55000000000000004">
      <c r="A59" s="7" t="s">
        <v>2459</v>
      </c>
      <c r="B59" s="7" t="s">
        <v>2458</v>
      </c>
      <c r="C59" s="7" t="s">
        <v>41</v>
      </c>
      <c r="D59">
        <v>444587</v>
      </c>
      <c r="E59" s="7" t="s">
        <v>8</v>
      </c>
    </row>
    <row r="60" spans="1:5" x14ac:dyDescent="0.55000000000000004">
      <c r="A60" s="7" t="s">
        <v>2461</v>
      </c>
      <c r="B60" s="7" t="s">
        <v>2460</v>
      </c>
      <c r="C60" s="7" t="s">
        <v>13</v>
      </c>
      <c r="D60">
        <v>1332460</v>
      </c>
      <c r="E60" s="7" t="s">
        <v>8</v>
      </c>
    </row>
    <row r="61" spans="1:5" x14ac:dyDescent="0.55000000000000004">
      <c r="A61" s="7" t="s">
        <v>996</v>
      </c>
      <c r="B61" s="7" t="s">
        <v>995</v>
      </c>
      <c r="C61" s="7" t="s">
        <v>10</v>
      </c>
      <c r="D61">
        <v>3697487</v>
      </c>
      <c r="E61" s="7" t="s">
        <v>8</v>
      </c>
    </row>
    <row r="62" spans="1:5" x14ac:dyDescent="0.55000000000000004">
      <c r="A62" s="7" t="s">
        <v>745</v>
      </c>
      <c r="B62" s="7" t="s">
        <v>744</v>
      </c>
      <c r="C62" s="7" t="s">
        <v>10</v>
      </c>
      <c r="D62">
        <v>3262121</v>
      </c>
      <c r="E62" s="7" t="s">
        <v>8</v>
      </c>
    </row>
    <row r="63" spans="1:5" x14ac:dyDescent="0.55000000000000004">
      <c r="A63" s="7" t="s">
        <v>2463</v>
      </c>
      <c r="B63" s="7" t="s">
        <v>2462</v>
      </c>
      <c r="C63" s="7" t="s">
        <v>10</v>
      </c>
      <c r="D63">
        <v>399804</v>
      </c>
      <c r="E63" s="7" t="s">
        <v>8</v>
      </c>
    </row>
    <row r="64" spans="1:5" x14ac:dyDescent="0.55000000000000004">
      <c r="A64" s="7" t="s">
        <v>2469</v>
      </c>
      <c r="B64" s="7" t="s">
        <v>2468</v>
      </c>
      <c r="C64" s="7" t="s">
        <v>10</v>
      </c>
      <c r="D64">
        <v>693293</v>
      </c>
      <c r="E64" s="7" t="s">
        <v>8</v>
      </c>
    </row>
    <row r="65" spans="1:5" x14ac:dyDescent="0.55000000000000004">
      <c r="A65" s="7" t="s">
        <v>1888</v>
      </c>
      <c r="B65" s="7" t="s">
        <v>1887</v>
      </c>
      <c r="C65" s="7" t="s">
        <v>10</v>
      </c>
      <c r="D65">
        <v>956958</v>
      </c>
      <c r="E65" s="7" t="s">
        <v>8</v>
      </c>
    </row>
    <row r="66" spans="1:5" x14ac:dyDescent="0.55000000000000004">
      <c r="A66" s="7" t="s">
        <v>2473</v>
      </c>
      <c r="B66" s="7" t="s">
        <v>2472</v>
      </c>
      <c r="C66" s="7" t="s">
        <v>10</v>
      </c>
      <c r="D66">
        <v>1977160</v>
      </c>
      <c r="E66" s="7" t="s">
        <v>8</v>
      </c>
    </row>
    <row r="67" spans="1:5" x14ac:dyDescent="0.55000000000000004">
      <c r="A67" s="7" t="s">
        <v>2184</v>
      </c>
      <c r="B67" s="7" t="s">
        <v>2183</v>
      </c>
      <c r="C67" s="7" t="s">
        <v>41</v>
      </c>
      <c r="D67">
        <v>978989</v>
      </c>
      <c r="E67" s="7" t="s">
        <v>8</v>
      </c>
    </row>
    <row r="68" spans="1:5" x14ac:dyDescent="0.55000000000000004">
      <c r="A68" s="7" t="s">
        <v>2186</v>
      </c>
      <c r="B68" s="7" t="s">
        <v>2185</v>
      </c>
      <c r="C68" s="7" t="s">
        <v>41</v>
      </c>
      <c r="D68">
        <v>1303987</v>
      </c>
      <c r="E68" s="7" t="s">
        <v>8</v>
      </c>
    </row>
    <row r="69" spans="1:5" x14ac:dyDescent="0.55000000000000004">
      <c r="A69" s="7" t="s">
        <v>2063</v>
      </c>
      <c r="B69" s="7" t="s">
        <v>2062</v>
      </c>
      <c r="C69" s="7" t="s">
        <v>10</v>
      </c>
      <c r="D69">
        <v>733047</v>
      </c>
      <c r="E69" s="7" t="s">
        <v>8</v>
      </c>
    </row>
    <row r="70" spans="1:5" x14ac:dyDescent="0.55000000000000004">
      <c r="A70" s="7" t="s">
        <v>2191</v>
      </c>
      <c r="B70" s="7" t="s">
        <v>2190</v>
      </c>
      <c r="C70" s="7" t="s">
        <v>13</v>
      </c>
      <c r="D70">
        <v>434187</v>
      </c>
      <c r="E70" s="7" t="s">
        <v>8</v>
      </c>
    </row>
    <row r="71" spans="1:5" x14ac:dyDescent="0.55000000000000004">
      <c r="A71" s="7" t="s">
        <v>2481</v>
      </c>
      <c r="B71" s="7" t="s">
        <v>2480</v>
      </c>
      <c r="C71" s="7" t="s">
        <v>10</v>
      </c>
      <c r="D71">
        <v>250598</v>
      </c>
      <c r="E71" s="7" t="s">
        <v>8</v>
      </c>
    </row>
    <row r="72" spans="1:5" x14ac:dyDescent="0.55000000000000004">
      <c r="A72" s="7" t="s">
        <v>2193</v>
      </c>
      <c r="B72" s="7" t="s">
        <v>2192</v>
      </c>
      <c r="C72" s="7" t="s">
        <v>10</v>
      </c>
      <c r="D72">
        <v>730418</v>
      </c>
      <c r="E72" s="7" t="s">
        <v>8</v>
      </c>
    </row>
    <row r="73" spans="1:5" x14ac:dyDescent="0.55000000000000004">
      <c r="A73" s="7" t="s">
        <v>196</v>
      </c>
      <c r="B73" s="7" t="s">
        <v>195</v>
      </c>
      <c r="C73" s="7" t="s">
        <v>10</v>
      </c>
      <c r="D73">
        <v>1273320</v>
      </c>
      <c r="E73" s="7" t="s">
        <v>8</v>
      </c>
    </row>
    <row r="74" spans="1:5" x14ac:dyDescent="0.55000000000000004">
      <c r="A74" s="7" t="s">
        <v>1254</v>
      </c>
      <c r="B74" s="7" t="s">
        <v>1253</v>
      </c>
      <c r="C74" s="7" t="s">
        <v>41</v>
      </c>
      <c r="D74">
        <v>88480</v>
      </c>
      <c r="E74" s="7" t="s">
        <v>8</v>
      </c>
    </row>
    <row r="75" spans="1:5" x14ac:dyDescent="0.55000000000000004">
      <c r="A75" s="7" t="s">
        <v>2483</v>
      </c>
      <c r="B75" s="7" t="s">
        <v>2482</v>
      </c>
      <c r="C75" s="7" t="s">
        <v>10</v>
      </c>
      <c r="D75">
        <v>309257</v>
      </c>
      <c r="E75" s="7" t="s">
        <v>8</v>
      </c>
    </row>
    <row r="76" spans="1:5" x14ac:dyDescent="0.55000000000000004">
      <c r="A76" s="7" t="s">
        <v>2202</v>
      </c>
      <c r="B76" s="7" t="s">
        <v>2201</v>
      </c>
      <c r="C76" s="7" t="s">
        <v>10</v>
      </c>
      <c r="D76">
        <v>6859209</v>
      </c>
      <c r="E76" s="7" t="s">
        <v>8</v>
      </c>
    </row>
    <row r="77" spans="1:5" x14ac:dyDescent="0.55000000000000004">
      <c r="A77" s="7" t="s">
        <v>2208</v>
      </c>
      <c r="B77" s="7" t="s">
        <v>2207</v>
      </c>
      <c r="C77" s="7" t="s">
        <v>10</v>
      </c>
      <c r="D77">
        <v>306469</v>
      </c>
      <c r="E77" s="7" t="s">
        <v>8</v>
      </c>
    </row>
    <row r="78" spans="1:5" x14ac:dyDescent="0.55000000000000004">
      <c r="A78" s="7" t="s">
        <v>1900</v>
      </c>
      <c r="B78" s="7" t="s">
        <v>1899</v>
      </c>
      <c r="C78" s="7" t="s">
        <v>10</v>
      </c>
      <c r="D78">
        <v>1349724</v>
      </c>
      <c r="E78" s="7" t="s">
        <v>8</v>
      </c>
    </row>
    <row r="79" spans="1:5" x14ac:dyDescent="0.55000000000000004">
      <c r="A79" s="7" t="s">
        <v>1904</v>
      </c>
      <c r="B79" s="7" t="s">
        <v>1903</v>
      </c>
      <c r="C79" s="7" t="s">
        <v>10</v>
      </c>
      <c r="D79">
        <v>544334</v>
      </c>
      <c r="E79" s="7" t="s">
        <v>8</v>
      </c>
    </row>
    <row r="80" spans="1:5" x14ac:dyDescent="0.55000000000000004">
      <c r="A80" s="7" t="s">
        <v>1278</v>
      </c>
      <c r="B80" s="7" t="s">
        <v>1277</v>
      </c>
      <c r="C80" s="7" t="s">
        <v>13</v>
      </c>
      <c r="D80">
        <v>539100</v>
      </c>
      <c r="E80" s="7" t="s">
        <v>8</v>
      </c>
    </row>
    <row r="81" spans="1:5" x14ac:dyDescent="0.55000000000000004">
      <c r="A81" s="7" t="s">
        <v>224</v>
      </c>
      <c r="B81" s="7" t="s">
        <v>223</v>
      </c>
      <c r="C81" s="7" t="s">
        <v>10</v>
      </c>
      <c r="D81">
        <v>484170</v>
      </c>
      <c r="E81" s="7" t="s">
        <v>8</v>
      </c>
    </row>
    <row r="82" spans="1:5" x14ac:dyDescent="0.55000000000000004">
      <c r="A82" s="7" t="s">
        <v>231</v>
      </c>
      <c r="B82" s="7" t="s">
        <v>229</v>
      </c>
      <c r="C82" s="7" t="s">
        <v>230</v>
      </c>
      <c r="D82">
        <v>1265963</v>
      </c>
      <c r="E82" s="7" t="s">
        <v>8</v>
      </c>
    </row>
    <row r="83" spans="1:5" x14ac:dyDescent="0.55000000000000004">
      <c r="A83" s="7" t="s">
        <v>1289</v>
      </c>
      <c r="B83" s="7" t="s">
        <v>1288</v>
      </c>
      <c r="C83" s="7" t="s">
        <v>10</v>
      </c>
      <c r="D83">
        <v>289711</v>
      </c>
      <c r="E83" s="7" t="s">
        <v>8</v>
      </c>
    </row>
    <row r="84" spans="1:5" x14ac:dyDescent="0.55000000000000004">
      <c r="A84" s="7" t="s">
        <v>1679</v>
      </c>
      <c r="B84" s="7" t="s">
        <v>1678</v>
      </c>
      <c r="C84" s="7" t="s">
        <v>10</v>
      </c>
      <c r="D84">
        <v>273989</v>
      </c>
      <c r="E84" s="7" t="s">
        <v>8</v>
      </c>
    </row>
    <row r="85" spans="1:5" x14ac:dyDescent="0.55000000000000004">
      <c r="A85" s="7" t="s">
        <v>589</v>
      </c>
      <c r="B85" s="7" t="s">
        <v>588</v>
      </c>
      <c r="C85" s="7" t="s">
        <v>10</v>
      </c>
      <c r="D85">
        <v>4530180</v>
      </c>
      <c r="E85" s="7" t="s">
        <v>8</v>
      </c>
    </row>
    <row r="86" spans="1:5" x14ac:dyDescent="0.55000000000000004">
      <c r="A86" s="7" t="s">
        <v>1297</v>
      </c>
      <c r="B86" s="7" t="s">
        <v>1296</v>
      </c>
      <c r="C86" s="7" t="s">
        <v>10</v>
      </c>
      <c r="D86">
        <v>1033428</v>
      </c>
      <c r="E86" s="7" t="s">
        <v>8</v>
      </c>
    </row>
    <row r="87" spans="1:5" x14ac:dyDescent="0.55000000000000004">
      <c r="A87" s="7" t="s">
        <v>1685</v>
      </c>
      <c r="B87" s="7" t="s">
        <v>1684</v>
      </c>
      <c r="C87" s="7" t="s">
        <v>10</v>
      </c>
      <c r="D87">
        <v>470601</v>
      </c>
      <c r="E87" s="7" t="s">
        <v>8</v>
      </c>
    </row>
    <row r="88" spans="1:5" x14ac:dyDescent="0.55000000000000004">
      <c r="A88" s="7" t="s">
        <v>597</v>
      </c>
      <c r="B88" s="7" t="s">
        <v>596</v>
      </c>
      <c r="C88" s="7" t="s">
        <v>6</v>
      </c>
      <c r="D88">
        <v>262012</v>
      </c>
      <c r="E88" s="7" t="s">
        <v>8</v>
      </c>
    </row>
    <row r="89" spans="1:5" x14ac:dyDescent="0.55000000000000004">
      <c r="A89" s="7" t="s">
        <v>2491</v>
      </c>
      <c r="B89" s="7" t="s">
        <v>2490</v>
      </c>
      <c r="C89" s="7" t="s">
        <v>10</v>
      </c>
      <c r="D89">
        <v>1207346</v>
      </c>
      <c r="E89" s="7" t="s">
        <v>8</v>
      </c>
    </row>
    <row r="90" spans="1:5" x14ac:dyDescent="0.55000000000000004">
      <c r="A90" s="7" t="s">
        <v>2495</v>
      </c>
      <c r="B90" s="7" t="s">
        <v>2494</v>
      </c>
      <c r="C90" s="7" t="s">
        <v>13</v>
      </c>
      <c r="D90">
        <v>913966</v>
      </c>
      <c r="E90" s="7" t="s">
        <v>8</v>
      </c>
    </row>
    <row r="91" spans="1:5" x14ac:dyDescent="0.55000000000000004">
      <c r="A91" s="7" t="s">
        <v>1687</v>
      </c>
      <c r="B91" s="7" t="s">
        <v>1686</v>
      </c>
      <c r="C91" s="7" t="s">
        <v>10</v>
      </c>
      <c r="D91">
        <v>4468005</v>
      </c>
      <c r="E91" s="7" t="s">
        <v>8</v>
      </c>
    </row>
    <row r="92" spans="1:5" x14ac:dyDescent="0.55000000000000004">
      <c r="A92" s="7" t="s">
        <v>1301</v>
      </c>
      <c r="B92" s="7" t="s">
        <v>1300</v>
      </c>
      <c r="C92" s="7" t="s">
        <v>10</v>
      </c>
      <c r="D92">
        <v>569805</v>
      </c>
      <c r="E92" s="7" t="s">
        <v>8</v>
      </c>
    </row>
    <row r="93" spans="1:5" x14ac:dyDescent="0.55000000000000004">
      <c r="A93" s="7" t="s">
        <v>2227</v>
      </c>
      <c r="B93" s="7" t="s">
        <v>2226</v>
      </c>
      <c r="C93" s="7" t="s">
        <v>13</v>
      </c>
      <c r="D93">
        <v>331725</v>
      </c>
      <c r="E93" s="7" t="s">
        <v>8</v>
      </c>
    </row>
    <row r="94" spans="1:5" x14ac:dyDescent="0.55000000000000004">
      <c r="A94" s="7" t="s">
        <v>2503</v>
      </c>
      <c r="B94" s="7" t="s">
        <v>2502</v>
      </c>
      <c r="C94" s="7" t="s">
        <v>10</v>
      </c>
      <c r="D94">
        <v>1502188</v>
      </c>
      <c r="E94" s="7" t="s">
        <v>8</v>
      </c>
    </row>
    <row r="95" spans="1:5" x14ac:dyDescent="0.55000000000000004">
      <c r="A95" s="7" t="s">
        <v>2497</v>
      </c>
      <c r="B95" s="7" t="s">
        <v>2496</v>
      </c>
      <c r="C95" s="7" t="s">
        <v>10</v>
      </c>
      <c r="D95">
        <v>163628</v>
      </c>
      <c r="E95" s="7" t="s">
        <v>8</v>
      </c>
    </row>
    <row r="96" spans="1:5" x14ac:dyDescent="0.55000000000000004">
      <c r="A96" s="7" t="s">
        <v>2499</v>
      </c>
      <c r="B96" s="7" t="s">
        <v>2498</v>
      </c>
      <c r="C96" s="7" t="s">
        <v>41</v>
      </c>
      <c r="D96">
        <v>320697</v>
      </c>
      <c r="E96" s="7" t="s">
        <v>8</v>
      </c>
    </row>
    <row r="97" spans="1:5" x14ac:dyDescent="0.55000000000000004">
      <c r="A97" s="7" t="s">
        <v>1693</v>
      </c>
      <c r="B97" s="7" t="s">
        <v>1692</v>
      </c>
      <c r="C97" s="7" t="s">
        <v>10</v>
      </c>
      <c r="D97">
        <v>583274</v>
      </c>
      <c r="E97" s="7" t="s">
        <v>8</v>
      </c>
    </row>
    <row r="98" spans="1:5" x14ac:dyDescent="0.55000000000000004">
      <c r="A98" s="7" t="s">
        <v>1311</v>
      </c>
      <c r="B98" s="7" t="s">
        <v>1310</v>
      </c>
      <c r="C98" s="7" t="s">
        <v>10</v>
      </c>
      <c r="D98">
        <v>3022648</v>
      </c>
      <c r="E98" s="7" t="s">
        <v>8</v>
      </c>
    </row>
    <row r="99" spans="1:5" x14ac:dyDescent="0.55000000000000004">
      <c r="A99" s="7" t="s">
        <v>1520</v>
      </c>
      <c r="B99" s="7" t="s">
        <v>1519</v>
      </c>
      <c r="C99" s="7" t="s">
        <v>10</v>
      </c>
      <c r="D99">
        <v>247129</v>
      </c>
      <c r="E99" s="7" t="s">
        <v>8</v>
      </c>
    </row>
    <row r="100" spans="1:5" x14ac:dyDescent="0.55000000000000004">
      <c r="A100" s="7" t="s">
        <v>2246</v>
      </c>
      <c r="B100" s="7" t="s">
        <v>2245</v>
      </c>
      <c r="C100" s="7" t="s">
        <v>13</v>
      </c>
      <c r="D100">
        <v>462053</v>
      </c>
      <c r="E100" s="7" t="s">
        <v>8</v>
      </c>
    </row>
    <row r="101" spans="1:5" x14ac:dyDescent="0.55000000000000004">
      <c r="A101" s="7" t="s">
        <v>761</v>
      </c>
      <c r="B101" s="7" t="s">
        <v>760</v>
      </c>
      <c r="C101" s="7" t="s">
        <v>10</v>
      </c>
      <c r="D101">
        <v>426389</v>
      </c>
      <c r="E101" s="7" t="s">
        <v>8</v>
      </c>
    </row>
    <row r="102" spans="1:5" x14ac:dyDescent="0.55000000000000004">
      <c r="A102" s="7" t="s">
        <v>2510</v>
      </c>
      <c r="B102" s="7" t="s">
        <v>2509</v>
      </c>
      <c r="C102" s="7" t="s">
        <v>10</v>
      </c>
      <c r="D102">
        <v>301853</v>
      </c>
      <c r="E102" s="7" t="s">
        <v>8</v>
      </c>
    </row>
    <row r="103" spans="1:5" x14ac:dyDescent="0.55000000000000004">
      <c r="A103" s="7" t="s">
        <v>1695</v>
      </c>
      <c r="B103" s="7" t="s">
        <v>1694</v>
      </c>
      <c r="C103" s="7" t="s">
        <v>10</v>
      </c>
      <c r="D103">
        <v>1666718</v>
      </c>
      <c r="E103" s="7" t="s">
        <v>8</v>
      </c>
    </row>
    <row r="104" spans="1:5" x14ac:dyDescent="0.55000000000000004">
      <c r="A104" s="7" t="s">
        <v>1804</v>
      </c>
      <c r="B104" s="7" t="s">
        <v>1803</v>
      </c>
      <c r="C104" s="7" t="s">
        <v>10</v>
      </c>
      <c r="D104">
        <v>326225</v>
      </c>
      <c r="E104" s="7" t="s">
        <v>8</v>
      </c>
    </row>
    <row r="105" spans="1:5" x14ac:dyDescent="0.55000000000000004">
      <c r="A105" s="7" t="s">
        <v>1045</v>
      </c>
      <c r="B105" s="7" t="s">
        <v>1044</v>
      </c>
      <c r="C105" s="7" t="s">
        <v>10</v>
      </c>
      <c r="D105">
        <v>667617</v>
      </c>
      <c r="E105" s="7" t="s">
        <v>8</v>
      </c>
    </row>
    <row r="106" spans="1:5" x14ac:dyDescent="0.55000000000000004">
      <c r="A106" s="7" t="s">
        <v>2248</v>
      </c>
      <c r="B106" s="7" t="s">
        <v>2247</v>
      </c>
      <c r="C106" s="7" t="s">
        <v>13</v>
      </c>
      <c r="D106">
        <v>291236</v>
      </c>
      <c r="E106" s="7" t="s">
        <v>8</v>
      </c>
    </row>
    <row r="107" spans="1:5" x14ac:dyDescent="0.55000000000000004">
      <c r="A107" s="7" t="s">
        <v>1943</v>
      </c>
      <c r="B107" s="7" t="s">
        <v>1941</v>
      </c>
      <c r="C107" s="7" t="s">
        <v>1942</v>
      </c>
      <c r="D107">
        <v>435099</v>
      </c>
      <c r="E107" s="7" t="s">
        <v>8</v>
      </c>
    </row>
    <row r="108" spans="1:5" x14ac:dyDescent="0.55000000000000004">
      <c r="A108" s="7" t="s">
        <v>2514</v>
      </c>
      <c r="B108" s="7" t="s">
        <v>2513</v>
      </c>
      <c r="C108" s="7" t="s">
        <v>10</v>
      </c>
      <c r="D108">
        <v>343998</v>
      </c>
      <c r="E108" s="7" t="s">
        <v>8</v>
      </c>
    </row>
    <row r="109" spans="1:5" x14ac:dyDescent="0.55000000000000004">
      <c r="A109" s="7" t="s">
        <v>1527</v>
      </c>
      <c r="B109" s="7" t="s">
        <v>1526</v>
      </c>
      <c r="C109" s="7" t="s">
        <v>10</v>
      </c>
      <c r="D109">
        <v>373417</v>
      </c>
      <c r="E109" s="7" t="s">
        <v>8</v>
      </c>
    </row>
    <row r="110" spans="1:5" x14ac:dyDescent="0.55000000000000004">
      <c r="A110" s="7" t="s">
        <v>1049</v>
      </c>
      <c r="B110" s="7" t="s">
        <v>1048</v>
      </c>
      <c r="C110" s="7" t="s">
        <v>10</v>
      </c>
      <c r="D110">
        <v>906167</v>
      </c>
      <c r="E110" s="7" t="s">
        <v>8</v>
      </c>
    </row>
    <row r="111" spans="1:5" x14ac:dyDescent="0.55000000000000004">
      <c r="A111" s="7" t="s">
        <v>1051</v>
      </c>
      <c r="B111" s="7" t="s">
        <v>1050</v>
      </c>
      <c r="C111" s="7" t="s">
        <v>10</v>
      </c>
      <c r="D111">
        <v>242222</v>
      </c>
      <c r="E111" s="7" t="s">
        <v>8</v>
      </c>
    </row>
    <row r="112" spans="1:5" x14ac:dyDescent="0.55000000000000004">
      <c r="A112" s="7" t="s">
        <v>2520</v>
      </c>
      <c r="B112" s="7" t="s">
        <v>2519</v>
      </c>
      <c r="C112" s="7" t="s">
        <v>10</v>
      </c>
      <c r="D112">
        <v>294421</v>
      </c>
      <c r="E112" s="7" t="s">
        <v>8</v>
      </c>
    </row>
    <row r="113" spans="1:5" x14ac:dyDescent="0.55000000000000004">
      <c r="A113" s="7" t="s">
        <v>2530</v>
      </c>
      <c r="B113" s="7" t="s">
        <v>2529</v>
      </c>
      <c r="C113" s="7" t="s">
        <v>6</v>
      </c>
      <c r="D113">
        <v>367334</v>
      </c>
      <c r="E113" s="7" t="s">
        <v>8</v>
      </c>
    </row>
    <row r="114" spans="1:5" x14ac:dyDescent="0.55000000000000004">
      <c r="A114" s="7" t="s">
        <v>1338</v>
      </c>
      <c r="B114" s="7" t="s">
        <v>1337</v>
      </c>
      <c r="C114" s="7" t="s">
        <v>10</v>
      </c>
      <c r="D114">
        <v>8450300</v>
      </c>
      <c r="E114" s="7" t="s">
        <v>8</v>
      </c>
    </row>
    <row r="115" spans="1:5" x14ac:dyDescent="0.55000000000000004">
      <c r="A115" s="7" t="s">
        <v>2263</v>
      </c>
      <c r="B115" s="7" t="s">
        <v>2262</v>
      </c>
      <c r="C115" s="7" t="s">
        <v>10</v>
      </c>
      <c r="D115">
        <v>311588</v>
      </c>
      <c r="E115" s="7" t="s">
        <v>8</v>
      </c>
    </row>
    <row r="116" spans="1:5" x14ac:dyDescent="0.55000000000000004">
      <c r="A116" s="7" t="s">
        <v>2526</v>
      </c>
      <c r="B116" s="7" t="s">
        <v>2525</v>
      </c>
      <c r="C116" s="7" t="s">
        <v>10</v>
      </c>
      <c r="D116">
        <v>763272</v>
      </c>
      <c r="E116" s="7" t="s">
        <v>8</v>
      </c>
    </row>
    <row r="117" spans="1:5" x14ac:dyDescent="0.55000000000000004">
      <c r="A117" s="7" t="s">
        <v>2265</v>
      </c>
      <c r="B117" s="7" t="s">
        <v>2264</v>
      </c>
      <c r="C117" s="7" t="s">
        <v>13</v>
      </c>
      <c r="D117">
        <v>2254802</v>
      </c>
      <c r="E117" s="7" t="s">
        <v>8</v>
      </c>
    </row>
    <row r="118" spans="1:5" x14ac:dyDescent="0.55000000000000004">
      <c r="A118" s="7" t="s">
        <v>1708</v>
      </c>
      <c r="B118" s="7" t="s">
        <v>1707</v>
      </c>
      <c r="C118" s="7" t="s">
        <v>10</v>
      </c>
      <c r="D118">
        <v>2784874</v>
      </c>
      <c r="E118" s="7" t="s">
        <v>8</v>
      </c>
    </row>
    <row r="119" spans="1:5" x14ac:dyDescent="0.55000000000000004">
      <c r="A119" s="7" t="s">
        <v>1952</v>
      </c>
      <c r="B119" s="7" t="s">
        <v>1951</v>
      </c>
      <c r="C119" s="7" t="s">
        <v>10</v>
      </c>
      <c r="D119">
        <v>201390</v>
      </c>
      <c r="E119" s="7" t="s">
        <v>8</v>
      </c>
    </row>
    <row r="120" spans="1:5" x14ac:dyDescent="0.55000000000000004">
      <c r="A120" s="7" t="s">
        <v>1956</v>
      </c>
      <c r="B120" s="7" t="s">
        <v>1955</v>
      </c>
      <c r="C120" s="7" t="s">
        <v>10</v>
      </c>
      <c r="D120">
        <v>640132</v>
      </c>
      <c r="E120" s="7" t="s">
        <v>8</v>
      </c>
    </row>
    <row r="121" spans="1:5" x14ac:dyDescent="0.55000000000000004">
      <c r="A121" s="7" t="s">
        <v>1714</v>
      </c>
      <c r="B121" s="7" t="s">
        <v>1713</v>
      </c>
      <c r="C121" s="7" t="s">
        <v>41</v>
      </c>
      <c r="D121">
        <v>1896664</v>
      </c>
      <c r="E121" s="7" t="s">
        <v>8</v>
      </c>
    </row>
    <row r="122" spans="1:5" x14ac:dyDescent="0.55000000000000004">
      <c r="A122" s="7" t="s">
        <v>2274</v>
      </c>
      <c r="B122" s="7" t="s">
        <v>2273</v>
      </c>
      <c r="C122" s="7" t="s">
        <v>41</v>
      </c>
      <c r="D122">
        <v>3568024</v>
      </c>
      <c r="E122" s="7" t="s">
        <v>8</v>
      </c>
    </row>
    <row r="123" spans="1:5" x14ac:dyDescent="0.55000000000000004">
      <c r="A123" s="7" t="s">
        <v>1960</v>
      </c>
      <c r="B123" s="7" t="s">
        <v>1959</v>
      </c>
      <c r="C123" s="7" t="s">
        <v>10</v>
      </c>
      <c r="D123">
        <v>2998120</v>
      </c>
      <c r="E123" s="7" t="s">
        <v>8</v>
      </c>
    </row>
    <row r="124" spans="1:5" x14ac:dyDescent="0.55000000000000004">
      <c r="A124" s="7" t="s">
        <v>315</v>
      </c>
      <c r="B124" s="7" t="s">
        <v>314</v>
      </c>
      <c r="C124" s="7" t="s">
        <v>10</v>
      </c>
      <c r="D124">
        <v>4209566</v>
      </c>
      <c r="E124" s="7" t="s">
        <v>8</v>
      </c>
    </row>
    <row r="125" spans="1:5" x14ac:dyDescent="0.55000000000000004">
      <c r="A125" s="7" t="s">
        <v>643</v>
      </c>
      <c r="B125" s="7" t="s">
        <v>642</v>
      </c>
      <c r="C125" s="7" t="s">
        <v>10</v>
      </c>
      <c r="D125">
        <v>1361316</v>
      </c>
      <c r="E125" s="7" t="s">
        <v>8</v>
      </c>
    </row>
    <row r="126" spans="1:5" x14ac:dyDescent="0.55000000000000004">
      <c r="A126" s="7" t="s">
        <v>317</v>
      </c>
      <c r="B126" s="7" t="s">
        <v>316</v>
      </c>
      <c r="C126" s="7" t="s">
        <v>10</v>
      </c>
      <c r="D126">
        <v>1488664</v>
      </c>
      <c r="E126" s="7" t="s">
        <v>8</v>
      </c>
    </row>
    <row r="127" spans="1:5" x14ac:dyDescent="0.55000000000000004">
      <c r="A127" s="7" t="s">
        <v>2276</v>
      </c>
      <c r="B127" s="7" t="s">
        <v>2275</v>
      </c>
      <c r="C127" s="7" t="s">
        <v>13</v>
      </c>
      <c r="D127">
        <v>4486986</v>
      </c>
      <c r="E127" s="7" t="s">
        <v>8</v>
      </c>
    </row>
    <row r="128" spans="1:5" x14ac:dyDescent="0.55000000000000004">
      <c r="A128" s="7" t="s">
        <v>1358</v>
      </c>
      <c r="B128" s="7" t="s">
        <v>1357</v>
      </c>
      <c r="C128" s="7" t="s">
        <v>10</v>
      </c>
      <c r="D128">
        <v>1827934</v>
      </c>
      <c r="E128" s="7" t="s">
        <v>8</v>
      </c>
    </row>
    <row r="129" spans="1:5" x14ac:dyDescent="0.55000000000000004">
      <c r="A129" s="7" t="s">
        <v>2534</v>
      </c>
      <c r="B129" s="7" t="s">
        <v>2533</v>
      </c>
      <c r="C129" s="7" t="s">
        <v>10</v>
      </c>
      <c r="D129">
        <v>233460</v>
      </c>
      <c r="E129" s="7" t="s">
        <v>8</v>
      </c>
    </row>
    <row r="130" spans="1:5" x14ac:dyDescent="0.55000000000000004">
      <c r="A130" s="7" t="s">
        <v>1065</v>
      </c>
      <c r="B130" s="7" t="s">
        <v>1064</v>
      </c>
      <c r="C130" s="7" t="s">
        <v>10</v>
      </c>
      <c r="D130">
        <v>583268</v>
      </c>
      <c r="E130" s="7" t="s">
        <v>8</v>
      </c>
    </row>
    <row r="131" spans="1:5" x14ac:dyDescent="0.55000000000000004">
      <c r="A131" s="7" t="s">
        <v>2479</v>
      </c>
      <c r="B131" s="7" t="s">
        <v>2478</v>
      </c>
      <c r="C131" s="7" t="s">
        <v>41</v>
      </c>
      <c r="D131">
        <v>173840</v>
      </c>
      <c r="E131" s="7" t="s">
        <v>8</v>
      </c>
    </row>
    <row r="132" spans="1:5" x14ac:dyDescent="0.55000000000000004">
      <c r="A132" s="7" t="s">
        <v>2544</v>
      </c>
      <c r="B132" s="7" t="s">
        <v>2543</v>
      </c>
      <c r="C132" s="7" t="s">
        <v>10</v>
      </c>
      <c r="D132">
        <v>4850806</v>
      </c>
      <c r="E132" s="7" t="s">
        <v>8</v>
      </c>
    </row>
    <row r="133" spans="1:5" x14ac:dyDescent="0.55000000000000004">
      <c r="A133" s="7" t="s">
        <v>114</v>
      </c>
      <c r="B133" s="7" t="s">
        <v>113</v>
      </c>
      <c r="C133" s="7" t="s">
        <v>41</v>
      </c>
      <c r="D133">
        <v>436116</v>
      </c>
      <c r="E133" s="7" t="s">
        <v>8</v>
      </c>
    </row>
    <row r="134" spans="1:5" x14ac:dyDescent="0.55000000000000004">
      <c r="A134" s="7" t="s">
        <v>2546</v>
      </c>
      <c r="B134" s="7" t="s">
        <v>2545</v>
      </c>
      <c r="C134" s="7" t="s">
        <v>10</v>
      </c>
      <c r="D134">
        <v>384002</v>
      </c>
      <c r="E134" s="7" t="s">
        <v>8</v>
      </c>
    </row>
    <row r="135" spans="1:5" x14ac:dyDescent="0.55000000000000004">
      <c r="A135" s="7" t="s">
        <v>2292</v>
      </c>
      <c r="B135" s="7" t="s">
        <v>2291</v>
      </c>
      <c r="C135" s="7" t="s">
        <v>10</v>
      </c>
      <c r="D135">
        <v>2258269</v>
      </c>
      <c r="E135" s="7" t="s">
        <v>8</v>
      </c>
    </row>
    <row r="136" spans="1:5" x14ac:dyDescent="0.55000000000000004">
      <c r="A136" s="7" t="s">
        <v>2548</v>
      </c>
      <c r="B136" s="7" t="s">
        <v>2547</v>
      </c>
      <c r="C136" s="7" t="s">
        <v>10</v>
      </c>
      <c r="D136">
        <v>5309826</v>
      </c>
      <c r="E136" s="7" t="s">
        <v>8</v>
      </c>
    </row>
    <row r="137" spans="1:5" x14ac:dyDescent="0.55000000000000004">
      <c r="A137" s="7" t="s">
        <v>2550</v>
      </c>
      <c r="B137" s="7" t="s">
        <v>2549</v>
      </c>
      <c r="C137" s="7" t="s">
        <v>10</v>
      </c>
      <c r="D137">
        <v>302544</v>
      </c>
      <c r="E137" s="7" t="s">
        <v>8</v>
      </c>
    </row>
    <row r="138" spans="1:5" x14ac:dyDescent="0.55000000000000004">
      <c r="A138" s="7" t="s">
        <v>777</v>
      </c>
      <c r="B138" s="7" t="s">
        <v>776</v>
      </c>
      <c r="C138" s="7" t="s">
        <v>10</v>
      </c>
      <c r="D138">
        <v>3905435</v>
      </c>
      <c r="E138" s="7" t="s">
        <v>8</v>
      </c>
    </row>
    <row r="139" spans="1:5" x14ac:dyDescent="0.55000000000000004">
      <c r="A139" s="7" t="s">
        <v>339</v>
      </c>
      <c r="B139" s="7" t="s">
        <v>338</v>
      </c>
      <c r="C139" s="7" t="s">
        <v>10</v>
      </c>
      <c r="D139">
        <v>5696904</v>
      </c>
      <c r="E139" s="7" t="s">
        <v>8</v>
      </c>
    </row>
    <row r="140" spans="1:5" x14ac:dyDescent="0.55000000000000004">
      <c r="A140" s="7" t="s">
        <v>2562</v>
      </c>
      <c r="B140" s="7" t="s">
        <v>2561</v>
      </c>
      <c r="C140" s="7" t="s">
        <v>10</v>
      </c>
      <c r="D140">
        <v>7804287</v>
      </c>
      <c r="E140" s="7" t="s">
        <v>8</v>
      </c>
    </row>
    <row r="141" spans="1:5" x14ac:dyDescent="0.55000000000000004">
      <c r="A141" s="7" t="s">
        <v>1729</v>
      </c>
      <c r="B141" s="7" t="s">
        <v>1728</v>
      </c>
      <c r="C141" s="7" t="s">
        <v>10</v>
      </c>
      <c r="D141">
        <v>1137773</v>
      </c>
      <c r="E141" s="7" t="s">
        <v>8</v>
      </c>
    </row>
    <row r="142" spans="1:5" x14ac:dyDescent="0.55000000000000004">
      <c r="A142" s="7" t="s">
        <v>1977</v>
      </c>
      <c r="B142" s="7" t="s">
        <v>1976</v>
      </c>
      <c r="C142" s="7" t="s">
        <v>10</v>
      </c>
      <c r="D142">
        <v>293803</v>
      </c>
      <c r="E142" s="7" t="s">
        <v>8</v>
      </c>
    </row>
    <row r="143" spans="1:5" x14ac:dyDescent="0.55000000000000004">
      <c r="A143" s="7" t="s">
        <v>2552</v>
      </c>
      <c r="B143" s="7" t="s">
        <v>2551</v>
      </c>
      <c r="C143" s="7" t="s">
        <v>10</v>
      </c>
      <c r="D143">
        <v>1358536</v>
      </c>
      <c r="E143" s="7" t="s">
        <v>8</v>
      </c>
    </row>
    <row r="144" spans="1:5" x14ac:dyDescent="0.55000000000000004">
      <c r="A144" s="7" t="s">
        <v>1979</v>
      </c>
      <c r="B144" s="7" t="s">
        <v>1978</v>
      </c>
      <c r="C144" s="7" t="s">
        <v>10</v>
      </c>
      <c r="D144">
        <v>1003759</v>
      </c>
      <c r="E144" s="7" t="s">
        <v>8</v>
      </c>
    </row>
    <row r="145" spans="1:5" x14ac:dyDescent="0.55000000000000004">
      <c r="A145" s="7" t="s">
        <v>350</v>
      </c>
      <c r="B145" s="7" t="s">
        <v>349</v>
      </c>
      <c r="C145" s="7" t="s">
        <v>10</v>
      </c>
      <c r="D145">
        <v>484261</v>
      </c>
      <c r="E145" s="7" t="s">
        <v>8</v>
      </c>
    </row>
    <row r="146" spans="1:5" x14ac:dyDescent="0.55000000000000004">
      <c r="A146" s="7" t="s">
        <v>2560</v>
      </c>
      <c r="B146" s="7" t="s">
        <v>2559</v>
      </c>
      <c r="C146" s="7" t="s">
        <v>10</v>
      </c>
      <c r="D146">
        <v>2699070</v>
      </c>
      <c r="E146" s="7" t="s">
        <v>8</v>
      </c>
    </row>
    <row r="147" spans="1:5" x14ac:dyDescent="0.55000000000000004">
      <c r="A147" s="7" t="s">
        <v>671</v>
      </c>
      <c r="B147" s="7" t="s">
        <v>670</v>
      </c>
      <c r="C147" s="7" t="s">
        <v>41</v>
      </c>
      <c r="D147">
        <v>1027267</v>
      </c>
      <c r="E147" s="7" t="s">
        <v>8</v>
      </c>
    </row>
    <row r="148" spans="1:5" x14ac:dyDescent="0.55000000000000004">
      <c r="A148" s="7" t="s">
        <v>1089</v>
      </c>
      <c r="B148" s="7" t="s">
        <v>1088</v>
      </c>
      <c r="C148" s="7" t="s">
        <v>41</v>
      </c>
      <c r="D148">
        <v>5014071</v>
      </c>
      <c r="E148" s="7" t="s">
        <v>8</v>
      </c>
    </row>
    <row r="149" spans="1:5" x14ac:dyDescent="0.55000000000000004">
      <c r="A149" s="7" t="s">
        <v>2567</v>
      </c>
      <c r="B149" s="7" t="s">
        <v>2566</v>
      </c>
      <c r="C149" s="7" t="s">
        <v>10</v>
      </c>
      <c r="D149">
        <v>279129</v>
      </c>
      <c r="E149" s="7" t="s">
        <v>8</v>
      </c>
    </row>
    <row r="150" spans="1:5" x14ac:dyDescent="0.55000000000000004">
      <c r="A150" s="7" t="s">
        <v>2573</v>
      </c>
      <c r="B150" s="7" t="s">
        <v>2572</v>
      </c>
      <c r="C150" s="7" t="s">
        <v>10</v>
      </c>
      <c r="D150">
        <v>294764</v>
      </c>
      <c r="E150" s="7" t="s">
        <v>8</v>
      </c>
    </row>
    <row r="151" spans="1:5" x14ac:dyDescent="0.55000000000000004">
      <c r="A151" s="7" t="s">
        <v>2577</v>
      </c>
      <c r="B151" s="7" t="s">
        <v>2576</v>
      </c>
      <c r="C151" s="7" t="s">
        <v>10</v>
      </c>
      <c r="D151">
        <v>7182657</v>
      </c>
      <c r="E151" s="7" t="s">
        <v>8</v>
      </c>
    </row>
    <row r="152" spans="1:5" x14ac:dyDescent="0.55000000000000004">
      <c r="A152" s="7" t="s">
        <v>2310</v>
      </c>
      <c r="B152" s="7" t="s">
        <v>2309</v>
      </c>
      <c r="C152" s="7" t="s">
        <v>10</v>
      </c>
      <c r="D152">
        <v>349358</v>
      </c>
      <c r="E152" s="7" t="s">
        <v>8</v>
      </c>
    </row>
    <row r="153" spans="1:5" x14ac:dyDescent="0.55000000000000004">
      <c r="A153" s="7" t="s">
        <v>2575</v>
      </c>
      <c r="B153" s="7" t="s">
        <v>2574</v>
      </c>
      <c r="C153" s="7" t="s">
        <v>10</v>
      </c>
      <c r="D153">
        <v>791454</v>
      </c>
      <c r="E153" s="7" t="s">
        <v>8</v>
      </c>
    </row>
    <row r="154" spans="1:5" x14ac:dyDescent="0.55000000000000004">
      <c r="A154" s="7" t="s">
        <v>1757</v>
      </c>
      <c r="B154" s="7" t="s">
        <v>1756</v>
      </c>
      <c r="C154" s="7" t="s">
        <v>10</v>
      </c>
      <c r="D154">
        <v>798217</v>
      </c>
      <c r="E154" s="7" t="s">
        <v>8</v>
      </c>
    </row>
    <row r="155" spans="1:5" x14ac:dyDescent="0.55000000000000004">
      <c r="A155" s="7" t="s">
        <v>1393</v>
      </c>
      <c r="B155" s="7" t="s">
        <v>1392</v>
      </c>
      <c r="C155" s="7" t="s">
        <v>6</v>
      </c>
      <c r="D155">
        <v>779095</v>
      </c>
      <c r="E155" s="7" t="s">
        <v>8</v>
      </c>
    </row>
    <row r="156" spans="1:5" x14ac:dyDescent="0.55000000000000004">
      <c r="A156" s="7" t="s">
        <v>386</v>
      </c>
      <c r="B156" s="7" t="s">
        <v>385</v>
      </c>
      <c r="C156" s="7" t="s">
        <v>13</v>
      </c>
      <c r="D156">
        <v>7367998</v>
      </c>
      <c r="E156" s="7" t="s">
        <v>8</v>
      </c>
    </row>
    <row r="157" spans="1:5" x14ac:dyDescent="0.55000000000000004">
      <c r="A157" s="7" t="s">
        <v>1397</v>
      </c>
      <c r="B157" s="7" t="s">
        <v>1396</v>
      </c>
      <c r="C157" s="7" t="s">
        <v>10</v>
      </c>
      <c r="D157">
        <v>862058</v>
      </c>
      <c r="E157" s="7" t="s">
        <v>8</v>
      </c>
    </row>
    <row r="158" spans="1:5" x14ac:dyDescent="0.55000000000000004">
      <c r="A158" s="7" t="s">
        <v>1111</v>
      </c>
      <c r="B158" s="7" t="s">
        <v>1110</v>
      </c>
      <c r="C158" s="7" t="s">
        <v>10</v>
      </c>
      <c r="D158">
        <v>151924</v>
      </c>
      <c r="E158" s="7" t="s">
        <v>8</v>
      </c>
    </row>
    <row r="159" spans="1:5" x14ac:dyDescent="0.55000000000000004">
      <c r="A159" s="7" t="s">
        <v>2583</v>
      </c>
      <c r="B159" s="7" t="s">
        <v>2582</v>
      </c>
      <c r="C159" s="7" t="s">
        <v>10</v>
      </c>
      <c r="D159">
        <v>1790577</v>
      </c>
      <c r="E159" s="7" t="s">
        <v>8</v>
      </c>
    </row>
    <row r="160" spans="1:5" x14ac:dyDescent="0.55000000000000004">
      <c r="A160" s="7" t="s">
        <v>2585</v>
      </c>
      <c r="B160" s="7" t="s">
        <v>2584</v>
      </c>
      <c r="C160" s="7" t="s">
        <v>10</v>
      </c>
      <c r="D160">
        <v>216200</v>
      </c>
      <c r="E160" s="7" t="s">
        <v>8</v>
      </c>
    </row>
    <row r="161" spans="1:5" x14ac:dyDescent="0.55000000000000004">
      <c r="A161" s="7" t="s">
        <v>2587</v>
      </c>
      <c r="B161" s="7" t="s">
        <v>2586</v>
      </c>
      <c r="C161" s="7" t="s">
        <v>10</v>
      </c>
      <c r="D161">
        <v>313378</v>
      </c>
      <c r="E161" s="7" t="s">
        <v>8</v>
      </c>
    </row>
    <row r="162" spans="1:5" x14ac:dyDescent="0.55000000000000004">
      <c r="A162" s="7" t="s">
        <v>2528</v>
      </c>
      <c r="B162" s="7" t="s">
        <v>2527</v>
      </c>
      <c r="C162" s="7" t="s">
        <v>10</v>
      </c>
      <c r="D162">
        <v>70703</v>
      </c>
      <c r="E162" s="7" t="s">
        <v>8</v>
      </c>
    </row>
    <row r="163" spans="1:5" x14ac:dyDescent="0.55000000000000004">
      <c r="A163" s="7" t="s">
        <v>2326</v>
      </c>
      <c r="B163" s="7" t="s">
        <v>2325</v>
      </c>
      <c r="C163" s="7" t="s">
        <v>10</v>
      </c>
      <c r="D163">
        <v>1536464</v>
      </c>
      <c r="E163" s="7" t="s">
        <v>8</v>
      </c>
    </row>
    <row r="164" spans="1:5" x14ac:dyDescent="0.55000000000000004">
      <c r="A164" s="7" t="s">
        <v>2591</v>
      </c>
      <c r="B164" s="7" t="s">
        <v>2590</v>
      </c>
      <c r="C164" s="7" t="s">
        <v>10</v>
      </c>
      <c r="D164">
        <v>967976</v>
      </c>
      <c r="E164" s="7" t="s">
        <v>8</v>
      </c>
    </row>
    <row r="165" spans="1:5" x14ac:dyDescent="0.55000000000000004">
      <c r="A165" s="7" t="s">
        <v>2595</v>
      </c>
      <c r="B165" s="7" t="s">
        <v>2594</v>
      </c>
      <c r="C165" s="7" t="s">
        <v>10</v>
      </c>
      <c r="D165">
        <v>1671142</v>
      </c>
      <c r="E165" s="7" t="s">
        <v>8</v>
      </c>
    </row>
    <row r="166" spans="1:5" x14ac:dyDescent="0.55000000000000004">
      <c r="A166" s="7" t="s">
        <v>2597</v>
      </c>
      <c r="B166" s="7" t="s">
        <v>2596</v>
      </c>
      <c r="C166" s="7" t="s">
        <v>10</v>
      </c>
      <c r="D166">
        <v>1875790</v>
      </c>
      <c r="E166" s="7" t="s">
        <v>8</v>
      </c>
    </row>
    <row r="167" spans="1:5" x14ac:dyDescent="0.55000000000000004">
      <c r="A167" s="7" t="s">
        <v>2001</v>
      </c>
      <c r="B167" s="7" t="s">
        <v>2000</v>
      </c>
      <c r="C167" s="7" t="s">
        <v>10</v>
      </c>
      <c r="D167">
        <v>2726001</v>
      </c>
      <c r="E167" s="7" t="s">
        <v>8</v>
      </c>
    </row>
    <row r="168" spans="1:5" x14ac:dyDescent="0.55000000000000004">
      <c r="A168" s="7" t="s">
        <v>2332</v>
      </c>
      <c r="B168" s="7" t="s">
        <v>2331</v>
      </c>
      <c r="C168" s="7" t="s">
        <v>76</v>
      </c>
      <c r="D168">
        <v>2536485</v>
      </c>
      <c r="E168" s="7" t="s">
        <v>8</v>
      </c>
    </row>
    <row r="169" spans="1:5" x14ac:dyDescent="0.55000000000000004">
      <c r="A169" s="7" t="s">
        <v>2005</v>
      </c>
      <c r="B169" s="7" t="s">
        <v>2004</v>
      </c>
      <c r="C169" s="7" t="s">
        <v>10</v>
      </c>
      <c r="D169">
        <v>265165</v>
      </c>
      <c r="E169" s="7" t="s">
        <v>8</v>
      </c>
    </row>
    <row r="170" spans="1:5" x14ac:dyDescent="0.55000000000000004">
      <c r="A170" s="7" t="s">
        <v>1412</v>
      </c>
      <c r="B170" s="7" t="s">
        <v>1411</v>
      </c>
      <c r="C170" s="7" t="s">
        <v>10</v>
      </c>
      <c r="D170">
        <v>5290060</v>
      </c>
      <c r="E170" s="7" t="s">
        <v>8</v>
      </c>
    </row>
    <row r="171" spans="1:5" x14ac:dyDescent="0.55000000000000004">
      <c r="A171" s="7" t="s">
        <v>1414</v>
      </c>
      <c r="B171" s="7" t="s">
        <v>1413</v>
      </c>
      <c r="C171" s="7" t="s">
        <v>13</v>
      </c>
      <c r="D171">
        <v>3981987</v>
      </c>
      <c r="E171" s="7" t="s">
        <v>8</v>
      </c>
    </row>
    <row r="172" spans="1:5" x14ac:dyDescent="0.55000000000000004">
      <c r="A172" s="7" t="s">
        <v>2601</v>
      </c>
      <c r="B172" s="7" t="s">
        <v>2600</v>
      </c>
      <c r="C172" s="7" t="s">
        <v>10</v>
      </c>
      <c r="D172">
        <v>374457</v>
      </c>
      <c r="E172" s="7" t="s">
        <v>8</v>
      </c>
    </row>
    <row r="173" spans="1:5" x14ac:dyDescent="0.55000000000000004">
      <c r="A173" s="7" t="s">
        <v>2010</v>
      </c>
      <c r="B173" s="7" t="s">
        <v>2009</v>
      </c>
      <c r="C173" s="7" t="s">
        <v>10</v>
      </c>
      <c r="D173">
        <v>2105969</v>
      </c>
      <c r="E173" s="7" t="s">
        <v>8</v>
      </c>
    </row>
    <row r="174" spans="1:5" x14ac:dyDescent="0.55000000000000004">
      <c r="A174" s="7" t="s">
        <v>2349</v>
      </c>
      <c r="B174" s="7" t="s">
        <v>2348</v>
      </c>
      <c r="C174" s="7" t="s">
        <v>10</v>
      </c>
      <c r="D174">
        <v>1812617</v>
      </c>
      <c r="E174" s="7" t="s">
        <v>8</v>
      </c>
    </row>
    <row r="175" spans="1:5" x14ac:dyDescent="0.55000000000000004">
      <c r="A175" s="7" t="s">
        <v>2367</v>
      </c>
      <c r="B175" s="7" t="s">
        <v>2366</v>
      </c>
      <c r="C175" s="7" t="s">
        <v>10</v>
      </c>
      <c r="D175">
        <v>1231689</v>
      </c>
      <c r="E175" s="7" t="s">
        <v>8</v>
      </c>
    </row>
    <row r="176" spans="1:5" x14ac:dyDescent="0.55000000000000004">
      <c r="A176" s="7" t="s">
        <v>2355</v>
      </c>
      <c r="B176" s="7" t="s">
        <v>2354</v>
      </c>
      <c r="C176" s="7" t="s">
        <v>10</v>
      </c>
      <c r="D176">
        <v>200138</v>
      </c>
      <c r="E176" s="7" t="s">
        <v>8</v>
      </c>
    </row>
    <row r="177" spans="1:5" x14ac:dyDescent="0.55000000000000004">
      <c r="A177" s="7" t="s">
        <v>2605</v>
      </c>
      <c r="B177" s="7" t="s">
        <v>2604</v>
      </c>
      <c r="C177" s="7" t="s">
        <v>10</v>
      </c>
      <c r="D177">
        <v>454944</v>
      </c>
      <c r="E177" s="7" t="s">
        <v>8</v>
      </c>
    </row>
    <row r="178" spans="1:5" x14ac:dyDescent="0.55000000000000004">
      <c r="A178" s="7" t="s">
        <v>2609</v>
      </c>
      <c r="B178" s="7" t="s">
        <v>2608</v>
      </c>
      <c r="C178" s="7" t="s">
        <v>880</v>
      </c>
      <c r="D178">
        <v>254434</v>
      </c>
      <c r="E178" s="7" t="s">
        <v>8</v>
      </c>
    </row>
    <row r="179" spans="1:5" x14ac:dyDescent="0.55000000000000004">
      <c r="A179" s="7" t="s">
        <v>2023</v>
      </c>
      <c r="B179" s="7" t="s">
        <v>2022</v>
      </c>
      <c r="C179" s="7" t="s">
        <v>10</v>
      </c>
      <c r="D179">
        <v>5813962</v>
      </c>
      <c r="E179" s="7" t="s">
        <v>8</v>
      </c>
    </row>
    <row r="180" spans="1:5" x14ac:dyDescent="0.55000000000000004">
      <c r="A180" s="7" t="s">
        <v>2363</v>
      </c>
      <c r="B180" s="7" t="s">
        <v>2362</v>
      </c>
      <c r="C180" s="7" t="s">
        <v>10</v>
      </c>
      <c r="D180">
        <v>473945</v>
      </c>
      <c r="E180" s="7" t="s">
        <v>8</v>
      </c>
    </row>
    <row r="181" spans="1:5" x14ac:dyDescent="0.55000000000000004">
      <c r="A181" s="7" t="s">
        <v>1786</v>
      </c>
      <c r="B181" s="7" t="s">
        <v>1785</v>
      </c>
      <c r="C181" s="7" t="s">
        <v>1317</v>
      </c>
      <c r="D181">
        <v>345277</v>
      </c>
      <c r="E181" s="7" t="s">
        <v>8</v>
      </c>
    </row>
    <row r="182" spans="1:5" x14ac:dyDescent="0.55000000000000004">
      <c r="A182" s="7" t="s">
        <v>1431</v>
      </c>
      <c r="B182" s="7" t="s">
        <v>1430</v>
      </c>
      <c r="C182" s="7" t="s">
        <v>10</v>
      </c>
      <c r="D182">
        <v>441725</v>
      </c>
      <c r="E182" s="7" t="s">
        <v>8</v>
      </c>
    </row>
    <row r="183" spans="1:5" x14ac:dyDescent="0.55000000000000004">
      <c r="A183" s="7" t="s">
        <v>2611</v>
      </c>
      <c r="B183" s="7" t="s">
        <v>2610</v>
      </c>
      <c r="C183" s="7" t="s">
        <v>10</v>
      </c>
      <c r="D183">
        <v>3087578</v>
      </c>
      <c r="E183" s="7" t="s">
        <v>8</v>
      </c>
    </row>
    <row r="184" spans="1:5" x14ac:dyDescent="0.55000000000000004">
      <c r="A184" s="7" t="s">
        <v>2033</v>
      </c>
      <c r="B184" s="7" t="s">
        <v>2032</v>
      </c>
      <c r="C184" s="7" t="s">
        <v>10</v>
      </c>
      <c r="D184">
        <v>684244</v>
      </c>
      <c r="E184" s="7" t="s">
        <v>8</v>
      </c>
    </row>
    <row r="185" spans="1:5" x14ac:dyDescent="0.55000000000000004">
      <c r="A185" s="7" t="s">
        <v>2035</v>
      </c>
      <c r="B185" s="7" t="s">
        <v>2034</v>
      </c>
      <c r="C185" s="7" t="s">
        <v>10</v>
      </c>
      <c r="D185">
        <v>458081</v>
      </c>
      <c r="E185" s="7" t="s">
        <v>8</v>
      </c>
    </row>
    <row r="186" spans="1:5" x14ac:dyDescent="0.55000000000000004">
      <c r="A186" s="7" t="s">
        <v>705</v>
      </c>
      <c r="B186" s="7" t="s">
        <v>704</v>
      </c>
      <c r="C186" s="7" t="s">
        <v>10</v>
      </c>
      <c r="D186">
        <v>4432124</v>
      </c>
      <c r="E186" s="7" t="s">
        <v>8</v>
      </c>
    </row>
    <row r="187" spans="1:5" x14ac:dyDescent="0.55000000000000004">
      <c r="A187" s="7" t="s">
        <v>2369</v>
      </c>
      <c r="B187" s="7" t="s">
        <v>2368</v>
      </c>
      <c r="C187" s="7" t="s">
        <v>10</v>
      </c>
      <c r="D187">
        <v>284061</v>
      </c>
      <c r="E187" s="7" t="s">
        <v>8</v>
      </c>
    </row>
    <row r="188" spans="1:5" x14ac:dyDescent="0.55000000000000004">
      <c r="A188" s="7" t="s">
        <v>2371</v>
      </c>
      <c r="B188" s="7" t="s">
        <v>2370</v>
      </c>
      <c r="C188" s="7" t="s">
        <v>10</v>
      </c>
      <c r="D188">
        <v>325960</v>
      </c>
      <c r="E188" s="7" t="s">
        <v>8</v>
      </c>
    </row>
    <row r="189" spans="1:5" x14ac:dyDescent="0.55000000000000004">
      <c r="A189" s="7" t="s">
        <v>1792</v>
      </c>
      <c r="B189" s="7" t="s">
        <v>1791</v>
      </c>
      <c r="C189" s="7" t="s">
        <v>10</v>
      </c>
      <c r="D189">
        <v>815063</v>
      </c>
      <c r="E189" s="7" t="s">
        <v>8</v>
      </c>
    </row>
    <row r="190" spans="1:5" x14ac:dyDescent="0.55000000000000004">
      <c r="A190" s="7" t="s">
        <v>2613</v>
      </c>
      <c r="B190" s="7" t="s">
        <v>2612</v>
      </c>
      <c r="C190" s="7" t="s">
        <v>10</v>
      </c>
      <c r="D190">
        <v>4360036</v>
      </c>
      <c r="E190" s="7" t="s">
        <v>8</v>
      </c>
    </row>
    <row r="191" spans="1:5" x14ac:dyDescent="0.55000000000000004">
      <c r="A191" s="7" t="s">
        <v>1439</v>
      </c>
      <c r="B191" s="7" t="s">
        <v>1438</v>
      </c>
      <c r="C191" s="7" t="s">
        <v>10</v>
      </c>
      <c r="D191">
        <v>841154</v>
      </c>
      <c r="E191" s="7" t="s">
        <v>8</v>
      </c>
    </row>
    <row r="192" spans="1:5" x14ac:dyDescent="0.55000000000000004">
      <c r="A192" s="7" t="s">
        <v>443</v>
      </c>
      <c r="B192" s="7" t="s">
        <v>442</v>
      </c>
      <c r="C192" s="7" t="s">
        <v>10</v>
      </c>
      <c r="D192">
        <v>224348</v>
      </c>
      <c r="E192" s="7" t="s">
        <v>8</v>
      </c>
    </row>
    <row r="193" spans="1:5" x14ac:dyDescent="0.55000000000000004">
      <c r="A193" s="7" t="s">
        <v>806</v>
      </c>
      <c r="B193" s="7" t="s">
        <v>805</v>
      </c>
      <c r="C193" s="7" t="s">
        <v>41</v>
      </c>
      <c r="D193">
        <v>1208673</v>
      </c>
      <c r="E193" s="7" t="s">
        <v>8</v>
      </c>
    </row>
    <row r="194" spans="1:5" x14ac:dyDescent="0.55000000000000004">
      <c r="A194" s="7" t="s">
        <v>2617</v>
      </c>
      <c r="B194" s="7" t="s">
        <v>2616</v>
      </c>
      <c r="C194" s="7" t="s">
        <v>13</v>
      </c>
      <c r="D194">
        <v>93086</v>
      </c>
      <c r="E194" s="7" t="s">
        <v>8</v>
      </c>
    </row>
    <row r="195" spans="1:5" x14ac:dyDescent="0.55000000000000004">
      <c r="A195" s="7" t="s">
        <v>2619</v>
      </c>
      <c r="B195" s="7" t="s">
        <v>2618</v>
      </c>
      <c r="C195" s="7" t="s">
        <v>10</v>
      </c>
      <c r="D195">
        <v>527343</v>
      </c>
      <c r="E195" s="7" t="s">
        <v>8</v>
      </c>
    </row>
    <row r="196" spans="1:5" x14ac:dyDescent="0.55000000000000004">
      <c r="A196" s="7" t="s">
        <v>1451</v>
      </c>
      <c r="B196" s="7" t="s">
        <v>1450</v>
      </c>
      <c r="C196" s="7" t="s">
        <v>880</v>
      </c>
      <c r="D196">
        <v>1120636</v>
      </c>
      <c r="E196" s="7" t="s">
        <v>8</v>
      </c>
    </row>
    <row r="197" spans="1:5" x14ac:dyDescent="0.55000000000000004">
      <c r="A197" s="7" t="s">
        <v>2044</v>
      </c>
      <c r="B197" s="7" t="s">
        <v>2043</v>
      </c>
      <c r="C197" s="7" t="s">
        <v>10</v>
      </c>
      <c r="D197">
        <v>432629</v>
      </c>
      <c r="E197" s="7" t="s">
        <v>8</v>
      </c>
    </row>
    <row r="198" spans="1:5" x14ac:dyDescent="0.55000000000000004">
      <c r="A198" s="7" t="s">
        <v>2629</v>
      </c>
      <c r="B198" s="7" t="s">
        <v>2628</v>
      </c>
      <c r="C198" s="7" t="s">
        <v>10</v>
      </c>
      <c r="D198">
        <v>1066701</v>
      </c>
      <c r="E198" s="7" t="s">
        <v>8</v>
      </c>
    </row>
    <row r="199" spans="1:5" x14ac:dyDescent="0.55000000000000004">
      <c r="A199" s="7" t="s">
        <v>2377</v>
      </c>
      <c r="B199" s="7" t="s">
        <v>2376</v>
      </c>
      <c r="C199" s="7" t="s">
        <v>10</v>
      </c>
      <c r="D199">
        <v>1701841</v>
      </c>
      <c r="E199" s="7" t="s">
        <v>8</v>
      </c>
    </row>
    <row r="200" spans="1:5" x14ac:dyDescent="0.55000000000000004">
      <c r="A200" s="7" t="s">
        <v>2623</v>
      </c>
      <c r="B200" s="7" t="s">
        <v>2622</v>
      </c>
      <c r="C200" s="7" t="s">
        <v>141</v>
      </c>
      <c r="D200">
        <v>2877208</v>
      </c>
      <c r="E200" s="7" t="s">
        <v>8</v>
      </c>
    </row>
    <row r="201" spans="1:5" x14ac:dyDescent="0.55000000000000004">
      <c r="A201" s="7" t="s">
        <v>459</v>
      </c>
      <c r="B201" s="7" t="s">
        <v>458</v>
      </c>
      <c r="C201" s="7" t="s">
        <v>10</v>
      </c>
      <c r="D201">
        <v>3304234</v>
      </c>
      <c r="E201" s="7" t="s">
        <v>8</v>
      </c>
    </row>
    <row r="202" spans="1:5" x14ac:dyDescent="0.55000000000000004">
      <c r="A202" s="7" t="s">
        <v>709</v>
      </c>
      <c r="B202" s="7" t="s">
        <v>708</v>
      </c>
      <c r="C202" s="7" t="s">
        <v>10</v>
      </c>
      <c r="D202">
        <v>1572116</v>
      </c>
      <c r="E202" s="7" t="s">
        <v>8</v>
      </c>
    </row>
    <row r="203" spans="1:5" x14ac:dyDescent="0.55000000000000004">
      <c r="A203" s="7" t="s">
        <v>1121</v>
      </c>
      <c r="B203" s="7" t="s">
        <v>1120</v>
      </c>
      <c r="C203" s="7" t="s">
        <v>10</v>
      </c>
      <c r="D203">
        <v>681744</v>
      </c>
      <c r="E203" s="7" t="s">
        <v>8</v>
      </c>
    </row>
    <row r="204" spans="1:5" x14ac:dyDescent="0.55000000000000004">
      <c r="A204" s="7" t="s">
        <v>2627</v>
      </c>
      <c r="B204" s="7" t="s">
        <v>2626</v>
      </c>
      <c r="C204" s="7" t="s">
        <v>10</v>
      </c>
      <c r="D204">
        <v>7353432</v>
      </c>
      <c r="E204" s="7" t="s">
        <v>8</v>
      </c>
    </row>
    <row r="205" spans="1:5" x14ac:dyDescent="0.55000000000000004">
      <c r="A205" s="7" t="s">
        <v>2048</v>
      </c>
      <c r="B205" s="7" t="s">
        <v>2047</v>
      </c>
      <c r="C205" s="7" t="s">
        <v>10</v>
      </c>
      <c r="D205">
        <v>2677056</v>
      </c>
      <c r="E205" s="7" t="s">
        <v>8</v>
      </c>
    </row>
    <row r="206" spans="1:5" x14ac:dyDescent="0.55000000000000004">
      <c r="A206" s="7" t="s">
        <v>2389</v>
      </c>
      <c r="B206" s="7" t="s">
        <v>2388</v>
      </c>
      <c r="C206" s="7" t="s">
        <v>10</v>
      </c>
      <c r="D206">
        <v>277483</v>
      </c>
      <c r="E206" s="7" t="s">
        <v>8</v>
      </c>
    </row>
    <row r="207" spans="1:5" x14ac:dyDescent="0.55000000000000004">
      <c r="A207" s="7" t="s">
        <v>1468</v>
      </c>
      <c r="B207" s="7" t="s">
        <v>1466</v>
      </c>
      <c r="C207" s="7" t="s">
        <v>1467</v>
      </c>
      <c r="D207">
        <v>525217</v>
      </c>
      <c r="E207" s="7" t="s">
        <v>8</v>
      </c>
    </row>
    <row r="208" spans="1:5" x14ac:dyDescent="0.55000000000000004">
      <c r="A208" s="7" t="s">
        <v>1564</v>
      </c>
      <c r="B208" s="7" t="s">
        <v>1563</v>
      </c>
      <c r="C208" s="7" t="s">
        <v>10</v>
      </c>
      <c r="D208">
        <v>268905</v>
      </c>
      <c r="E208" s="7" t="s">
        <v>8</v>
      </c>
    </row>
    <row r="209" spans="1:5" x14ac:dyDescent="0.55000000000000004">
      <c r="A209" s="7" t="s">
        <v>1127</v>
      </c>
      <c r="B209" s="7" t="s">
        <v>1126</v>
      </c>
      <c r="C209" s="7" t="s">
        <v>10</v>
      </c>
      <c r="D209">
        <v>781531</v>
      </c>
      <c r="E209" s="7" t="s">
        <v>8</v>
      </c>
    </row>
    <row r="210" spans="1:5" x14ac:dyDescent="0.55000000000000004">
      <c r="A210" s="7" t="s">
        <v>1472</v>
      </c>
      <c r="B210" s="7" t="s">
        <v>1471</v>
      </c>
      <c r="C210" s="7" t="s">
        <v>10</v>
      </c>
      <c r="D210">
        <v>167028</v>
      </c>
      <c r="E210" s="7" t="s">
        <v>8</v>
      </c>
    </row>
    <row r="211" spans="1:5" x14ac:dyDescent="0.55000000000000004">
      <c r="A211" s="7" t="s">
        <v>723</v>
      </c>
      <c r="B211" s="7" t="s">
        <v>722</v>
      </c>
      <c r="C211" s="7" t="s">
        <v>10</v>
      </c>
      <c r="D211">
        <v>1507922</v>
      </c>
      <c r="E211" s="7" t="s">
        <v>8</v>
      </c>
    </row>
    <row r="212" spans="1:5" x14ac:dyDescent="0.55000000000000004">
      <c r="A212" s="7" t="s">
        <v>2635</v>
      </c>
      <c r="B212" s="7" t="s">
        <v>2634</v>
      </c>
      <c r="C212" s="7" t="s">
        <v>10</v>
      </c>
      <c r="D212">
        <v>137321</v>
      </c>
      <c r="E212" s="7" t="s">
        <v>8</v>
      </c>
    </row>
    <row r="213" spans="1:5" x14ac:dyDescent="0.55000000000000004">
      <c r="A213" s="7" t="s">
        <v>2170</v>
      </c>
      <c r="B213" s="7" t="s">
        <v>2169</v>
      </c>
      <c r="C213" s="7" t="s">
        <v>10</v>
      </c>
      <c r="D213">
        <v>443246</v>
      </c>
      <c r="E213" s="7" t="s">
        <v>8</v>
      </c>
    </row>
    <row r="214" spans="1:5" x14ac:dyDescent="0.55000000000000004">
      <c r="A214" s="7" t="s">
        <v>1906</v>
      </c>
      <c r="B214" s="7" t="s">
        <v>1905</v>
      </c>
      <c r="C214" s="7" t="s">
        <v>10</v>
      </c>
      <c r="D214">
        <v>2276160</v>
      </c>
      <c r="E214" s="7" t="s">
        <v>8</v>
      </c>
    </row>
    <row r="215" spans="1:5" x14ac:dyDescent="0.55000000000000004">
      <c r="A215" s="7" t="s">
        <v>2357</v>
      </c>
      <c r="B215" s="7" t="s">
        <v>2356</v>
      </c>
      <c r="C215" s="7" t="s">
        <v>10</v>
      </c>
      <c r="D215">
        <v>3277844</v>
      </c>
      <c r="E215" s="7" t="s">
        <v>8</v>
      </c>
    </row>
    <row r="216" spans="1:5" x14ac:dyDescent="0.55000000000000004">
      <c r="A216" s="7" t="s">
        <v>2204</v>
      </c>
      <c r="B216" s="7" t="s">
        <v>2203</v>
      </c>
      <c r="C216" s="7" t="s">
        <v>6</v>
      </c>
      <c r="D216">
        <v>531413</v>
      </c>
      <c r="E216" s="7" t="s">
        <v>8</v>
      </c>
    </row>
    <row r="217" spans="1:5" x14ac:dyDescent="0.55000000000000004">
      <c r="A217" s="7" t="s">
        <v>1675</v>
      </c>
      <c r="B217" s="7" t="s">
        <v>1674</v>
      </c>
      <c r="C217" s="7" t="s">
        <v>10</v>
      </c>
      <c r="D217">
        <v>766259</v>
      </c>
      <c r="E217" s="7" t="s">
        <v>8</v>
      </c>
    </row>
    <row r="218" spans="1:5" x14ac:dyDescent="0.55000000000000004">
      <c r="A218" s="7" t="s">
        <v>1250</v>
      </c>
      <c r="B218" s="7" t="s">
        <v>1249</v>
      </c>
      <c r="C218" s="7" t="s">
        <v>10</v>
      </c>
      <c r="D218">
        <v>3256488</v>
      </c>
      <c r="E218" s="7" t="s">
        <v>8</v>
      </c>
    </row>
    <row r="219" spans="1:5" x14ac:dyDescent="0.55000000000000004">
      <c r="A219" s="7" t="s">
        <v>2373</v>
      </c>
      <c r="B219" s="7" t="s">
        <v>2372</v>
      </c>
      <c r="C219" s="7" t="s">
        <v>10</v>
      </c>
      <c r="D219">
        <v>4055600</v>
      </c>
      <c r="E219" s="7" t="s">
        <v>8</v>
      </c>
    </row>
    <row r="220" spans="1:5" x14ac:dyDescent="0.55000000000000004">
      <c r="A220" s="7" t="s">
        <v>521</v>
      </c>
      <c r="B220" s="7" t="s">
        <v>520</v>
      </c>
      <c r="C220" s="7" t="s">
        <v>10</v>
      </c>
      <c r="D220">
        <v>1953911</v>
      </c>
      <c r="E220" s="7" t="s">
        <v>8</v>
      </c>
    </row>
    <row r="221" spans="1:5" x14ac:dyDescent="0.55000000000000004">
      <c r="A221" s="7" t="s">
        <v>1170</v>
      </c>
      <c r="B221" s="7" t="s">
        <v>1169</v>
      </c>
      <c r="C221" s="7" t="s">
        <v>6</v>
      </c>
      <c r="D221">
        <v>603705</v>
      </c>
      <c r="E221" s="7" t="s">
        <v>8</v>
      </c>
    </row>
    <row r="222" spans="1:5" x14ac:dyDescent="0.55000000000000004">
      <c r="A222" s="7" t="s">
        <v>1819</v>
      </c>
      <c r="B222" s="7" t="s">
        <v>1818</v>
      </c>
      <c r="C222" s="7" t="s">
        <v>10</v>
      </c>
      <c r="D222">
        <v>1973475</v>
      </c>
      <c r="E222" s="7" t="s">
        <v>8</v>
      </c>
    </row>
    <row r="223" spans="1:5" x14ac:dyDescent="0.55000000000000004">
      <c r="A223" s="7" t="s">
        <v>498</v>
      </c>
      <c r="B223" s="7" t="s">
        <v>497</v>
      </c>
      <c r="C223" s="7" t="s">
        <v>10</v>
      </c>
      <c r="D223">
        <v>882473</v>
      </c>
      <c r="E223" s="7" t="s">
        <v>8</v>
      </c>
    </row>
    <row r="224" spans="1:5" x14ac:dyDescent="0.55000000000000004">
      <c r="A224" s="7" t="s">
        <v>2401</v>
      </c>
      <c r="B224" s="7" t="s">
        <v>2400</v>
      </c>
      <c r="C224" s="7" t="s">
        <v>41</v>
      </c>
      <c r="D224">
        <v>794686</v>
      </c>
      <c r="E224" s="7" t="s">
        <v>8</v>
      </c>
    </row>
    <row r="225" spans="1:5" x14ac:dyDescent="0.55000000000000004">
      <c r="A225" s="7" t="s">
        <v>2405</v>
      </c>
      <c r="B225" s="7" t="s">
        <v>2404</v>
      </c>
      <c r="C225" s="7" t="s">
        <v>10</v>
      </c>
      <c r="D225">
        <v>7242982</v>
      </c>
      <c r="E225" s="7" t="s">
        <v>8</v>
      </c>
    </row>
    <row r="226" spans="1:5" x14ac:dyDescent="0.55000000000000004">
      <c r="A226" s="7" t="s">
        <v>1605</v>
      </c>
      <c r="B226" s="7" t="s">
        <v>1604</v>
      </c>
      <c r="C226" s="7" t="s">
        <v>10</v>
      </c>
      <c r="D226">
        <v>656961</v>
      </c>
      <c r="E226" s="7" t="s">
        <v>8</v>
      </c>
    </row>
    <row r="227" spans="1:5" x14ac:dyDescent="0.55000000000000004">
      <c r="A227" s="7" t="s">
        <v>2075</v>
      </c>
      <c r="B227" s="7" t="s">
        <v>2074</v>
      </c>
      <c r="C227" s="7" t="s">
        <v>10</v>
      </c>
      <c r="D227">
        <v>1565471</v>
      </c>
      <c r="E227" s="7" t="s">
        <v>8</v>
      </c>
    </row>
    <row r="228" spans="1:5" x14ac:dyDescent="0.55000000000000004">
      <c r="A228" s="7" t="s">
        <v>504</v>
      </c>
      <c r="B228" s="7" t="s">
        <v>503</v>
      </c>
      <c r="C228" s="7" t="s">
        <v>41</v>
      </c>
      <c r="D228">
        <v>347941</v>
      </c>
      <c r="E228" s="7" t="s">
        <v>8</v>
      </c>
    </row>
    <row r="229" spans="1:5" x14ac:dyDescent="0.55000000000000004">
      <c r="A229" s="7" t="s">
        <v>1938</v>
      </c>
      <c r="B229" s="7" t="s">
        <v>1936</v>
      </c>
      <c r="C229" s="7" t="s">
        <v>1937</v>
      </c>
      <c r="D229">
        <v>482259</v>
      </c>
      <c r="E229" s="7" t="s">
        <v>8</v>
      </c>
    </row>
    <row r="230" spans="1:5" x14ac:dyDescent="0.55000000000000004">
      <c r="A230" s="7" t="s">
        <v>2409</v>
      </c>
      <c r="B230" s="7" t="s">
        <v>2408</v>
      </c>
      <c r="C230" s="7" t="s">
        <v>10</v>
      </c>
      <c r="D230">
        <v>416767</v>
      </c>
      <c r="E230" s="7" t="s">
        <v>8</v>
      </c>
    </row>
    <row r="231" spans="1:5" x14ac:dyDescent="0.55000000000000004">
      <c r="A231" s="7" t="s">
        <v>2086</v>
      </c>
      <c r="B231" s="7" t="s">
        <v>2084</v>
      </c>
      <c r="C231" s="7" t="s">
        <v>2085</v>
      </c>
      <c r="D231">
        <v>2644419</v>
      </c>
      <c r="E231" s="7" t="s">
        <v>8</v>
      </c>
    </row>
    <row r="232" spans="1:5" x14ac:dyDescent="0.55000000000000004">
      <c r="A232" s="7" t="s">
        <v>2415</v>
      </c>
      <c r="B232" s="7" t="s">
        <v>2414</v>
      </c>
      <c r="C232" s="7" t="s">
        <v>10</v>
      </c>
      <c r="D232">
        <v>4298000</v>
      </c>
      <c r="E232" s="7" t="s">
        <v>8</v>
      </c>
    </row>
    <row r="233" spans="1:5" x14ac:dyDescent="0.55000000000000004">
      <c r="A233" s="7" t="s">
        <v>1830</v>
      </c>
      <c r="B233" s="7" t="s">
        <v>1829</v>
      </c>
      <c r="C233" s="7" t="s">
        <v>10</v>
      </c>
      <c r="D233">
        <v>471992</v>
      </c>
      <c r="E233" s="7" t="s">
        <v>8</v>
      </c>
    </row>
    <row r="234" spans="1:5" x14ac:dyDescent="0.55000000000000004">
      <c r="A234" s="7" t="s">
        <v>1609</v>
      </c>
      <c r="B234" s="7" t="s">
        <v>1608</v>
      </c>
      <c r="C234" s="7" t="s">
        <v>1317</v>
      </c>
      <c r="D234">
        <v>1578913</v>
      </c>
      <c r="E234" s="7" t="s">
        <v>8</v>
      </c>
    </row>
    <row r="235" spans="1:5" x14ac:dyDescent="0.55000000000000004">
      <c r="A235" s="7" t="s">
        <v>68</v>
      </c>
      <c r="B235" s="7" t="s">
        <v>67</v>
      </c>
      <c r="C235" s="7" t="s">
        <v>10</v>
      </c>
      <c r="D235">
        <v>2149332</v>
      </c>
      <c r="E235" s="7" t="s">
        <v>8</v>
      </c>
    </row>
    <row r="236" spans="1:5" x14ac:dyDescent="0.55000000000000004">
      <c r="A236" s="7" t="s">
        <v>1611</v>
      </c>
      <c r="B236" s="7" t="s">
        <v>1610</v>
      </c>
      <c r="C236" s="7" t="s">
        <v>10</v>
      </c>
      <c r="D236">
        <v>388793</v>
      </c>
      <c r="E236" s="7" t="s">
        <v>8</v>
      </c>
    </row>
    <row r="237" spans="1:5" x14ac:dyDescent="0.55000000000000004">
      <c r="A237" s="7" t="s">
        <v>1486</v>
      </c>
      <c r="B237" s="7" t="s">
        <v>1485</v>
      </c>
      <c r="C237" s="7" t="s">
        <v>10</v>
      </c>
      <c r="D237">
        <v>325754</v>
      </c>
      <c r="E237" s="7" t="s">
        <v>8</v>
      </c>
    </row>
    <row r="238" spans="1:5" x14ac:dyDescent="0.55000000000000004">
      <c r="A238" s="7" t="s">
        <v>2419</v>
      </c>
      <c r="B238" s="7" t="s">
        <v>2418</v>
      </c>
      <c r="C238" s="7" t="s">
        <v>6</v>
      </c>
      <c r="D238">
        <v>201377</v>
      </c>
      <c r="E238" s="7" t="s">
        <v>8</v>
      </c>
    </row>
    <row r="239" spans="1:5" x14ac:dyDescent="0.55000000000000004">
      <c r="A239" s="7" t="s">
        <v>1187</v>
      </c>
      <c r="B239" s="7" t="s">
        <v>1186</v>
      </c>
      <c r="C239" s="7" t="s">
        <v>10</v>
      </c>
      <c r="D239">
        <v>366431</v>
      </c>
      <c r="E239" s="7" t="s">
        <v>8</v>
      </c>
    </row>
    <row r="240" spans="1:5" x14ac:dyDescent="0.55000000000000004">
      <c r="A240" s="7" t="s">
        <v>2421</v>
      </c>
      <c r="B240" s="7" t="s">
        <v>2420</v>
      </c>
      <c r="C240" s="7" t="s">
        <v>6</v>
      </c>
      <c r="D240">
        <v>200197</v>
      </c>
      <c r="E240" s="7" t="s">
        <v>8</v>
      </c>
    </row>
    <row r="241" spans="1:5" x14ac:dyDescent="0.55000000000000004">
      <c r="A241" s="7" t="s">
        <v>1183</v>
      </c>
      <c r="B241" s="7" t="s">
        <v>1182</v>
      </c>
      <c r="C241" s="7" t="s">
        <v>10</v>
      </c>
      <c r="D241">
        <v>1501257</v>
      </c>
      <c r="E241" s="7" t="s">
        <v>8</v>
      </c>
    </row>
    <row r="242" spans="1:5" x14ac:dyDescent="0.55000000000000004">
      <c r="A242" s="7" t="s">
        <v>1834</v>
      </c>
      <c r="B242" s="7" t="s">
        <v>1833</v>
      </c>
      <c r="C242" s="7" t="s">
        <v>10</v>
      </c>
      <c r="D242">
        <v>753153</v>
      </c>
      <c r="E242" s="7" t="s">
        <v>8</v>
      </c>
    </row>
    <row r="243" spans="1:5" x14ac:dyDescent="0.55000000000000004">
      <c r="A243" s="7" t="s">
        <v>2110</v>
      </c>
      <c r="B243" s="7" t="s">
        <v>2109</v>
      </c>
      <c r="C243" s="7" t="s">
        <v>10</v>
      </c>
      <c r="D243">
        <v>789829</v>
      </c>
      <c r="E243" s="7" t="s">
        <v>8</v>
      </c>
    </row>
    <row r="244" spans="1:5" x14ac:dyDescent="0.55000000000000004">
      <c r="A244" s="7" t="s">
        <v>1842</v>
      </c>
      <c r="B244" s="7" t="s">
        <v>1841</v>
      </c>
      <c r="C244" s="7" t="s">
        <v>10</v>
      </c>
      <c r="D244">
        <v>5732147</v>
      </c>
      <c r="E244" s="7" t="s">
        <v>8</v>
      </c>
    </row>
    <row r="245" spans="1:5" x14ac:dyDescent="0.55000000000000004">
      <c r="A245" s="7" t="s">
        <v>2427</v>
      </c>
      <c r="B245" s="7" t="s">
        <v>2426</v>
      </c>
      <c r="C245" s="7" t="s">
        <v>26</v>
      </c>
      <c r="D245">
        <v>429752</v>
      </c>
      <c r="E245" s="7" t="s">
        <v>8</v>
      </c>
    </row>
    <row r="246" spans="1:5" x14ac:dyDescent="0.55000000000000004">
      <c r="A246" s="7" t="s">
        <v>2116</v>
      </c>
      <c r="B246" s="7" t="s">
        <v>2115</v>
      </c>
      <c r="C246" s="7" t="s">
        <v>10</v>
      </c>
      <c r="D246">
        <v>3657900</v>
      </c>
      <c r="E246" s="7" t="s">
        <v>8</v>
      </c>
    </row>
    <row r="247" spans="1:5" x14ac:dyDescent="0.55000000000000004">
      <c r="A247" s="7" t="s">
        <v>1621</v>
      </c>
      <c r="B247" s="7" t="s">
        <v>1620</v>
      </c>
      <c r="C247" s="7" t="s">
        <v>13</v>
      </c>
      <c r="D247">
        <v>4623304</v>
      </c>
      <c r="E247" s="7" t="s">
        <v>8</v>
      </c>
    </row>
    <row r="248" spans="1:5" x14ac:dyDescent="0.55000000000000004">
      <c r="A248" s="7" t="s">
        <v>2431</v>
      </c>
      <c r="B248" s="7" t="s">
        <v>2430</v>
      </c>
      <c r="C248" s="7" t="s">
        <v>10</v>
      </c>
      <c r="D248">
        <v>7247155</v>
      </c>
      <c r="E248" s="7" t="s">
        <v>8</v>
      </c>
    </row>
    <row r="249" spans="1:5" x14ac:dyDescent="0.55000000000000004">
      <c r="A249" s="7" t="s">
        <v>1181</v>
      </c>
      <c r="B249" s="7" t="s">
        <v>1180</v>
      </c>
      <c r="C249" s="7" t="s">
        <v>10</v>
      </c>
      <c r="D249">
        <v>358484</v>
      </c>
      <c r="E249" s="7" t="s">
        <v>8</v>
      </c>
    </row>
    <row r="250" spans="1:5" x14ac:dyDescent="0.55000000000000004">
      <c r="A250" s="7" t="s">
        <v>1628</v>
      </c>
      <c r="B250" s="7" t="s">
        <v>1626</v>
      </c>
      <c r="C250" s="7" t="s">
        <v>1627</v>
      </c>
      <c r="D250">
        <v>7130327</v>
      </c>
      <c r="E250" s="7" t="s">
        <v>8</v>
      </c>
    </row>
    <row r="251" spans="1:5" x14ac:dyDescent="0.55000000000000004">
      <c r="A251" s="7" t="s">
        <v>2438</v>
      </c>
      <c r="B251" s="7" t="s">
        <v>2436</v>
      </c>
      <c r="C251" s="7" t="s">
        <v>2437</v>
      </c>
      <c r="D251">
        <v>1988654</v>
      </c>
      <c r="E251" s="7" t="s">
        <v>8</v>
      </c>
    </row>
    <row r="252" spans="1:5" x14ac:dyDescent="0.55000000000000004">
      <c r="A252" s="7" t="s">
        <v>2130</v>
      </c>
      <c r="B252" s="7" t="s">
        <v>2129</v>
      </c>
      <c r="C252" s="7" t="s">
        <v>10</v>
      </c>
      <c r="D252">
        <v>612472</v>
      </c>
      <c r="E252" s="7" t="s">
        <v>8</v>
      </c>
    </row>
    <row r="253" spans="1:5" x14ac:dyDescent="0.55000000000000004">
      <c r="A253" s="7" t="s">
        <v>2440</v>
      </c>
      <c r="B253" s="7" t="s">
        <v>2439</v>
      </c>
      <c r="C253" s="7" t="s">
        <v>10</v>
      </c>
      <c r="D253">
        <v>229871</v>
      </c>
      <c r="E253" s="7" t="s">
        <v>8</v>
      </c>
    </row>
    <row r="254" spans="1:5" x14ac:dyDescent="0.55000000000000004">
      <c r="A254" s="7" t="s">
        <v>104</v>
      </c>
      <c r="B254" s="7" t="s">
        <v>103</v>
      </c>
      <c r="C254" s="7" t="s">
        <v>10</v>
      </c>
      <c r="D254">
        <v>698149</v>
      </c>
      <c r="E254" s="7" t="s">
        <v>8</v>
      </c>
    </row>
    <row r="255" spans="1:5" x14ac:dyDescent="0.55000000000000004">
      <c r="A255" s="7" t="s">
        <v>2138</v>
      </c>
      <c r="B255" s="7" t="s">
        <v>2137</v>
      </c>
      <c r="C255" s="7" t="s">
        <v>13</v>
      </c>
      <c r="D255">
        <v>1183096</v>
      </c>
      <c r="E255" s="7" t="s">
        <v>8</v>
      </c>
    </row>
    <row r="256" spans="1:5" x14ac:dyDescent="0.55000000000000004">
      <c r="A256" s="7" t="s">
        <v>2446</v>
      </c>
      <c r="B256" s="7" t="s">
        <v>2445</v>
      </c>
      <c r="C256" s="7" t="s">
        <v>10</v>
      </c>
      <c r="D256">
        <v>588211</v>
      </c>
      <c r="E256" s="7" t="s">
        <v>8</v>
      </c>
    </row>
    <row r="257" spans="1:5" x14ac:dyDescent="0.55000000000000004">
      <c r="A257" s="7" t="s">
        <v>116</v>
      </c>
      <c r="B257" s="7" t="s">
        <v>115</v>
      </c>
      <c r="C257" s="7" t="s">
        <v>10</v>
      </c>
      <c r="D257">
        <v>3176656</v>
      </c>
      <c r="E257" s="7" t="s">
        <v>8</v>
      </c>
    </row>
    <row r="258" spans="1:5" x14ac:dyDescent="0.55000000000000004">
      <c r="A258" s="7" t="s">
        <v>2448</v>
      </c>
      <c r="B258" s="7" t="s">
        <v>2447</v>
      </c>
      <c r="C258" s="7" t="s">
        <v>10</v>
      </c>
      <c r="D258">
        <v>455410</v>
      </c>
      <c r="E258" s="7" t="s">
        <v>8</v>
      </c>
    </row>
    <row r="259" spans="1:5" x14ac:dyDescent="0.55000000000000004">
      <c r="A259" s="7" t="s">
        <v>1204</v>
      </c>
      <c r="B259" s="7" t="s">
        <v>1203</v>
      </c>
      <c r="C259" s="7" t="s">
        <v>10</v>
      </c>
      <c r="D259">
        <v>1090771</v>
      </c>
      <c r="E259" s="7" t="s">
        <v>8</v>
      </c>
    </row>
    <row r="260" spans="1:5" x14ac:dyDescent="0.55000000000000004">
      <c r="A260" s="7" t="s">
        <v>833</v>
      </c>
      <c r="B260" s="7" t="s">
        <v>832</v>
      </c>
      <c r="C260" s="7" t="s">
        <v>141</v>
      </c>
      <c r="D260">
        <v>3528857</v>
      </c>
      <c r="E260" s="7" t="s">
        <v>8</v>
      </c>
    </row>
    <row r="261" spans="1:5" x14ac:dyDescent="0.55000000000000004">
      <c r="A261" s="7" t="s">
        <v>2450</v>
      </c>
      <c r="B261" s="7" t="s">
        <v>2449</v>
      </c>
      <c r="C261" s="7" t="s">
        <v>10</v>
      </c>
      <c r="D261">
        <v>695028</v>
      </c>
      <c r="E261" s="7" t="s">
        <v>8</v>
      </c>
    </row>
    <row r="262" spans="1:5" x14ac:dyDescent="0.55000000000000004">
      <c r="A262" s="7" t="s">
        <v>2146</v>
      </c>
      <c r="B262" s="7" t="s">
        <v>2145</v>
      </c>
      <c r="C262" s="7" t="s">
        <v>13</v>
      </c>
      <c r="D262">
        <v>1732607</v>
      </c>
      <c r="E262" s="7" t="s">
        <v>8</v>
      </c>
    </row>
    <row r="263" spans="1:5" x14ac:dyDescent="0.55000000000000004">
      <c r="A263" s="7" t="s">
        <v>2150</v>
      </c>
      <c r="B263" s="7" t="s">
        <v>2149</v>
      </c>
      <c r="C263" s="7" t="s">
        <v>10</v>
      </c>
      <c r="D263">
        <v>1238227</v>
      </c>
      <c r="E263" s="7" t="s">
        <v>8</v>
      </c>
    </row>
    <row r="264" spans="1:5" x14ac:dyDescent="0.55000000000000004">
      <c r="A264" s="7" t="s">
        <v>2455</v>
      </c>
      <c r="B264" s="7" t="s">
        <v>2454</v>
      </c>
      <c r="C264" s="7" t="s">
        <v>545</v>
      </c>
      <c r="D264">
        <v>1017944</v>
      </c>
      <c r="E264" s="7" t="s">
        <v>8</v>
      </c>
    </row>
    <row r="265" spans="1:5" x14ac:dyDescent="0.55000000000000004">
      <c r="A265" s="7" t="s">
        <v>1650</v>
      </c>
      <c r="B265" s="7" t="s">
        <v>1649</v>
      </c>
      <c r="C265" s="7" t="s">
        <v>6</v>
      </c>
      <c r="D265">
        <v>596303</v>
      </c>
      <c r="E265" s="7" t="s">
        <v>8</v>
      </c>
    </row>
    <row r="266" spans="1:5" x14ac:dyDescent="0.55000000000000004">
      <c r="A266" s="7" t="s">
        <v>130</v>
      </c>
      <c r="B266" s="7" t="s">
        <v>129</v>
      </c>
      <c r="C266" s="7" t="s">
        <v>6</v>
      </c>
      <c r="D266">
        <v>2269822</v>
      </c>
      <c r="E266" s="7" t="s">
        <v>8</v>
      </c>
    </row>
    <row r="267" spans="1:5" x14ac:dyDescent="0.55000000000000004">
      <c r="A267" s="7" t="s">
        <v>1652</v>
      </c>
      <c r="B267" s="7" t="s">
        <v>1651</v>
      </c>
      <c r="C267" s="7" t="s">
        <v>10</v>
      </c>
      <c r="D267">
        <v>836498</v>
      </c>
      <c r="E267" s="7" t="s">
        <v>8</v>
      </c>
    </row>
    <row r="268" spans="1:5" x14ac:dyDescent="0.55000000000000004">
      <c r="A268" s="7" t="s">
        <v>134</v>
      </c>
      <c r="B268" s="7" t="s">
        <v>133</v>
      </c>
      <c r="C268" s="7" t="s">
        <v>10</v>
      </c>
      <c r="D268">
        <v>5996067</v>
      </c>
      <c r="E268" s="7" t="s">
        <v>8</v>
      </c>
    </row>
    <row r="269" spans="1:5" x14ac:dyDescent="0.55000000000000004">
      <c r="A269" s="7" t="s">
        <v>136</v>
      </c>
      <c r="B269" s="7" t="s">
        <v>135</v>
      </c>
      <c r="C269" s="7" t="s">
        <v>10</v>
      </c>
      <c r="D269">
        <v>101721</v>
      </c>
      <c r="E269" s="7" t="s">
        <v>8</v>
      </c>
    </row>
    <row r="270" spans="1:5" x14ac:dyDescent="0.55000000000000004">
      <c r="A270" s="7" t="s">
        <v>1217</v>
      </c>
      <c r="B270" s="7" t="s">
        <v>1216</v>
      </c>
      <c r="C270" s="7" t="s">
        <v>13</v>
      </c>
      <c r="D270">
        <v>1120144</v>
      </c>
      <c r="E270" s="7" t="s">
        <v>8</v>
      </c>
    </row>
    <row r="271" spans="1:5" x14ac:dyDescent="0.55000000000000004">
      <c r="A271" s="7" t="s">
        <v>146</v>
      </c>
      <c r="B271" s="7" t="s">
        <v>145</v>
      </c>
      <c r="C271" s="7" t="s">
        <v>13</v>
      </c>
      <c r="D271">
        <v>1245263</v>
      </c>
      <c r="E271" s="7" t="s">
        <v>8</v>
      </c>
    </row>
    <row r="272" spans="1:5" x14ac:dyDescent="0.55000000000000004">
      <c r="A272" s="7" t="s">
        <v>2457</v>
      </c>
      <c r="B272" s="7" t="s">
        <v>2456</v>
      </c>
      <c r="C272" s="7" t="s">
        <v>10</v>
      </c>
      <c r="D272">
        <v>1435881</v>
      </c>
      <c r="E272" s="7" t="s">
        <v>8</v>
      </c>
    </row>
    <row r="273" spans="1:5" x14ac:dyDescent="0.55000000000000004">
      <c r="A273" s="7" t="s">
        <v>152</v>
      </c>
      <c r="B273" s="7" t="s">
        <v>151</v>
      </c>
      <c r="C273" s="7" t="s">
        <v>10</v>
      </c>
      <c r="D273">
        <v>2313598</v>
      </c>
      <c r="E273" s="7" t="s">
        <v>8</v>
      </c>
    </row>
    <row r="274" spans="1:5" x14ac:dyDescent="0.55000000000000004">
      <c r="A274" s="7" t="s">
        <v>2154</v>
      </c>
      <c r="B274" s="7" t="s">
        <v>2153</v>
      </c>
      <c r="C274" s="7" t="s">
        <v>10</v>
      </c>
      <c r="D274">
        <v>699287</v>
      </c>
      <c r="E274" s="7" t="s">
        <v>8</v>
      </c>
    </row>
    <row r="275" spans="1:5" x14ac:dyDescent="0.55000000000000004">
      <c r="A275" s="7" t="s">
        <v>2158</v>
      </c>
      <c r="B275" s="7" t="s">
        <v>2157</v>
      </c>
      <c r="C275" s="7" t="s">
        <v>10</v>
      </c>
      <c r="D275">
        <v>347274</v>
      </c>
      <c r="E275" s="7" t="s">
        <v>8</v>
      </c>
    </row>
    <row r="276" spans="1:5" x14ac:dyDescent="0.55000000000000004">
      <c r="A276" s="7" t="s">
        <v>162</v>
      </c>
      <c r="B276" s="7" t="s">
        <v>161</v>
      </c>
      <c r="C276" s="7" t="s">
        <v>13</v>
      </c>
      <c r="D276">
        <v>1230085</v>
      </c>
      <c r="E276" s="7" t="s">
        <v>8</v>
      </c>
    </row>
    <row r="277" spans="1:5" x14ac:dyDescent="0.55000000000000004">
      <c r="A277" s="7" t="s">
        <v>172</v>
      </c>
      <c r="B277" s="7" t="s">
        <v>171</v>
      </c>
      <c r="C277" s="7" t="s">
        <v>141</v>
      </c>
      <c r="D277">
        <v>2210828</v>
      </c>
      <c r="E277" s="7" t="s">
        <v>8</v>
      </c>
    </row>
    <row r="278" spans="1:5" x14ac:dyDescent="0.55000000000000004">
      <c r="A278" s="7" t="s">
        <v>184</v>
      </c>
      <c r="B278" s="7" t="s">
        <v>183</v>
      </c>
      <c r="C278" s="7" t="s">
        <v>10</v>
      </c>
      <c r="D278">
        <v>358318</v>
      </c>
      <c r="E278" s="7" t="s">
        <v>8</v>
      </c>
    </row>
    <row r="279" spans="1:5" x14ac:dyDescent="0.55000000000000004">
      <c r="A279" s="7" t="s">
        <v>2465</v>
      </c>
      <c r="B279" s="7" t="s">
        <v>2464</v>
      </c>
      <c r="C279" s="7" t="s">
        <v>10</v>
      </c>
      <c r="D279">
        <v>293048</v>
      </c>
      <c r="E279" s="7" t="s">
        <v>8</v>
      </c>
    </row>
    <row r="280" spans="1:5" x14ac:dyDescent="0.55000000000000004">
      <c r="A280" s="7" t="s">
        <v>182</v>
      </c>
      <c r="B280" s="7" t="s">
        <v>181</v>
      </c>
      <c r="C280" s="7" t="s">
        <v>10</v>
      </c>
      <c r="D280">
        <v>1996378</v>
      </c>
      <c r="E280" s="7" t="s">
        <v>8</v>
      </c>
    </row>
    <row r="281" spans="1:5" x14ac:dyDescent="0.55000000000000004">
      <c r="A281" s="7" t="s">
        <v>2467</v>
      </c>
      <c r="B281" s="7" t="s">
        <v>2466</v>
      </c>
      <c r="C281" s="7" t="s">
        <v>10</v>
      </c>
      <c r="D281">
        <v>934353</v>
      </c>
      <c r="E281" s="7" t="s">
        <v>8</v>
      </c>
    </row>
    <row r="282" spans="1:5" x14ac:dyDescent="0.55000000000000004">
      <c r="A282" s="7" t="s">
        <v>1005</v>
      </c>
      <c r="B282" s="7" t="s">
        <v>1004</v>
      </c>
      <c r="C282" s="7" t="s">
        <v>10</v>
      </c>
      <c r="D282">
        <v>2056429</v>
      </c>
      <c r="E282" s="7" t="s">
        <v>8</v>
      </c>
    </row>
    <row r="283" spans="1:5" x14ac:dyDescent="0.55000000000000004">
      <c r="A283" s="7" t="s">
        <v>2172</v>
      </c>
      <c r="B283" s="7" t="s">
        <v>2171</v>
      </c>
      <c r="C283" s="7" t="s">
        <v>6</v>
      </c>
      <c r="D283">
        <v>496903</v>
      </c>
      <c r="E283" s="7" t="s">
        <v>8</v>
      </c>
    </row>
    <row r="284" spans="1:5" x14ac:dyDescent="0.55000000000000004">
      <c r="A284" s="7" t="s">
        <v>1671</v>
      </c>
      <c r="B284" s="7" t="s">
        <v>1670</v>
      </c>
      <c r="C284" s="7" t="s">
        <v>10</v>
      </c>
      <c r="D284">
        <v>826760</v>
      </c>
      <c r="E284" s="7" t="s">
        <v>8</v>
      </c>
    </row>
    <row r="285" spans="1:5" x14ac:dyDescent="0.55000000000000004">
      <c r="A285" s="7" t="s">
        <v>565</v>
      </c>
      <c r="B285" s="7" t="s">
        <v>564</v>
      </c>
      <c r="C285" s="7" t="s">
        <v>10</v>
      </c>
      <c r="D285">
        <v>1198322</v>
      </c>
      <c r="E285" s="7" t="s">
        <v>8</v>
      </c>
    </row>
    <row r="286" spans="1:5" x14ac:dyDescent="0.55000000000000004">
      <c r="A286" s="7" t="s">
        <v>1246</v>
      </c>
      <c r="B286" s="7" t="s">
        <v>1245</v>
      </c>
      <c r="C286" s="7" t="s">
        <v>41</v>
      </c>
      <c r="D286">
        <v>2529525</v>
      </c>
      <c r="E286" s="7" t="s">
        <v>8</v>
      </c>
    </row>
    <row r="287" spans="1:5" x14ac:dyDescent="0.55000000000000004">
      <c r="A287" s="7" t="s">
        <v>1244</v>
      </c>
      <c r="B287" s="7" t="s">
        <v>1243</v>
      </c>
      <c r="C287" s="7" t="s">
        <v>10</v>
      </c>
      <c r="D287">
        <v>735972</v>
      </c>
      <c r="E287" s="7" t="s">
        <v>8</v>
      </c>
    </row>
    <row r="288" spans="1:5" x14ac:dyDescent="0.55000000000000004">
      <c r="A288" s="7" t="s">
        <v>2178</v>
      </c>
      <c r="B288" s="7" t="s">
        <v>2177</v>
      </c>
      <c r="C288" s="7" t="s">
        <v>10</v>
      </c>
      <c r="D288">
        <v>603956</v>
      </c>
      <c r="E288" s="7" t="s">
        <v>8</v>
      </c>
    </row>
    <row r="289" spans="1:5" x14ac:dyDescent="0.55000000000000004">
      <c r="A289" s="7" t="s">
        <v>569</v>
      </c>
      <c r="B289" s="7" t="s">
        <v>568</v>
      </c>
      <c r="C289" s="7" t="s">
        <v>13</v>
      </c>
      <c r="D289">
        <v>341344</v>
      </c>
      <c r="E289" s="7" t="s">
        <v>8</v>
      </c>
    </row>
    <row r="290" spans="1:5" x14ac:dyDescent="0.55000000000000004">
      <c r="A290" s="7" t="s">
        <v>2180</v>
      </c>
      <c r="B290" s="7" t="s">
        <v>2179</v>
      </c>
      <c r="C290" s="7" t="s">
        <v>10</v>
      </c>
      <c r="D290">
        <v>5912788</v>
      </c>
      <c r="E290" s="7" t="s">
        <v>8</v>
      </c>
    </row>
    <row r="291" spans="1:5" x14ac:dyDescent="0.55000000000000004">
      <c r="A291" s="7" t="s">
        <v>2475</v>
      </c>
      <c r="B291" s="7" t="s">
        <v>2474</v>
      </c>
      <c r="C291" s="7" t="s">
        <v>1317</v>
      </c>
      <c r="D291">
        <v>102536</v>
      </c>
      <c r="E291" s="7" t="s">
        <v>8</v>
      </c>
    </row>
    <row r="292" spans="1:5" x14ac:dyDescent="0.55000000000000004">
      <c r="A292" s="7" t="s">
        <v>194</v>
      </c>
      <c r="B292" s="7" t="s">
        <v>193</v>
      </c>
      <c r="C292" s="7" t="s">
        <v>10</v>
      </c>
      <c r="D292">
        <v>599391</v>
      </c>
      <c r="E292" s="7" t="s">
        <v>8</v>
      </c>
    </row>
    <row r="293" spans="1:5" x14ac:dyDescent="0.55000000000000004">
      <c r="A293" s="7" t="s">
        <v>571</v>
      </c>
      <c r="B293" s="7" t="s">
        <v>570</v>
      </c>
      <c r="C293" s="7" t="s">
        <v>10</v>
      </c>
      <c r="D293">
        <v>787792</v>
      </c>
      <c r="E293" s="7" t="s">
        <v>8</v>
      </c>
    </row>
    <row r="294" spans="1:5" x14ac:dyDescent="0.55000000000000004">
      <c r="A294" s="7" t="s">
        <v>1252</v>
      </c>
      <c r="B294" s="7" t="s">
        <v>1251</v>
      </c>
      <c r="C294" s="7" t="s">
        <v>10</v>
      </c>
      <c r="D294">
        <v>2552910</v>
      </c>
      <c r="E294" s="7" t="s">
        <v>8</v>
      </c>
    </row>
    <row r="295" spans="1:5" x14ac:dyDescent="0.55000000000000004">
      <c r="A295" s="7" t="s">
        <v>2200</v>
      </c>
      <c r="B295" s="7" t="s">
        <v>2198</v>
      </c>
      <c r="C295" s="7" t="s">
        <v>2199</v>
      </c>
      <c r="D295">
        <v>893432</v>
      </c>
      <c r="E295" s="7" t="s">
        <v>8</v>
      </c>
    </row>
    <row r="296" spans="1:5" x14ac:dyDescent="0.55000000000000004">
      <c r="A296" s="7" t="s">
        <v>2485</v>
      </c>
      <c r="B296" s="7" t="s">
        <v>2484</v>
      </c>
      <c r="C296" s="7" t="s">
        <v>1317</v>
      </c>
      <c r="D296">
        <v>963462</v>
      </c>
      <c r="E296" s="7" t="s">
        <v>8</v>
      </c>
    </row>
    <row r="297" spans="1:5" x14ac:dyDescent="0.55000000000000004">
      <c r="A297" s="7" t="s">
        <v>2206</v>
      </c>
      <c r="B297" s="7" t="s">
        <v>2205</v>
      </c>
      <c r="C297" s="7" t="s">
        <v>10</v>
      </c>
      <c r="D297">
        <v>3401376</v>
      </c>
      <c r="E297" s="7" t="s">
        <v>8</v>
      </c>
    </row>
    <row r="298" spans="1:5" x14ac:dyDescent="0.55000000000000004">
      <c r="A298" s="7" t="s">
        <v>1902</v>
      </c>
      <c r="B298" s="7" t="s">
        <v>1901</v>
      </c>
      <c r="C298" s="7" t="s">
        <v>1483</v>
      </c>
      <c r="D298">
        <v>2472126</v>
      </c>
      <c r="E298" s="7" t="s">
        <v>8</v>
      </c>
    </row>
    <row r="299" spans="1:5" x14ac:dyDescent="0.55000000000000004">
      <c r="A299" s="7" t="s">
        <v>2487</v>
      </c>
      <c r="B299" s="7" t="s">
        <v>2486</v>
      </c>
      <c r="C299" s="7" t="s">
        <v>10</v>
      </c>
      <c r="D299">
        <v>381258</v>
      </c>
      <c r="E299" s="7" t="s">
        <v>8</v>
      </c>
    </row>
    <row r="300" spans="1:5" x14ac:dyDescent="0.55000000000000004">
      <c r="A300" s="7" t="s">
        <v>1280</v>
      </c>
      <c r="B300" s="7" t="s">
        <v>1279</v>
      </c>
      <c r="C300" s="7" t="s">
        <v>10</v>
      </c>
      <c r="D300">
        <v>1175310</v>
      </c>
      <c r="E300" s="7" t="s">
        <v>8</v>
      </c>
    </row>
    <row r="301" spans="1:5" x14ac:dyDescent="0.55000000000000004">
      <c r="A301" s="7" t="s">
        <v>1285</v>
      </c>
      <c r="B301" s="7" t="s">
        <v>1284</v>
      </c>
      <c r="C301" s="7" t="s">
        <v>10</v>
      </c>
      <c r="D301">
        <v>235966</v>
      </c>
      <c r="E301" s="7" t="s">
        <v>8</v>
      </c>
    </row>
    <row r="302" spans="1:5" x14ac:dyDescent="0.55000000000000004">
      <c r="A302" s="7" t="s">
        <v>587</v>
      </c>
      <c r="B302" s="7" t="s">
        <v>586</v>
      </c>
      <c r="C302" s="7" t="s">
        <v>10</v>
      </c>
      <c r="D302">
        <v>468023</v>
      </c>
      <c r="E302" s="7" t="s">
        <v>8</v>
      </c>
    </row>
    <row r="303" spans="1:5" x14ac:dyDescent="0.55000000000000004">
      <c r="A303" s="7" t="s">
        <v>1915</v>
      </c>
      <c r="B303" s="7" t="s">
        <v>1914</v>
      </c>
      <c r="C303" s="7" t="s">
        <v>10</v>
      </c>
      <c r="D303">
        <v>656250</v>
      </c>
      <c r="E303" s="7" t="s">
        <v>8</v>
      </c>
    </row>
    <row r="304" spans="1:5" x14ac:dyDescent="0.55000000000000004">
      <c r="A304" s="7" t="s">
        <v>2225</v>
      </c>
      <c r="B304" s="7" t="s">
        <v>2224</v>
      </c>
      <c r="C304" s="7" t="s">
        <v>10</v>
      </c>
      <c r="D304">
        <v>6786077</v>
      </c>
      <c r="E304" s="7" t="s">
        <v>8</v>
      </c>
    </row>
    <row r="305" spans="1:5" x14ac:dyDescent="0.55000000000000004">
      <c r="A305" s="7" t="s">
        <v>2493</v>
      </c>
      <c r="B305" s="7" t="s">
        <v>2492</v>
      </c>
      <c r="C305" s="7" t="s">
        <v>10</v>
      </c>
      <c r="D305">
        <v>1065178</v>
      </c>
      <c r="E305" s="7" t="s">
        <v>8</v>
      </c>
    </row>
    <row r="306" spans="1:5" x14ac:dyDescent="0.55000000000000004">
      <c r="A306" s="7" t="s">
        <v>2231</v>
      </c>
      <c r="B306" s="7" t="s">
        <v>2230</v>
      </c>
      <c r="C306" s="7" t="s">
        <v>10</v>
      </c>
      <c r="D306">
        <v>3393483</v>
      </c>
      <c r="E306" s="7" t="s">
        <v>8</v>
      </c>
    </row>
    <row r="307" spans="1:5" x14ac:dyDescent="0.55000000000000004">
      <c r="A307" s="7" t="s">
        <v>142</v>
      </c>
      <c r="B307" s="7" t="s">
        <v>140</v>
      </c>
      <c r="C307" s="7" t="s">
        <v>141</v>
      </c>
      <c r="D307">
        <v>529201</v>
      </c>
      <c r="E307" s="7" t="s">
        <v>8</v>
      </c>
    </row>
    <row r="308" spans="1:5" x14ac:dyDescent="0.55000000000000004">
      <c r="A308" s="7" t="s">
        <v>2241</v>
      </c>
      <c r="B308" s="7" t="s">
        <v>2240</v>
      </c>
      <c r="C308" s="7" t="s">
        <v>10</v>
      </c>
      <c r="D308">
        <v>1090596</v>
      </c>
      <c r="E308" s="7" t="s">
        <v>8</v>
      </c>
    </row>
    <row r="309" spans="1:5" x14ac:dyDescent="0.55000000000000004">
      <c r="A309" s="7" t="s">
        <v>263</v>
      </c>
      <c r="B309" s="7" t="s">
        <v>262</v>
      </c>
      <c r="C309" s="7" t="s">
        <v>10</v>
      </c>
      <c r="D309">
        <v>9164578</v>
      </c>
      <c r="E309" s="7" t="s">
        <v>8</v>
      </c>
    </row>
    <row r="310" spans="1:5" x14ac:dyDescent="0.55000000000000004">
      <c r="A310" s="7" t="s">
        <v>267</v>
      </c>
      <c r="B310" s="7" t="s">
        <v>266</v>
      </c>
      <c r="C310" s="7" t="s">
        <v>10</v>
      </c>
      <c r="D310">
        <v>419912</v>
      </c>
      <c r="E310" s="7" t="s">
        <v>8</v>
      </c>
    </row>
    <row r="311" spans="1:5" x14ac:dyDescent="0.55000000000000004">
      <c r="A311" s="7" t="s">
        <v>2501</v>
      </c>
      <c r="B311" s="7" t="s">
        <v>2500</v>
      </c>
      <c r="C311" s="7" t="s">
        <v>10</v>
      </c>
      <c r="D311">
        <v>5288588</v>
      </c>
      <c r="E311" s="7" t="s">
        <v>8</v>
      </c>
    </row>
    <row r="312" spans="1:5" x14ac:dyDescent="0.55000000000000004">
      <c r="A312" s="7" t="s">
        <v>759</v>
      </c>
      <c r="B312" s="7" t="s">
        <v>758</v>
      </c>
      <c r="C312" s="7" t="s">
        <v>10</v>
      </c>
      <c r="D312">
        <v>1119738</v>
      </c>
      <c r="E312" s="7" t="s">
        <v>8</v>
      </c>
    </row>
    <row r="313" spans="1:5" x14ac:dyDescent="0.55000000000000004">
      <c r="A313" s="7" t="s">
        <v>2239</v>
      </c>
      <c r="B313" s="7" t="s">
        <v>2238</v>
      </c>
      <c r="C313" s="7" t="s">
        <v>41</v>
      </c>
      <c r="D313">
        <v>2493708</v>
      </c>
      <c r="E313" s="7" t="s">
        <v>8</v>
      </c>
    </row>
    <row r="314" spans="1:5" x14ac:dyDescent="0.55000000000000004">
      <c r="A314" s="7" t="s">
        <v>1039</v>
      </c>
      <c r="B314" s="7" t="s">
        <v>1038</v>
      </c>
      <c r="C314" s="7" t="s">
        <v>10</v>
      </c>
      <c r="D314">
        <v>4556557</v>
      </c>
      <c r="E314" s="7" t="s">
        <v>8</v>
      </c>
    </row>
    <row r="315" spans="1:5" x14ac:dyDescent="0.55000000000000004">
      <c r="A315" s="7" t="s">
        <v>2508</v>
      </c>
      <c r="B315" s="7" t="s">
        <v>2506</v>
      </c>
      <c r="C315" s="7" t="s">
        <v>2507</v>
      </c>
      <c r="D315">
        <v>1352577</v>
      </c>
      <c r="E315" s="7" t="s">
        <v>8</v>
      </c>
    </row>
    <row r="316" spans="1:5" x14ac:dyDescent="0.55000000000000004">
      <c r="A316" s="7" t="s">
        <v>1516</v>
      </c>
      <c r="B316" s="7" t="s">
        <v>1515</v>
      </c>
      <c r="C316" s="7" t="s">
        <v>6</v>
      </c>
      <c r="D316">
        <v>495715</v>
      </c>
      <c r="E316" s="7" t="s">
        <v>8</v>
      </c>
    </row>
    <row r="317" spans="1:5" x14ac:dyDescent="0.55000000000000004">
      <c r="A317" s="7" t="s">
        <v>2505</v>
      </c>
      <c r="B317" s="7" t="s">
        <v>2504</v>
      </c>
      <c r="C317" s="7" t="s">
        <v>1467</v>
      </c>
      <c r="D317">
        <v>329186</v>
      </c>
      <c r="E317" s="7" t="s">
        <v>8</v>
      </c>
    </row>
    <row r="318" spans="1:5" x14ac:dyDescent="0.55000000000000004">
      <c r="A318" s="7" t="s">
        <v>621</v>
      </c>
      <c r="B318" s="7" t="s">
        <v>620</v>
      </c>
      <c r="C318" s="7" t="s">
        <v>10</v>
      </c>
      <c r="D318">
        <v>354803</v>
      </c>
      <c r="E318" s="7" t="s">
        <v>8</v>
      </c>
    </row>
    <row r="319" spans="1:5" x14ac:dyDescent="0.55000000000000004">
      <c r="A319" s="7" t="s">
        <v>1322</v>
      </c>
      <c r="B319" s="7" t="s">
        <v>1321</v>
      </c>
      <c r="C319" s="7" t="s">
        <v>10</v>
      </c>
      <c r="D319">
        <v>1679333</v>
      </c>
      <c r="E319" s="7" t="s">
        <v>8</v>
      </c>
    </row>
    <row r="320" spans="1:5" x14ac:dyDescent="0.55000000000000004">
      <c r="A320" s="7" t="s">
        <v>1324</v>
      </c>
      <c r="B320" s="7" t="s">
        <v>1323</v>
      </c>
      <c r="C320" s="7" t="s">
        <v>10</v>
      </c>
      <c r="D320">
        <v>227526</v>
      </c>
      <c r="E320" s="7" t="s">
        <v>8</v>
      </c>
    </row>
    <row r="321" spans="1:5" x14ac:dyDescent="0.55000000000000004">
      <c r="A321" s="7" t="s">
        <v>2522</v>
      </c>
      <c r="B321" s="7" t="s">
        <v>2521</v>
      </c>
      <c r="C321" s="7" t="s">
        <v>10</v>
      </c>
      <c r="D321">
        <v>732076</v>
      </c>
      <c r="E321" s="7" t="s">
        <v>8</v>
      </c>
    </row>
    <row r="322" spans="1:5" x14ac:dyDescent="0.55000000000000004">
      <c r="A322" s="7" t="s">
        <v>627</v>
      </c>
      <c r="B322" s="7" t="s">
        <v>626</v>
      </c>
      <c r="C322" s="7" t="s">
        <v>41</v>
      </c>
      <c r="D322">
        <v>195475</v>
      </c>
      <c r="E322" s="7" t="s">
        <v>8</v>
      </c>
    </row>
    <row r="323" spans="1:5" x14ac:dyDescent="0.55000000000000004">
      <c r="A323" s="7" t="s">
        <v>2512</v>
      </c>
      <c r="B323" s="7" t="s">
        <v>2511</v>
      </c>
      <c r="C323" s="7" t="s">
        <v>2452</v>
      </c>
      <c r="D323">
        <v>316568</v>
      </c>
      <c r="E323" s="7" t="s">
        <v>8</v>
      </c>
    </row>
    <row r="324" spans="1:5" x14ac:dyDescent="0.55000000000000004">
      <c r="A324" s="7" t="s">
        <v>2250</v>
      </c>
      <c r="B324" s="7" t="s">
        <v>2249</v>
      </c>
      <c r="C324" s="7" t="s">
        <v>10</v>
      </c>
      <c r="D324">
        <v>5215685</v>
      </c>
      <c r="E324" s="7" t="s">
        <v>8</v>
      </c>
    </row>
    <row r="325" spans="1:5" x14ac:dyDescent="0.55000000000000004">
      <c r="A325" s="7" t="s">
        <v>2518</v>
      </c>
      <c r="B325" s="7" t="s">
        <v>2517</v>
      </c>
      <c r="C325" s="7" t="s">
        <v>10</v>
      </c>
      <c r="D325">
        <v>194012</v>
      </c>
      <c r="E325" s="7" t="s">
        <v>8</v>
      </c>
    </row>
    <row r="326" spans="1:5" x14ac:dyDescent="0.55000000000000004">
      <c r="A326" s="7" t="s">
        <v>2252</v>
      </c>
      <c r="B326" s="7" t="s">
        <v>2251</v>
      </c>
      <c r="C326" s="7" t="s">
        <v>10</v>
      </c>
      <c r="D326">
        <v>662378</v>
      </c>
      <c r="E326" s="7" t="s">
        <v>8</v>
      </c>
    </row>
    <row r="327" spans="1:5" x14ac:dyDescent="0.55000000000000004">
      <c r="A327" s="7" t="s">
        <v>633</v>
      </c>
      <c r="B327" s="7" t="s">
        <v>632</v>
      </c>
      <c r="C327" s="7" t="s">
        <v>10</v>
      </c>
      <c r="D327">
        <v>302667</v>
      </c>
      <c r="E327" s="7" t="s">
        <v>8</v>
      </c>
    </row>
    <row r="328" spans="1:5" x14ac:dyDescent="0.55000000000000004">
      <c r="A328" s="7" t="s">
        <v>2254</v>
      </c>
      <c r="B328" s="7" t="s">
        <v>2253</v>
      </c>
      <c r="C328" s="7" t="s">
        <v>10</v>
      </c>
      <c r="D328">
        <v>7725180</v>
      </c>
      <c r="E328" s="7" t="s">
        <v>8</v>
      </c>
    </row>
    <row r="329" spans="1:5" x14ac:dyDescent="0.55000000000000004">
      <c r="A329" s="7" t="s">
        <v>1356</v>
      </c>
      <c r="B329" s="7" t="s">
        <v>1355</v>
      </c>
      <c r="C329" s="7" t="s">
        <v>10</v>
      </c>
      <c r="D329">
        <v>1326502</v>
      </c>
      <c r="E329" s="7" t="s">
        <v>8</v>
      </c>
    </row>
    <row r="330" spans="1:5" x14ac:dyDescent="0.55000000000000004">
      <c r="A330" s="7" t="s">
        <v>637</v>
      </c>
      <c r="B330" s="7" t="s">
        <v>636</v>
      </c>
      <c r="C330" s="7" t="s">
        <v>10</v>
      </c>
      <c r="D330">
        <v>512415</v>
      </c>
      <c r="E330" s="7" t="s">
        <v>8</v>
      </c>
    </row>
    <row r="331" spans="1:5" x14ac:dyDescent="0.55000000000000004">
      <c r="A331" s="7" t="s">
        <v>2256</v>
      </c>
      <c r="B331" s="7" t="s">
        <v>2255</v>
      </c>
      <c r="C331" s="7" t="s">
        <v>10</v>
      </c>
      <c r="D331">
        <v>928376</v>
      </c>
      <c r="E331" s="7" t="s">
        <v>8</v>
      </c>
    </row>
    <row r="332" spans="1:5" x14ac:dyDescent="0.55000000000000004">
      <c r="A332" s="7" t="s">
        <v>2524</v>
      </c>
      <c r="B332" s="7" t="s">
        <v>2523</v>
      </c>
      <c r="C332" s="7" t="s">
        <v>10</v>
      </c>
      <c r="D332">
        <v>2947990</v>
      </c>
      <c r="E332" s="7" t="s">
        <v>8</v>
      </c>
    </row>
    <row r="333" spans="1:5" x14ac:dyDescent="0.55000000000000004">
      <c r="A333" s="7" t="s">
        <v>303</v>
      </c>
      <c r="B333" s="7" t="s">
        <v>302</v>
      </c>
      <c r="C333" s="7" t="s">
        <v>10</v>
      </c>
      <c r="D333">
        <v>1065125</v>
      </c>
      <c r="E333" s="7" t="s">
        <v>8</v>
      </c>
    </row>
    <row r="334" spans="1:5" x14ac:dyDescent="0.55000000000000004">
      <c r="A334" s="7" t="s">
        <v>307</v>
      </c>
      <c r="B334" s="7" t="s">
        <v>306</v>
      </c>
      <c r="C334" s="7" t="s">
        <v>10</v>
      </c>
      <c r="D334">
        <v>808037</v>
      </c>
      <c r="E334" s="7" t="s">
        <v>8</v>
      </c>
    </row>
    <row r="335" spans="1:5" x14ac:dyDescent="0.55000000000000004">
      <c r="A335" s="7" t="s">
        <v>1958</v>
      </c>
      <c r="B335" s="7" t="s">
        <v>1957</v>
      </c>
      <c r="C335" s="7" t="s">
        <v>10</v>
      </c>
      <c r="D335">
        <v>3287029</v>
      </c>
      <c r="E335" s="7" t="s">
        <v>8</v>
      </c>
    </row>
    <row r="336" spans="1:5" x14ac:dyDescent="0.55000000000000004">
      <c r="A336" s="7" t="s">
        <v>2284</v>
      </c>
      <c r="B336" s="7" t="s">
        <v>2283</v>
      </c>
      <c r="C336" s="7" t="s">
        <v>10</v>
      </c>
      <c r="D336">
        <v>146164</v>
      </c>
      <c r="E336" s="7" t="s">
        <v>8</v>
      </c>
    </row>
    <row r="337" spans="1:5" x14ac:dyDescent="0.55000000000000004">
      <c r="A337" s="7" t="s">
        <v>2536</v>
      </c>
      <c r="B337" s="7" t="s">
        <v>2535</v>
      </c>
      <c r="C337" s="7" t="s">
        <v>41</v>
      </c>
      <c r="D337">
        <v>473564</v>
      </c>
      <c r="E337" s="7" t="s">
        <v>8</v>
      </c>
    </row>
    <row r="338" spans="1:5" x14ac:dyDescent="0.55000000000000004">
      <c r="A338" s="7" t="s">
        <v>2538</v>
      </c>
      <c r="B338" s="7" t="s">
        <v>2537</v>
      </c>
      <c r="C338" s="7" t="s">
        <v>13</v>
      </c>
      <c r="D338">
        <v>358996</v>
      </c>
      <c r="E338" s="7" t="s">
        <v>8</v>
      </c>
    </row>
    <row r="339" spans="1:5" x14ac:dyDescent="0.55000000000000004">
      <c r="A339" s="7" t="s">
        <v>2540</v>
      </c>
      <c r="B339" s="7" t="s">
        <v>2539</v>
      </c>
      <c r="C339" s="7" t="s">
        <v>13</v>
      </c>
      <c r="D339">
        <v>237938</v>
      </c>
      <c r="E339" s="7" t="s">
        <v>8</v>
      </c>
    </row>
    <row r="340" spans="1:5" x14ac:dyDescent="0.55000000000000004">
      <c r="A340" s="7" t="s">
        <v>1964</v>
      </c>
      <c r="B340" s="7" t="s">
        <v>1963</v>
      </c>
      <c r="C340" s="7" t="s">
        <v>76</v>
      </c>
      <c r="D340">
        <v>413182</v>
      </c>
      <c r="E340" s="7" t="s">
        <v>8</v>
      </c>
    </row>
    <row r="341" spans="1:5" x14ac:dyDescent="0.55000000000000004">
      <c r="A341" s="7" t="s">
        <v>2280</v>
      </c>
      <c r="B341" s="7" t="s">
        <v>2279</v>
      </c>
      <c r="C341" s="7" t="s">
        <v>10</v>
      </c>
      <c r="D341">
        <v>408832</v>
      </c>
      <c r="E341" s="7" t="s">
        <v>8</v>
      </c>
    </row>
    <row r="342" spans="1:5" x14ac:dyDescent="0.55000000000000004">
      <c r="A342" s="7" t="s">
        <v>2542</v>
      </c>
      <c r="B342" s="7" t="s">
        <v>2541</v>
      </c>
      <c r="C342" s="7" t="s">
        <v>10</v>
      </c>
      <c r="D342">
        <v>332378</v>
      </c>
      <c r="E342" s="7" t="s">
        <v>8</v>
      </c>
    </row>
    <row r="343" spans="1:5" x14ac:dyDescent="0.55000000000000004">
      <c r="A343" s="7" t="s">
        <v>2294</v>
      </c>
      <c r="B343" s="7" t="s">
        <v>2293</v>
      </c>
      <c r="C343" s="7" t="s">
        <v>10</v>
      </c>
      <c r="D343">
        <v>940957</v>
      </c>
      <c r="E343" s="7" t="s">
        <v>8</v>
      </c>
    </row>
    <row r="344" spans="1:5" x14ac:dyDescent="0.55000000000000004">
      <c r="A344" s="7" t="s">
        <v>1727</v>
      </c>
      <c r="B344" s="7" t="s">
        <v>1726</v>
      </c>
      <c r="C344" s="7" t="s">
        <v>10</v>
      </c>
      <c r="D344">
        <v>1288702</v>
      </c>
      <c r="E344" s="7" t="s">
        <v>8</v>
      </c>
    </row>
    <row r="345" spans="1:5" x14ac:dyDescent="0.55000000000000004">
      <c r="A345" s="7" t="s">
        <v>1735</v>
      </c>
      <c r="B345" s="7" t="s">
        <v>1734</v>
      </c>
      <c r="C345" s="7" t="s">
        <v>13</v>
      </c>
      <c r="D345">
        <v>321626</v>
      </c>
      <c r="E345" s="7" t="s">
        <v>8</v>
      </c>
    </row>
    <row r="346" spans="1:5" x14ac:dyDescent="0.55000000000000004">
      <c r="A346" s="7" t="s">
        <v>2569</v>
      </c>
      <c r="B346" s="7" t="s">
        <v>2568</v>
      </c>
      <c r="C346" s="7" t="s">
        <v>10</v>
      </c>
      <c r="D346">
        <v>1320641</v>
      </c>
      <c r="E346" s="7" t="s">
        <v>8</v>
      </c>
    </row>
    <row r="347" spans="1:5" x14ac:dyDescent="0.55000000000000004">
      <c r="A347" s="7" t="s">
        <v>2296</v>
      </c>
      <c r="B347" s="7" t="s">
        <v>2295</v>
      </c>
      <c r="C347" s="7" t="s">
        <v>10</v>
      </c>
      <c r="D347">
        <v>212056</v>
      </c>
      <c r="E347" s="7" t="s">
        <v>8</v>
      </c>
    </row>
    <row r="348" spans="1:5" x14ac:dyDescent="0.55000000000000004">
      <c r="A348" s="7" t="s">
        <v>2558</v>
      </c>
      <c r="B348" s="7" t="s">
        <v>2557</v>
      </c>
      <c r="C348" s="7" t="s">
        <v>10</v>
      </c>
      <c r="D348">
        <v>395755</v>
      </c>
      <c r="E348" s="7" t="s">
        <v>8</v>
      </c>
    </row>
    <row r="349" spans="1:5" x14ac:dyDescent="0.55000000000000004">
      <c r="A349" s="7" t="s">
        <v>2556</v>
      </c>
      <c r="B349" s="7" t="s">
        <v>2555</v>
      </c>
      <c r="C349" s="7" t="s">
        <v>10</v>
      </c>
      <c r="D349">
        <v>120300</v>
      </c>
      <c r="E349" s="7" t="s">
        <v>8</v>
      </c>
    </row>
    <row r="350" spans="1:5" x14ac:dyDescent="0.55000000000000004">
      <c r="A350" s="7" t="s">
        <v>894</v>
      </c>
      <c r="B350" s="7" t="s">
        <v>893</v>
      </c>
      <c r="C350" s="7" t="s">
        <v>141</v>
      </c>
      <c r="D350">
        <v>453918</v>
      </c>
      <c r="E350" s="7" t="s">
        <v>8</v>
      </c>
    </row>
    <row r="351" spans="1:5" x14ac:dyDescent="0.55000000000000004">
      <c r="A351" s="7" t="s">
        <v>1983</v>
      </c>
      <c r="B351" s="7" t="s">
        <v>1982</v>
      </c>
      <c r="C351" s="7" t="s">
        <v>10</v>
      </c>
      <c r="D351">
        <v>990736</v>
      </c>
      <c r="E351" s="7" t="s">
        <v>8</v>
      </c>
    </row>
    <row r="352" spans="1:5" x14ac:dyDescent="0.55000000000000004">
      <c r="A352" s="7" t="s">
        <v>1737</v>
      </c>
      <c r="B352" s="7" t="s">
        <v>1736</v>
      </c>
      <c r="C352" s="7" t="s">
        <v>10</v>
      </c>
      <c r="D352">
        <v>255762</v>
      </c>
      <c r="E352" s="7" t="s">
        <v>8</v>
      </c>
    </row>
    <row r="353" spans="1:5" x14ac:dyDescent="0.55000000000000004">
      <c r="A353" s="7" t="s">
        <v>2308</v>
      </c>
      <c r="B353" s="7" t="s">
        <v>2307</v>
      </c>
      <c r="C353" s="7" t="s">
        <v>10</v>
      </c>
      <c r="D353">
        <v>801306</v>
      </c>
      <c r="E353" s="7" t="s">
        <v>8</v>
      </c>
    </row>
    <row r="354" spans="1:5" x14ac:dyDescent="0.55000000000000004">
      <c r="A354" s="7" t="s">
        <v>2565</v>
      </c>
      <c r="B354" s="7" t="s">
        <v>2563</v>
      </c>
      <c r="C354" s="7" t="s">
        <v>2564</v>
      </c>
      <c r="D354">
        <v>231924</v>
      </c>
      <c r="E354" s="7" t="s">
        <v>8</v>
      </c>
    </row>
    <row r="355" spans="1:5" x14ac:dyDescent="0.55000000000000004">
      <c r="A355" s="7" t="s">
        <v>2571</v>
      </c>
      <c r="B355" s="7" t="s">
        <v>2570</v>
      </c>
      <c r="C355" s="7" t="s">
        <v>10</v>
      </c>
      <c r="D355">
        <v>376166</v>
      </c>
      <c r="E355" s="7" t="s">
        <v>8</v>
      </c>
    </row>
    <row r="356" spans="1:5" x14ac:dyDescent="0.55000000000000004">
      <c r="A356" s="7" t="s">
        <v>1747</v>
      </c>
      <c r="B356" s="7" t="s">
        <v>1746</v>
      </c>
      <c r="C356" s="7" t="s">
        <v>10</v>
      </c>
      <c r="D356">
        <v>468328</v>
      </c>
      <c r="E356" s="7" t="s">
        <v>8</v>
      </c>
    </row>
    <row r="357" spans="1:5" x14ac:dyDescent="0.55000000000000004">
      <c r="A357" s="7" t="s">
        <v>2322</v>
      </c>
      <c r="B357" s="7" t="s">
        <v>2321</v>
      </c>
      <c r="C357" s="7" t="s">
        <v>13</v>
      </c>
      <c r="D357">
        <v>2737808</v>
      </c>
      <c r="E357" s="7" t="s">
        <v>8</v>
      </c>
    </row>
    <row r="358" spans="1:5" x14ac:dyDescent="0.55000000000000004">
      <c r="A358" s="7" t="s">
        <v>374</v>
      </c>
      <c r="B358" s="7" t="s">
        <v>373</v>
      </c>
      <c r="C358" s="7" t="s">
        <v>6</v>
      </c>
      <c r="D358">
        <v>143712</v>
      </c>
      <c r="E358" s="7" t="s">
        <v>8</v>
      </c>
    </row>
    <row r="359" spans="1:5" x14ac:dyDescent="0.55000000000000004">
      <c r="A359" s="7" t="s">
        <v>1154</v>
      </c>
      <c r="B359" s="7" t="s">
        <v>1153</v>
      </c>
      <c r="C359" s="7" t="s">
        <v>10</v>
      </c>
      <c r="D359">
        <v>62499</v>
      </c>
      <c r="E359" s="7" t="s">
        <v>8</v>
      </c>
    </row>
    <row r="360" spans="1:5" x14ac:dyDescent="0.55000000000000004">
      <c r="A360" s="7" t="s">
        <v>378</v>
      </c>
      <c r="B360" s="7" t="s">
        <v>377</v>
      </c>
      <c r="C360" s="7" t="s">
        <v>10</v>
      </c>
      <c r="D360">
        <v>3899804</v>
      </c>
      <c r="E360" s="7" t="s">
        <v>8</v>
      </c>
    </row>
    <row r="361" spans="1:5" x14ac:dyDescent="0.55000000000000004">
      <c r="A361" s="7" t="s">
        <v>783</v>
      </c>
      <c r="B361" s="7" t="s">
        <v>782</v>
      </c>
      <c r="C361" s="7" t="s">
        <v>10</v>
      </c>
      <c r="D361">
        <v>959071</v>
      </c>
      <c r="E361" s="7" t="s">
        <v>8</v>
      </c>
    </row>
    <row r="362" spans="1:5" x14ac:dyDescent="0.55000000000000004">
      <c r="A362" s="7" t="s">
        <v>390</v>
      </c>
      <c r="B362" s="7" t="s">
        <v>389</v>
      </c>
      <c r="C362" s="7" t="s">
        <v>13</v>
      </c>
      <c r="D362">
        <v>1584779</v>
      </c>
      <c r="E362" s="7" t="s">
        <v>8</v>
      </c>
    </row>
    <row r="363" spans="1:5" x14ac:dyDescent="0.55000000000000004">
      <c r="A363" s="7" t="s">
        <v>1416</v>
      </c>
      <c r="B363" s="7" t="s">
        <v>1415</v>
      </c>
      <c r="C363" s="7" t="s">
        <v>10</v>
      </c>
      <c r="D363">
        <v>1281015</v>
      </c>
      <c r="E363" s="7" t="s">
        <v>8</v>
      </c>
    </row>
    <row r="364" spans="1:5" x14ac:dyDescent="0.55000000000000004">
      <c r="A364" s="7" t="s">
        <v>2579</v>
      </c>
      <c r="B364" s="7" t="s">
        <v>2578</v>
      </c>
      <c r="C364" s="7" t="s">
        <v>10</v>
      </c>
      <c r="D364">
        <v>1422008</v>
      </c>
      <c r="E364" s="7" t="s">
        <v>8</v>
      </c>
    </row>
    <row r="365" spans="1:5" x14ac:dyDescent="0.55000000000000004">
      <c r="A365" s="7" t="s">
        <v>2581</v>
      </c>
      <c r="B365" s="7" t="s">
        <v>2580</v>
      </c>
      <c r="C365" s="7" t="s">
        <v>10</v>
      </c>
      <c r="D365">
        <v>9148477</v>
      </c>
      <c r="E365" s="7" t="s">
        <v>8</v>
      </c>
    </row>
    <row r="366" spans="1:5" x14ac:dyDescent="0.55000000000000004">
      <c r="A366" s="7" t="s">
        <v>2589</v>
      </c>
      <c r="B366" s="7" t="s">
        <v>2588</v>
      </c>
      <c r="C366" s="7" t="s">
        <v>10</v>
      </c>
      <c r="D366">
        <v>215908</v>
      </c>
      <c r="E366" s="7" t="s">
        <v>8</v>
      </c>
    </row>
    <row r="367" spans="1:5" x14ac:dyDescent="0.55000000000000004">
      <c r="A367" s="7" t="s">
        <v>1404</v>
      </c>
      <c r="B367" s="7" t="s">
        <v>1402</v>
      </c>
      <c r="C367" s="7" t="s">
        <v>1403</v>
      </c>
      <c r="D367">
        <v>4738862</v>
      </c>
      <c r="E367" s="7" t="s">
        <v>8</v>
      </c>
    </row>
    <row r="368" spans="1:5" x14ac:dyDescent="0.55000000000000004">
      <c r="A368" s="7" t="s">
        <v>2593</v>
      </c>
      <c r="B368" s="7" t="s">
        <v>2592</v>
      </c>
      <c r="C368" s="7" t="s">
        <v>141</v>
      </c>
      <c r="D368">
        <v>308415</v>
      </c>
      <c r="E368" s="7" t="s">
        <v>8</v>
      </c>
    </row>
    <row r="369" spans="1:5" x14ac:dyDescent="0.55000000000000004">
      <c r="A369" s="7" t="s">
        <v>787</v>
      </c>
      <c r="B369" s="7" t="s">
        <v>786</v>
      </c>
      <c r="C369" s="7" t="s">
        <v>10</v>
      </c>
      <c r="D369">
        <v>222454</v>
      </c>
      <c r="E369" s="7" t="s">
        <v>8</v>
      </c>
    </row>
    <row r="370" spans="1:5" x14ac:dyDescent="0.55000000000000004">
      <c r="A370" s="7" t="s">
        <v>1997</v>
      </c>
      <c r="B370" s="7" t="s">
        <v>1996</v>
      </c>
      <c r="C370" s="7" t="s">
        <v>10</v>
      </c>
      <c r="D370">
        <v>499300</v>
      </c>
      <c r="E370" s="7" t="s">
        <v>8</v>
      </c>
    </row>
    <row r="371" spans="1:5" x14ac:dyDescent="0.55000000000000004">
      <c r="A371" s="7" t="s">
        <v>1408</v>
      </c>
      <c r="B371" s="7" t="s">
        <v>1407</v>
      </c>
      <c r="C371" s="7" t="s">
        <v>10</v>
      </c>
      <c r="D371">
        <v>231600</v>
      </c>
      <c r="E371" s="7" t="s">
        <v>8</v>
      </c>
    </row>
    <row r="372" spans="1:5" x14ac:dyDescent="0.55000000000000004">
      <c r="A372" s="7" t="s">
        <v>910</v>
      </c>
      <c r="B372" s="7" t="s">
        <v>909</v>
      </c>
      <c r="C372" s="7" t="s">
        <v>10</v>
      </c>
      <c r="D372">
        <v>463662</v>
      </c>
      <c r="E372" s="7" t="s">
        <v>8</v>
      </c>
    </row>
    <row r="373" spans="1:5" x14ac:dyDescent="0.55000000000000004">
      <c r="A373" s="7" t="s">
        <v>2334</v>
      </c>
      <c r="B373" s="7" t="s">
        <v>2333</v>
      </c>
      <c r="C373" s="7" t="s">
        <v>10</v>
      </c>
      <c r="D373">
        <v>1422810</v>
      </c>
      <c r="E373" s="7" t="s">
        <v>8</v>
      </c>
    </row>
    <row r="374" spans="1:5" x14ac:dyDescent="0.55000000000000004">
      <c r="A374" s="7" t="s">
        <v>2336</v>
      </c>
      <c r="B374" s="7" t="s">
        <v>2335</v>
      </c>
      <c r="C374" s="7" t="s">
        <v>10</v>
      </c>
      <c r="D374">
        <v>575655</v>
      </c>
      <c r="E374" s="7" t="s">
        <v>8</v>
      </c>
    </row>
    <row r="375" spans="1:5" x14ac:dyDescent="0.55000000000000004">
      <c r="A375" s="7" t="s">
        <v>1107</v>
      </c>
      <c r="B375" s="7" t="s">
        <v>2337</v>
      </c>
      <c r="C375" s="7" t="s">
        <v>6</v>
      </c>
      <c r="D375">
        <v>2259070</v>
      </c>
      <c r="E375" s="7" t="s">
        <v>8</v>
      </c>
    </row>
    <row r="376" spans="1:5" x14ac:dyDescent="0.55000000000000004">
      <c r="A376" s="7" t="s">
        <v>2599</v>
      </c>
      <c r="B376" s="7" t="s">
        <v>2598</v>
      </c>
      <c r="C376" s="7" t="s">
        <v>10</v>
      </c>
      <c r="D376">
        <v>276607</v>
      </c>
      <c r="E376" s="7" t="s">
        <v>8</v>
      </c>
    </row>
    <row r="377" spans="1:5" x14ac:dyDescent="0.55000000000000004">
      <c r="A377" s="7" t="s">
        <v>1777</v>
      </c>
      <c r="B377" s="7" t="s">
        <v>1776</v>
      </c>
      <c r="C377" s="7" t="s">
        <v>10</v>
      </c>
      <c r="D377">
        <v>1868861</v>
      </c>
      <c r="E377" s="7" t="s">
        <v>8</v>
      </c>
    </row>
    <row r="378" spans="1:5" x14ac:dyDescent="0.55000000000000004">
      <c r="A378" s="7" t="s">
        <v>2347</v>
      </c>
      <c r="B378" s="7" t="s">
        <v>2346</v>
      </c>
      <c r="C378" s="7" t="s">
        <v>10</v>
      </c>
      <c r="D378">
        <v>235208</v>
      </c>
      <c r="E378" s="7" t="s">
        <v>8</v>
      </c>
    </row>
    <row r="379" spans="1:5" x14ac:dyDescent="0.55000000000000004">
      <c r="A379" s="7" t="s">
        <v>2014</v>
      </c>
      <c r="B379" s="7" t="s">
        <v>2013</v>
      </c>
      <c r="C379" s="7" t="s">
        <v>10</v>
      </c>
      <c r="D379">
        <v>5789823</v>
      </c>
      <c r="E379" s="7" t="s">
        <v>8</v>
      </c>
    </row>
    <row r="380" spans="1:5" x14ac:dyDescent="0.55000000000000004">
      <c r="A380" s="7" t="s">
        <v>2603</v>
      </c>
      <c r="B380" s="7" t="s">
        <v>2602</v>
      </c>
      <c r="C380" s="7" t="s">
        <v>41</v>
      </c>
      <c r="D380">
        <v>468389</v>
      </c>
      <c r="E380" s="7" t="s">
        <v>8</v>
      </c>
    </row>
    <row r="381" spans="1:5" x14ac:dyDescent="0.55000000000000004">
      <c r="A381" s="7" t="s">
        <v>2351</v>
      </c>
      <c r="B381" s="7" t="s">
        <v>2350</v>
      </c>
      <c r="C381" s="7" t="s">
        <v>10</v>
      </c>
      <c r="D381">
        <v>5296153</v>
      </c>
      <c r="E381" s="7" t="s">
        <v>8</v>
      </c>
    </row>
    <row r="382" spans="1:5" x14ac:dyDescent="0.55000000000000004">
      <c r="A382" s="7" t="s">
        <v>1433</v>
      </c>
      <c r="B382" s="7" t="s">
        <v>1432</v>
      </c>
      <c r="C382" s="7" t="s">
        <v>10</v>
      </c>
      <c r="D382">
        <v>1901183</v>
      </c>
      <c r="E382" s="7" t="s">
        <v>8</v>
      </c>
    </row>
    <row r="383" spans="1:5" x14ac:dyDescent="0.55000000000000004">
      <c r="A383" s="7" t="s">
        <v>695</v>
      </c>
      <c r="B383" s="7" t="s">
        <v>694</v>
      </c>
      <c r="C383" s="7" t="s">
        <v>10</v>
      </c>
      <c r="D383">
        <v>272938</v>
      </c>
      <c r="E383" s="7" t="s">
        <v>8</v>
      </c>
    </row>
    <row r="384" spans="1:5" x14ac:dyDescent="0.55000000000000004">
      <c r="A384" s="7" t="s">
        <v>2018</v>
      </c>
      <c r="B384" s="7" t="s">
        <v>2017</v>
      </c>
      <c r="C384" s="7" t="s">
        <v>10</v>
      </c>
      <c r="D384">
        <v>387561</v>
      </c>
      <c r="E384" s="7" t="s">
        <v>8</v>
      </c>
    </row>
    <row r="385" spans="1:5" x14ac:dyDescent="0.55000000000000004">
      <c r="A385" s="7" t="s">
        <v>2607</v>
      </c>
      <c r="B385" s="7" t="s">
        <v>2606</v>
      </c>
      <c r="C385" s="7" t="s">
        <v>10</v>
      </c>
      <c r="D385">
        <v>1121597</v>
      </c>
      <c r="E385" s="7" t="s">
        <v>8</v>
      </c>
    </row>
    <row r="386" spans="1:5" x14ac:dyDescent="0.55000000000000004">
      <c r="A386" s="7" t="s">
        <v>2359</v>
      </c>
      <c r="B386" s="7" t="s">
        <v>2358</v>
      </c>
      <c r="C386" s="7" t="s">
        <v>10</v>
      </c>
      <c r="D386">
        <v>2092334</v>
      </c>
      <c r="E386" s="7" t="s">
        <v>8</v>
      </c>
    </row>
    <row r="387" spans="1:5" x14ac:dyDescent="0.55000000000000004">
      <c r="A387" s="7" t="s">
        <v>725</v>
      </c>
      <c r="B387" s="7" t="s">
        <v>724</v>
      </c>
      <c r="C387" s="7" t="s">
        <v>141</v>
      </c>
      <c r="D387">
        <v>2835444</v>
      </c>
      <c r="E387" s="7" t="s">
        <v>8</v>
      </c>
    </row>
    <row r="388" spans="1:5" x14ac:dyDescent="0.55000000000000004">
      <c r="A388" s="7" t="s">
        <v>1784</v>
      </c>
      <c r="B388" s="7" t="s">
        <v>1782</v>
      </c>
      <c r="C388" s="7" t="s">
        <v>1783</v>
      </c>
      <c r="D388">
        <v>377580</v>
      </c>
      <c r="E388" s="7" t="s">
        <v>8</v>
      </c>
    </row>
    <row r="389" spans="1:5" x14ac:dyDescent="0.55000000000000004">
      <c r="A389" s="7" t="s">
        <v>2031</v>
      </c>
      <c r="B389" s="7" t="s">
        <v>2030</v>
      </c>
      <c r="C389" s="7" t="s">
        <v>10</v>
      </c>
      <c r="D389">
        <v>676596</v>
      </c>
      <c r="E389" s="7" t="s">
        <v>8</v>
      </c>
    </row>
    <row r="390" spans="1:5" x14ac:dyDescent="0.55000000000000004">
      <c r="A390" s="7" t="s">
        <v>707</v>
      </c>
      <c r="B390" s="7" t="s">
        <v>706</v>
      </c>
      <c r="C390" s="7" t="s">
        <v>10</v>
      </c>
      <c r="D390">
        <v>1059274</v>
      </c>
      <c r="E390" s="7" t="s">
        <v>8</v>
      </c>
    </row>
    <row r="391" spans="1:5" x14ac:dyDescent="0.55000000000000004">
      <c r="A391" s="7" t="s">
        <v>1802</v>
      </c>
      <c r="B391" s="7" t="s">
        <v>1801</v>
      </c>
      <c r="C391" s="7" t="s">
        <v>10</v>
      </c>
      <c r="D391">
        <v>348958</v>
      </c>
      <c r="E391" s="7" t="s">
        <v>8</v>
      </c>
    </row>
    <row r="392" spans="1:5" x14ac:dyDescent="0.55000000000000004">
      <c r="A392" s="7" t="s">
        <v>2615</v>
      </c>
      <c r="B392" s="7" t="s">
        <v>2614</v>
      </c>
      <c r="C392" s="7" t="s">
        <v>10</v>
      </c>
      <c r="D392">
        <v>862422</v>
      </c>
      <c r="E392" s="7" t="s">
        <v>8</v>
      </c>
    </row>
    <row r="393" spans="1:5" x14ac:dyDescent="0.55000000000000004">
      <c r="A393" s="7" t="s">
        <v>455</v>
      </c>
      <c r="B393" s="7" t="s">
        <v>454</v>
      </c>
      <c r="C393" s="7" t="s">
        <v>10</v>
      </c>
      <c r="D393">
        <v>1068924</v>
      </c>
      <c r="E393" s="7" t="s">
        <v>8</v>
      </c>
    </row>
    <row r="394" spans="1:5" x14ac:dyDescent="0.55000000000000004">
      <c r="A394" s="7" t="s">
        <v>2621</v>
      </c>
      <c r="B394" s="7" t="s">
        <v>2620</v>
      </c>
      <c r="C394" s="7" t="s">
        <v>10</v>
      </c>
      <c r="D394">
        <v>417239</v>
      </c>
      <c r="E394" s="7" t="s">
        <v>8</v>
      </c>
    </row>
    <row r="395" spans="1:5" x14ac:dyDescent="0.55000000000000004">
      <c r="A395" s="7" t="s">
        <v>2625</v>
      </c>
      <c r="B395" s="7" t="s">
        <v>2624</v>
      </c>
      <c r="C395" s="7" t="s">
        <v>1483</v>
      </c>
      <c r="D395">
        <v>416116</v>
      </c>
      <c r="E395" s="7" t="s">
        <v>8</v>
      </c>
    </row>
    <row r="396" spans="1:5" x14ac:dyDescent="0.55000000000000004">
      <c r="A396" s="7" t="s">
        <v>2379</v>
      </c>
      <c r="B396" s="7" t="s">
        <v>2378</v>
      </c>
      <c r="C396" s="7" t="s">
        <v>10</v>
      </c>
      <c r="D396">
        <v>1540993</v>
      </c>
      <c r="E396" s="7" t="s">
        <v>8</v>
      </c>
    </row>
    <row r="397" spans="1:5" x14ac:dyDescent="0.55000000000000004">
      <c r="A397" s="7" t="s">
        <v>2381</v>
      </c>
      <c r="B397" s="7" t="s">
        <v>2380</v>
      </c>
      <c r="C397" s="7" t="s">
        <v>76</v>
      </c>
      <c r="D397">
        <v>249087</v>
      </c>
      <c r="E397" s="7" t="s">
        <v>8</v>
      </c>
    </row>
    <row r="398" spans="1:5" x14ac:dyDescent="0.55000000000000004">
      <c r="A398" s="7" t="s">
        <v>2631</v>
      </c>
      <c r="B398" s="7" t="s">
        <v>2630</v>
      </c>
      <c r="C398" s="7" t="s">
        <v>10</v>
      </c>
      <c r="D398">
        <v>44748</v>
      </c>
      <c r="E398" s="7" t="s">
        <v>8</v>
      </c>
    </row>
    <row r="399" spans="1:5" x14ac:dyDescent="0.55000000000000004">
      <c r="A399" s="7" t="s">
        <v>2633</v>
      </c>
      <c r="B399" s="7" t="s">
        <v>2632</v>
      </c>
      <c r="C399" s="7" t="s">
        <v>10</v>
      </c>
      <c r="D399">
        <v>964589</v>
      </c>
      <c r="E399" s="7" t="s">
        <v>8</v>
      </c>
    </row>
    <row r="400" spans="1:5" x14ac:dyDescent="0.55000000000000004">
      <c r="A400" s="7" t="s">
        <v>2391</v>
      </c>
      <c r="B400" s="7" t="s">
        <v>2390</v>
      </c>
      <c r="C400" s="7" t="s">
        <v>10</v>
      </c>
      <c r="D400">
        <v>377438</v>
      </c>
      <c r="E400" s="7" t="s">
        <v>8</v>
      </c>
    </row>
    <row r="401" spans="1:5" x14ac:dyDescent="0.55000000000000004">
      <c r="A401" s="7" t="s">
        <v>1474</v>
      </c>
      <c r="B401" s="7" t="s">
        <v>1473</v>
      </c>
      <c r="C401" s="7" t="s">
        <v>10</v>
      </c>
      <c r="D401">
        <v>1999907</v>
      </c>
      <c r="E401" s="7" t="s">
        <v>8</v>
      </c>
    </row>
    <row r="402" spans="1:5" x14ac:dyDescent="0.55000000000000004">
      <c r="A402" s="7" t="s">
        <v>2058</v>
      </c>
      <c r="B402" s="7" t="s">
        <v>2057</v>
      </c>
      <c r="C402" s="7" t="s">
        <v>13</v>
      </c>
      <c r="D402">
        <v>683040</v>
      </c>
      <c r="E402" s="7" t="s">
        <v>8</v>
      </c>
    </row>
    <row r="403" spans="1:5" x14ac:dyDescent="0.55000000000000004">
      <c r="A403" s="7" t="s">
        <v>2393</v>
      </c>
      <c r="B403" s="7" t="s">
        <v>2392</v>
      </c>
      <c r="C403" s="7" t="s">
        <v>10</v>
      </c>
      <c r="D403">
        <v>10578009</v>
      </c>
      <c r="E403" s="7" t="s">
        <v>8</v>
      </c>
    </row>
    <row r="404" spans="1:5" x14ac:dyDescent="0.55000000000000004">
      <c r="A404" s="7" t="s">
        <v>719</v>
      </c>
      <c r="B404" s="7" t="s">
        <v>718</v>
      </c>
      <c r="C404" s="7" t="s">
        <v>10</v>
      </c>
      <c r="D404">
        <v>356523</v>
      </c>
      <c r="E404" s="7" t="s">
        <v>8</v>
      </c>
    </row>
    <row r="405" spans="1:5" x14ac:dyDescent="0.55000000000000004">
      <c r="A405" s="7" t="s">
        <v>2395</v>
      </c>
      <c r="B405" s="7" t="s">
        <v>2394</v>
      </c>
      <c r="C405" s="7" t="s">
        <v>10</v>
      </c>
      <c r="D405">
        <v>664708</v>
      </c>
      <c r="E405" s="7" t="s">
        <v>8</v>
      </c>
    </row>
    <row r="406" spans="1:5" x14ac:dyDescent="0.55000000000000004">
      <c r="A406" s="7" t="s">
        <v>2397</v>
      </c>
      <c r="B406" s="7" t="s">
        <v>2396</v>
      </c>
      <c r="C406" s="7" t="s">
        <v>1783</v>
      </c>
      <c r="D406">
        <v>741412</v>
      </c>
      <c r="E406" s="7" t="s">
        <v>8</v>
      </c>
    </row>
    <row r="407" spans="1:5" x14ac:dyDescent="0.55000000000000004">
      <c r="A407" s="7" t="s">
        <v>488</v>
      </c>
      <c r="B407" s="7" t="s">
        <v>487</v>
      </c>
      <c r="C407" s="7" t="s">
        <v>10</v>
      </c>
      <c r="D407">
        <v>534326</v>
      </c>
      <c r="E407" s="7" t="s">
        <v>8</v>
      </c>
    </row>
    <row r="408" spans="1:5" x14ac:dyDescent="0.55000000000000004">
      <c r="A408" s="7" t="s">
        <v>1825</v>
      </c>
      <c r="B408" s="7" t="s">
        <v>1824</v>
      </c>
      <c r="C408" s="7" t="s">
        <v>1483</v>
      </c>
      <c r="D408">
        <v>1248731</v>
      </c>
      <c r="E408" s="7" t="s">
        <v>8</v>
      </c>
    </row>
    <row r="409" spans="1:5" x14ac:dyDescent="0.55000000000000004">
      <c r="A409" s="7" t="s">
        <v>1140</v>
      </c>
      <c r="B409" s="7" t="s">
        <v>1138</v>
      </c>
      <c r="C409" s="7" t="s">
        <v>1139</v>
      </c>
      <c r="D409">
        <v>2089540</v>
      </c>
      <c r="E409" s="7" t="s">
        <v>8</v>
      </c>
    </row>
    <row r="410" spans="1:5" x14ac:dyDescent="0.55000000000000004">
      <c r="A410" s="7" t="s">
        <v>2435</v>
      </c>
      <c r="B410" s="7" t="s">
        <v>2434</v>
      </c>
      <c r="C410" s="7" t="s">
        <v>215</v>
      </c>
      <c r="D410">
        <v>358367</v>
      </c>
      <c r="E410" s="7" t="s">
        <v>8</v>
      </c>
    </row>
    <row r="411" spans="1:5" x14ac:dyDescent="0.55000000000000004">
      <c r="A411" s="7" t="s">
        <v>2442</v>
      </c>
      <c r="B411" s="7" t="s">
        <v>2441</v>
      </c>
      <c r="C411" s="7" t="s">
        <v>18</v>
      </c>
      <c r="D411">
        <v>253287</v>
      </c>
      <c r="E411" s="7" t="s">
        <v>8</v>
      </c>
    </row>
    <row r="412" spans="1:5" x14ac:dyDescent="0.55000000000000004">
      <c r="A412" s="7" t="s">
        <v>139</v>
      </c>
      <c r="B412" s="7" t="s">
        <v>137</v>
      </c>
      <c r="C412" s="7" t="s">
        <v>138</v>
      </c>
      <c r="D412">
        <v>1096173</v>
      </c>
      <c r="E412" s="7" t="s">
        <v>8</v>
      </c>
    </row>
    <row r="413" spans="1:5" x14ac:dyDescent="0.55000000000000004">
      <c r="A413" s="7" t="s">
        <v>1880</v>
      </c>
      <c r="B413" s="7" t="s">
        <v>1879</v>
      </c>
      <c r="C413" s="7" t="s">
        <v>215</v>
      </c>
      <c r="D413">
        <v>2514849</v>
      </c>
      <c r="E413" s="7" t="s">
        <v>8</v>
      </c>
    </row>
    <row r="414" spans="1:5" x14ac:dyDescent="0.55000000000000004">
      <c r="A414" s="7" t="s">
        <v>1886</v>
      </c>
      <c r="B414" s="7" t="s">
        <v>1885</v>
      </c>
      <c r="C414" s="7" t="s">
        <v>10</v>
      </c>
      <c r="D414">
        <v>1344447</v>
      </c>
      <c r="E414" s="7" t="s">
        <v>8</v>
      </c>
    </row>
    <row r="415" spans="1:5" x14ac:dyDescent="0.55000000000000004">
      <c r="A415" s="7" t="s">
        <v>1267</v>
      </c>
      <c r="B415" s="7" t="s">
        <v>1265</v>
      </c>
      <c r="C415" s="7" t="s">
        <v>1266</v>
      </c>
      <c r="D415">
        <v>381811</v>
      </c>
      <c r="E415" s="7" t="s">
        <v>8</v>
      </c>
    </row>
    <row r="416" spans="1:5" x14ac:dyDescent="0.55000000000000004">
      <c r="A416" s="7" t="s">
        <v>1283</v>
      </c>
      <c r="B416" s="7" t="s">
        <v>1281</v>
      </c>
      <c r="C416" s="7" t="s">
        <v>1282</v>
      </c>
      <c r="D416">
        <v>400821</v>
      </c>
      <c r="E416" s="7" t="s">
        <v>8</v>
      </c>
    </row>
    <row r="417" spans="1:5" x14ac:dyDescent="0.55000000000000004">
      <c r="A417" s="7" t="s">
        <v>2233</v>
      </c>
      <c r="B417" s="7" t="s">
        <v>2232</v>
      </c>
      <c r="C417" s="7" t="s">
        <v>926</v>
      </c>
      <c r="D417">
        <v>467785</v>
      </c>
      <c r="E417" s="7" t="s">
        <v>8</v>
      </c>
    </row>
    <row r="418" spans="1:5" x14ac:dyDescent="0.55000000000000004">
      <c r="A418" s="7" t="s">
        <v>2516</v>
      </c>
      <c r="B418" s="7" t="s">
        <v>2515</v>
      </c>
      <c r="C418" s="7" t="s">
        <v>18</v>
      </c>
      <c r="D418">
        <v>473160</v>
      </c>
      <c r="E418" s="7" t="s">
        <v>8</v>
      </c>
    </row>
    <row r="419" spans="1:5" x14ac:dyDescent="0.55000000000000004">
      <c r="A419" s="7" t="s">
        <v>2261</v>
      </c>
      <c r="B419" s="7" t="s">
        <v>2259</v>
      </c>
      <c r="C419" s="7" t="s">
        <v>2260</v>
      </c>
      <c r="D419">
        <v>1613455</v>
      </c>
      <c r="E419" s="7" t="s">
        <v>8</v>
      </c>
    </row>
    <row r="420" spans="1:5" x14ac:dyDescent="0.55000000000000004">
      <c r="A420" s="7" t="s">
        <v>19</v>
      </c>
      <c r="B420" s="7" t="s">
        <v>17</v>
      </c>
      <c r="C420" s="7" t="s">
        <v>18</v>
      </c>
      <c r="D420">
        <v>1673109</v>
      </c>
      <c r="E420" s="7" t="s">
        <v>8</v>
      </c>
    </row>
    <row r="421" spans="1:5" x14ac:dyDescent="0.55000000000000004">
      <c r="A421" s="7" t="s">
        <v>639</v>
      </c>
      <c r="B421" s="7" t="s">
        <v>638</v>
      </c>
      <c r="C421" s="7" t="s">
        <v>18</v>
      </c>
      <c r="D421">
        <v>549752</v>
      </c>
      <c r="E421" s="7" t="s">
        <v>8</v>
      </c>
    </row>
    <row r="422" spans="1:5" x14ac:dyDescent="0.55000000000000004">
      <c r="A422" s="7" t="s">
        <v>2302</v>
      </c>
      <c r="B422" s="7" t="s">
        <v>2301</v>
      </c>
      <c r="C422" s="7" t="s">
        <v>18</v>
      </c>
      <c r="D422">
        <v>453332</v>
      </c>
      <c r="E422" s="7" t="s">
        <v>8</v>
      </c>
    </row>
    <row r="423" spans="1:5" x14ac:dyDescent="0.55000000000000004">
      <c r="A423" s="7" t="s">
        <v>2016</v>
      </c>
      <c r="B423" s="7" t="s">
        <v>2015</v>
      </c>
      <c r="C423" s="7" t="s">
        <v>926</v>
      </c>
      <c r="D423">
        <v>999981</v>
      </c>
      <c r="E423" s="7" t="s">
        <v>8</v>
      </c>
    </row>
    <row r="424" spans="1:5" x14ac:dyDescent="0.55000000000000004">
      <c r="A424" s="7" t="s">
        <v>802</v>
      </c>
      <c r="B424" s="7" t="s">
        <v>800</v>
      </c>
      <c r="C424" s="7" t="s">
        <v>801</v>
      </c>
      <c r="D424">
        <v>283487</v>
      </c>
      <c r="E424" s="7" t="s">
        <v>8</v>
      </c>
    </row>
    <row r="425" spans="1:5" x14ac:dyDescent="0.55000000000000004">
      <c r="A425" s="7" t="s">
        <v>1908</v>
      </c>
      <c r="B425" s="7" t="s">
        <v>1907</v>
      </c>
      <c r="C425" s="7" t="s">
        <v>18</v>
      </c>
      <c r="D425">
        <v>841100</v>
      </c>
      <c r="E425" s="7" t="s">
        <v>8</v>
      </c>
    </row>
    <row r="426" spans="1:5" x14ac:dyDescent="0.55000000000000004">
      <c r="A426" s="7" t="s">
        <v>1476</v>
      </c>
      <c r="B426" s="7" t="s">
        <v>1475</v>
      </c>
      <c r="C426" s="7" t="s">
        <v>18</v>
      </c>
      <c r="D426">
        <v>1174202</v>
      </c>
      <c r="E426" s="7" t="s">
        <v>8</v>
      </c>
    </row>
    <row r="427" spans="1:5" x14ac:dyDescent="0.55000000000000004">
      <c r="A427" s="7" t="s">
        <v>2339</v>
      </c>
      <c r="B427" s="7" t="s">
        <v>2338</v>
      </c>
      <c r="C427" s="7" t="s">
        <v>1701</v>
      </c>
      <c r="D427">
        <v>9173315</v>
      </c>
      <c r="E427" s="7" t="s">
        <v>8</v>
      </c>
    </row>
    <row r="428" spans="1:5" x14ac:dyDescent="0.55000000000000004">
      <c r="A428" s="7" t="s">
        <v>2489</v>
      </c>
      <c r="B428" s="7" t="s">
        <v>2488</v>
      </c>
      <c r="C428" s="7" t="s">
        <v>10</v>
      </c>
      <c r="D428">
        <v>596001</v>
      </c>
      <c r="E428" s="7" t="s">
        <v>8</v>
      </c>
    </row>
    <row r="429" spans="1:5" x14ac:dyDescent="0.55000000000000004">
      <c r="A429" s="7" t="s">
        <v>795</v>
      </c>
      <c r="B429" s="7" t="s">
        <v>794</v>
      </c>
      <c r="C429" s="7" t="s">
        <v>18</v>
      </c>
      <c r="D429">
        <v>2070283</v>
      </c>
      <c r="E429" s="7" t="s">
        <v>8</v>
      </c>
    </row>
    <row r="430" spans="1:5" x14ac:dyDescent="0.55000000000000004">
      <c r="A430" s="7" t="s">
        <v>2477</v>
      </c>
      <c r="B430" s="7" t="s">
        <v>2476</v>
      </c>
      <c r="C430" s="7" t="s">
        <v>926</v>
      </c>
      <c r="D430">
        <v>1552202</v>
      </c>
      <c r="E430" s="7" t="s">
        <v>8</v>
      </c>
    </row>
    <row r="431" spans="1:5" x14ac:dyDescent="0.55000000000000004">
      <c r="A431" s="7" t="s">
        <v>2288</v>
      </c>
      <c r="B431" s="7" t="s">
        <v>2287</v>
      </c>
      <c r="C431" s="7" t="s">
        <v>801</v>
      </c>
      <c r="D431">
        <v>2909746</v>
      </c>
      <c r="E431" s="7" t="s">
        <v>8</v>
      </c>
    </row>
    <row r="432" spans="1:5" x14ac:dyDescent="0.55000000000000004">
      <c r="A432" s="7" t="s">
        <v>2554</v>
      </c>
      <c r="B432" s="7" t="s">
        <v>2553</v>
      </c>
      <c r="C432" s="7" t="s">
        <v>26</v>
      </c>
      <c r="D432">
        <v>3652159</v>
      </c>
      <c r="E432" s="7" t="s">
        <v>8</v>
      </c>
    </row>
    <row r="433" spans="1:5" x14ac:dyDescent="0.55000000000000004">
      <c r="A433" s="7" t="s">
        <v>2532</v>
      </c>
      <c r="B433" s="7" t="s">
        <v>2531</v>
      </c>
      <c r="C433" s="7" t="s">
        <v>18</v>
      </c>
      <c r="D433">
        <v>260097</v>
      </c>
      <c r="E433" s="7" t="s">
        <v>8</v>
      </c>
    </row>
    <row r="434" spans="1:5" x14ac:dyDescent="0.55000000000000004">
      <c r="A434" s="7" t="s">
        <v>2399</v>
      </c>
      <c r="B434" s="7" t="s">
        <v>2398</v>
      </c>
      <c r="C434" s="7" t="s">
        <v>18</v>
      </c>
      <c r="D434">
        <v>268749</v>
      </c>
      <c r="E434" s="7" t="s">
        <v>8</v>
      </c>
    </row>
    <row r="435" spans="1:5" x14ac:dyDescent="0.55000000000000004">
      <c r="A435" s="7" t="s">
        <v>1667</v>
      </c>
      <c r="B435" s="7" t="s">
        <v>1666</v>
      </c>
      <c r="C435" s="7" t="s">
        <v>926</v>
      </c>
      <c r="D435">
        <v>622777</v>
      </c>
      <c r="E435" s="7" t="s">
        <v>8</v>
      </c>
    </row>
    <row r="436" spans="1:5" x14ac:dyDescent="0.55000000000000004">
      <c r="A436" s="7" t="s">
        <v>2471</v>
      </c>
      <c r="B436" s="7" t="s">
        <v>2470</v>
      </c>
      <c r="C436" s="7" t="s">
        <v>926</v>
      </c>
      <c r="D436">
        <v>5977823</v>
      </c>
      <c r="E436" s="7" t="s">
        <v>8</v>
      </c>
    </row>
    <row r="437" spans="1:5" x14ac:dyDescent="0.55000000000000004">
      <c r="A437" s="7" t="s">
        <v>2126</v>
      </c>
      <c r="B437" s="7" t="s">
        <v>2125</v>
      </c>
      <c r="C437" s="7" t="s">
        <v>10</v>
      </c>
      <c r="D437">
        <v>243343</v>
      </c>
      <c r="E437" s="7" t="s">
        <v>8</v>
      </c>
    </row>
    <row r="438" spans="1:5" x14ac:dyDescent="0.55000000000000004">
      <c r="A438" s="7" t="s">
        <v>559</v>
      </c>
      <c r="B438" s="7" t="s">
        <v>557</v>
      </c>
      <c r="C438" s="7" t="s">
        <v>558</v>
      </c>
      <c r="D438">
        <v>514418</v>
      </c>
      <c r="E438" s="7" t="s">
        <v>8</v>
      </c>
    </row>
    <row r="439" spans="1:5" x14ac:dyDescent="0.55000000000000004">
      <c r="A439" s="7" t="s">
        <v>906</v>
      </c>
      <c r="B439" s="7" t="s">
        <v>905</v>
      </c>
      <c r="C439" s="7" t="s">
        <v>18</v>
      </c>
      <c r="D439">
        <v>346379</v>
      </c>
      <c r="E439" s="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9F2-ABBB-4C2E-BA69-099D9AD76C6A}">
  <dimension ref="A1:E491"/>
  <sheetViews>
    <sheetView workbookViewId="0">
      <selection activeCell="B1" sqref="B1:B1048576"/>
    </sheetView>
  </sheetViews>
  <sheetFormatPr defaultRowHeight="18" x14ac:dyDescent="0.55000000000000004"/>
  <cols>
    <col min="1" max="1" width="11.5" bestFit="1" customWidth="1"/>
    <col min="2" max="2" width="36.58203125" bestFit="1" customWidth="1"/>
    <col min="3" max="3" width="19" bestFit="1" customWidth="1"/>
    <col min="5" max="5" width="8.4140625" bestFit="1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2463239</v>
      </c>
      <c r="E2" t="s">
        <v>8</v>
      </c>
    </row>
    <row r="3" spans="1:5" x14ac:dyDescent="0.55000000000000004">
      <c r="A3" t="s">
        <v>2063</v>
      </c>
      <c r="B3" t="s">
        <v>2062</v>
      </c>
      <c r="C3" t="s">
        <v>10</v>
      </c>
      <c r="D3">
        <v>2114642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237260</v>
      </c>
      <c r="E4" t="s">
        <v>8</v>
      </c>
    </row>
    <row r="5" spans="1:5" x14ac:dyDescent="0.55000000000000004">
      <c r="A5" t="s">
        <v>812</v>
      </c>
      <c r="B5" t="s">
        <v>811</v>
      </c>
      <c r="C5" t="s">
        <v>13</v>
      </c>
      <c r="D5">
        <v>360848</v>
      </c>
      <c r="E5" t="s">
        <v>8</v>
      </c>
    </row>
    <row r="6" spans="1:5" x14ac:dyDescent="0.55000000000000004">
      <c r="A6" t="s">
        <v>2065</v>
      </c>
      <c r="B6" t="s">
        <v>2064</v>
      </c>
      <c r="C6" t="s">
        <v>10</v>
      </c>
      <c r="D6">
        <v>1491016</v>
      </c>
      <c r="E6" t="s">
        <v>8</v>
      </c>
    </row>
    <row r="7" spans="1:5" x14ac:dyDescent="0.55000000000000004">
      <c r="A7" t="s">
        <v>1140</v>
      </c>
      <c r="B7" t="s">
        <v>1138</v>
      </c>
      <c r="C7" t="s">
        <v>1139</v>
      </c>
      <c r="D7">
        <v>407836</v>
      </c>
      <c r="E7" t="s">
        <v>8</v>
      </c>
    </row>
    <row r="8" spans="1:5" x14ac:dyDescent="0.55000000000000004">
      <c r="A8" t="s">
        <v>1142</v>
      </c>
      <c r="B8" t="s">
        <v>1141</v>
      </c>
      <c r="C8" t="s">
        <v>6</v>
      </c>
      <c r="D8">
        <v>326789</v>
      </c>
      <c r="E8" t="s">
        <v>8</v>
      </c>
    </row>
    <row r="9" spans="1:5" x14ac:dyDescent="0.55000000000000004">
      <c r="A9" t="s">
        <v>1819</v>
      </c>
      <c r="B9" t="s">
        <v>1818</v>
      </c>
      <c r="C9" t="s">
        <v>10</v>
      </c>
      <c r="D9">
        <v>1558282</v>
      </c>
      <c r="E9" t="s">
        <v>8</v>
      </c>
    </row>
    <row r="10" spans="1:5" x14ac:dyDescent="0.55000000000000004">
      <c r="A10" t="s">
        <v>2067</v>
      </c>
      <c r="B10" t="s">
        <v>2066</v>
      </c>
      <c r="C10" t="s">
        <v>10</v>
      </c>
      <c r="D10">
        <v>243760</v>
      </c>
      <c r="E10" t="s">
        <v>8</v>
      </c>
    </row>
    <row r="11" spans="1:5" x14ac:dyDescent="0.55000000000000004">
      <c r="A11" t="s">
        <v>935</v>
      </c>
      <c r="B11" t="s">
        <v>934</v>
      </c>
      <c r="C11" t="s">
        <v>10</v>
      </c>
      <c r="D11">
        <v>1344136</v>
      </c>
      <c r="E11" t="s">
        <v>8</v>
      </c>
    </row>
    <row r="12" spans="1:5" x14ac:dyDescent="0.55000000000000004">
      <c r="A12" t="s">
        <v>816</v>
      </c>
      <c r="B12" t="s">
        <v>815</v>
      </c>
      <c r="C12" t="s">
        <v>6</v>
      </c>
      <c r="D12">
        <v>871939</v>
      </c>
      <c r="E12" t="s">
        <v>8</v>
      </c>
    </row>
    <row r="13" spans="1:5" x14ac:dyDescent="0.55000000000000004">
      <c r="A13" t="s">
        <v>1144</v>
      </c>
      <c r="B13" t="s">
        <v>1143</v>
      </c>
      <c r="C13" t="s">
        <v>10</v>
      </c>
      <c r="D13">
        <v>1225194</v>
      </c>
      <c r="E13" t="s">
        <v>8</v>
      </c>
    </row>
    <row r="14" spans="1:5" x14ac:dyDescent="0.55000000000000004">
      <c r="A14" t="s">
        <v>2069</v>
      </c>
      <c r="B14" t="s">
        <v>2068</v>
      </c>
      <c r="C14" t="s">
        <v>10</v>
      </c>
      <c r="D14">
        <v>205401</v>
      </c>
      <c r="E14" t="s">
        <v>8</v>
      </c>
    </row>
    <row r="15" spans="1:5" x14ac:dyDescent="0.55000000000000004">
      <c r="A15" t="s">
        <v>2071</v>
      </c>
      <c r="B15" t="s">
        <v>2070</v>
      </c>
      <c r="C15" t="s">
        <v>76</v>
      </c>
      <c r="D15">
        <v>261527</v>
      </c>
      <c r="E15" t="s">
        <v>8</v>
      </c>
    </row>
    <row r="16" spans="1:5" x14ac:dyDescent="0.55000000000000004">
      <c r="A16" t="s">
        <v>2073</v>
      </c>
      <c r="B16" t="s">
        <v>2072</v>
      </c>
      <c r="C16" t="s">
        <v>10</v>
      </c>
      <c r="D16">
        <v>232393</v>
      </c>
      <c r="E16" t="s">
        <v>8</v>
      </c>
    </row>
    <row r="17" spans="1:5" x14ac:dyDescent="0.55000000000000004">
      <c r="A17" t="s">
        <v>1479</v>
      </c>
      <c r="B17" t="s">
        <v>1478</v>
      </c>
      <c r="C17" t="s">
        <v>10</v>
      </c>
      <c r="D17">
        <v>990492</v>
      </c>
      <c r="E17" t="s">
        <v>8</v>
      </c>
    </row>
    <row r="18" spans="1:5" x14ac:dyDescent="0.55000000000000004">
      <c r="A18" t="s">
        <v>1599</v>
      </c>
      <c r="B18" t="s">
        <v>1598</v>
      </c>
      <c r="C18" t="s">
        <v>10</v>
      </c>
      <c r="D18">
        <v>1387674</v>
      </c>
      <c r="E18" t="s">
        <v>8</v>
      </c>
    </row>
    <row r="19" spans="1:5" x14ac:dyDescent="0.55000000000000004">
      <c r="A19" t="s">
        <v>2075</v>
      </c>
      <c r="B19" t="s">
        <v>2074</v>
      </c>
      <c r="C19" t="s">
        <v>10</v>
      </c>
      <c r="D19">
        <v>646348</v>
      </c>
      <c r="E19" t="s">
        <v>8</v>
      </c>
    </row>
    <row r="20" spans="1:5" x14ac:dyDescent="0.55000000000000004">
      <c r="A20" t="s">
        <v>2077</v>
      </c>
      <c r="B20" t="s">
        <v>2076</v>
      </c>
      <c r="C20" t="s">
        <v>926</v>
      </c>
      <c r="D20">
        <v>662476</v>
      </c>
      <c r="E20" t="s">
        <v>8</v>
      </c>
    </row>
    <row r="21" spans="1:5" x14ac:dyDescent="0.55000000000000004">
      <c r="A21" t="s">
        <v>24</v>
      </c>
      <c r="B21" t="s">
        <v>23</v>
      </c>
      <c r="C21" t="s">
        <v>18</v>
      </c>
      <c r="D21">
        <v>284767</v>
      </c>
      <c r="E21" t="s">
        <v>8</v>
      </c>
    </row>
    <row r="22" spans="1:5" x14ac:dyDescent="0.55000000000000004">
      <c r="A22" t="s">
        <v>1823</v>
      </c>
      <c r="B22" t="s">
        <v>1822</v>
      </c>
      <c r="C22" t="s">
        <v>13</v>
      </c>
      <c r="D22">
        <v>274884</v>
      </c>
      <c r="E22" t="s">
        <v>8</v>
      </c>
    </row>
    <row r="23" spans="1:5" x14ac:dyDescent="0.55000000000000004">
      <c r="A23" t="s">
        <v>1825</v>
      </c>
      <c r="B23" t="s">
        <v>1824</v>
      </c>
      <c r="C23" t="s">
        <v>1483</v>
      </c>
      <c r="D23">
        <v>1310866</v>
      </c>
      <c r="E23" t="s">
        <v>8</v>
      </c>
    </row>
    <row r="24" spans="1:5" x14ac:dyDescent="0.55000000000000004">
      <c r="A24" t="s">
        <v>2079</v>
      </c>
      <c r="B24" t="s">
        <v>2078</v>
      </c>
      <c r="C24" t="s">
        <v>10</v>
      </c>
      <c r="D24">
        <v>1885775</v>
      </c>
      <c r="E24" t="s">
        <v>8</v>
      </c>
    </row>
    <row r="25" spans="1:5" x14ac:dyDescent="0.55000000000000004">
      <c r="A25" t="s">
        <v>2081</v>
      </c>
      <c r="B25" t="s">
        <v>2080</v>
      </c>
      <c r="C25" t="s">
        <v>10</v>
      </c>
      <c r="D25">
        <v>1791609</v>
      </c>
      <c r="E25" t="s">
        <v>8</v>
      </c>
    </row>
    <row r="26" spans="1:5" x14ac:dyDescent="0.55000000000000004">
      <c r="A26" t="s">
        <v>37</v>
      </c>
      <c r="B26" t="s">
        <v>36</v>
      </c>
      <c r="C26" t="s">
        <v>10</v>
      </c>
      <c r="D26">
        <v>275768</v>
      </c>
      <c r="E26" t="s">
        <v>8</v>
      </c>
    </row>
    <row r="27" spans="1:5" x14ac:dyDescent="0.55000000000000004">
      <c r="A27" t="s">
        <v>2083</v>
      </c>
      <c r="B27" t="s">
        <v>2082</v>
      </c>
      <c r="C27" t="s">
        <v>10</v>
      </c>
      <c r="D27">
        <v>342291</v>
      </c>
      <c r="E27" t="s">
        <v>8</v>
      </c>
    </row>
    <row r="28" spans="1:5" x14ac:dyDescent="0.55000000000000004">
      <c r="A28" t="s">
        <v>2086</v>
      </c>
      <c r="B28" t="s">
        <v>2084</v>
      </c>
      <c r="C28" t="s">
        <v>2085</v>
      </c>
      <c r="D28">
        <v>4995578</v>
      </c>
      <c r="E28" t="s">
        <v>8</v>
      </c>
    </row>
    <row r="29" spans="1:5" x14ac:dyDescent="0.55000000000000004">
      <c r="A29" t="s">
        <v>2088</v>
      </c>
      <c r="B29" t="s">
        <v>2087</v>
      </c>
      <c r="C29" t="s">
        <v>10</v>
      </c>
      <c r="D29">
        <v>985834</v>
      </c>
      <c r="E29" t="s">
        <v>8</v>
      </c>
    </row>
    <row r="30" spans="1:5" x14ac:dyDescent="0.55000000000000004">
      <c r="A30" t="s">
        <v>2090</v>
      </c>
      <c r="B30" t="s">
        <v>2089</v>
      </c>
      <c r="C30" t="s">
        <v>10</v>
      </c>
      <c r="D30">
        <v>278103</v>
      </c>
      <c r="E30" t="s">
        <v>8</v>
      </c>
    </row>
    <row r="31" spans="1:5" x14ac:dyDescent="0.55000000000000004">
      <c r="A31" t="s">
        <v>2092</v>
      </c>
      <c r="B31" t="s">
        <v>2091</v>
      </c>
      <c r="C31" t="s">
        <v>10</v>
      </c>
      <c r="D31">
        <v>413802</v>
      </c>
      <c r="E31" t="s">
        <v>8</v>
      </c>
    </row>
    <row r="32" spans="1:5" x14ac:dyDescent="0.55000000000000004">
      <c r="A32" t="s">
        <v>731</v>
      </c>
      <c r="B32" t="s">
        <v>730</v>
      </c>
      <c r="C32" t="s">
        <v>10</v>
      </c>
      <c r="D32">
        <v>454465</v>
      </c>
      <c r="E32" t="s">
        <v>8</v>
      </c>
    </row>
    <row r="33" spans="1:5" x14ac:dyDescent="0.55000000000000004">
      <c r="A33" t="s">
        <v>1154</v>
      </c>
      <c r="B33" t="s">
        <v>1153</v>
      </c>
      <c r="C33" t="s">
        <v>10</v>
      </c>
      <c r="D33">
        <v>56720</v>
      </c>
      <c r="E33" t="s">
        <v>8</v>
      </c>
    </row>
    <row r="34" spans="1:5" x14ac:dyDescent="0.55000000000000004">
      <c r="A34" t="s">
        <v>1158</v>
      </c>
      <c r="B34" t="s">
        <v>1157</v>
      </c>
      <c r="C34" t="s">
        <v>10</v>
      </c>
      <c r="D34">
        <v>4996459</v>
      </c>
      <c r="E34" t="s">
        <v>8</v>
      </c>
    </row>
    <row r="35" spans="1:5" x14ac:dyDescent="0.55000000000000004">
      <c r="A35" t="s">
        <v>42</v>
      </c>
      <c r="B35" t="s">
        <v>40</v>
      </c>
      <c r="C35" t="s">
        <v>41</v>
      </c>
      <c r="D35">
        <v>126956</v>
      </c>
      <c r="E35" t="s">
        <v>8</v>
      </c>
    </row>
    <row r="36" spans="1:5" x14ac:dyDescent="0.55000000000000004">
      <c r="A36" t="s">
        <v>2094</v>
      </c>
      <c r="B36" t="s">
        <v>2093</v>
      </c>
      <c r="C36" t="s">
        <v>10</v>
      </c>
      <c r="D36">
        <v>323468</v>
      </c>
      <c r="E36" t="s">
        <v>8</v>
      </c>
    </row>
    <row r="37" spans="1:5" x14ac:dyDescent="0.55000000000000004">
      <c r="A37" t="s">
        <v>1162</v>
      </c>
      <c r="B37" t="s">
        <v>1161</v>
      </c>
      <c r="C37" t="s">
        <v>10</v>
      </c>
      <c r="D37">
        <v>335537</v>
      </c>
      <c r="E37" t="s">
        <v>8</v>
      </c>
    </row>
    <row r="38" spans="1:5" x14ac:dyDescent="0.55000000000000004">
      <c r="A38" t="s">
        <v>1164</v>
      </c>
      <c r="B38" t="s">
        <v>1163</v>
      </c>
      <c r="C38" t="s">
        <v>10</v>
      </c>
      <c r="D38">
        <v>1391844</v>
      </c>
      <c r="E38" t="s">
        <v>8</v>
      </c>
    </row>
    <row r="39" spans="1:5" x14ac:dyDescent="0.55000000000000004">
      <c r="A39" t="s">
        <v>2096</v>
      </c>
      <c r="B39" t="s">
        <v>2095</v>
      </c>
      <c r="C39" t="s">
        <v>461</v>
      </c>
      <c r="D39">
        <v>1770609</v>
      </c>
      <c r="E39" t="s">
        <v>8</v>
      </c>
    </row>
    <row r="40" spans="1:5" x14ac:dyDescent="0.55000000000000004">
      <c r="A40" t="s">
        <v>1826</v>
      </c>
      <c r="B40" t="s">
        <v>47</v>
      </c>
      <c r="C40" t="s">
        <v>1483</v>
      </c>
      <c r="D40">
        <v>2328042</v>
      </c>
      <c r="E40" t="s">
        <v>8</v>
      </c>
    </row>
    <row r="41" spans="1:5" x14ac:dyDescent="0.55000000000000004">
      <c r="A41" t="s">
        <v>1828</v>
      </c>
      <c r="B41" t="s">
        <v>1827</v>
      </c>
      <c r="C41" t="s">
        <v>1317</v>
      </c>
      <c r="D41">
        <v>602082</v>
      </c>
      <c r="E41" t="s">
        <v>8</v>
      </c>
    </row>
    <row r="42" spans="1:5" x14ac:dyDescent="0.55000000000000004">
      <c r="A42" t="s">
        <v>521</v>
      </c>
      <c r="B42" t="s">
        <v>520</v>
      </c>
      <c r="C42" t="s">
        <v>10</v>
      </c>
      <c r="D42">
        <v>453744</v>
      </c>
      <c r="E42" t="s">
        <v>8</v>
      </c>
    </row>
    <row r="43" spans="1:5" x14ac:dyDescent="0.55000000000000004">
      <c r="A43" t="s">
        <v>2098</v>
      </c>
      <c r="B43" t="s">
        <v>2097</v>
      </c>
      <c r="C43" t="s">
        <v>10</v>
      </c>
      <c r="D43">
        <v>952079</v>
      </c>
      <c r="E43" t="s">
        <v>8</v>
      </c>
    </row>
    <row r="44" spans="1:5" x14ac:dyDescent="0.55000000000000004">
      <c r="A44" t="s">
        <v>52</v>
      </c>
      <c r="B44" t="s">
        <v>51</v>
      </c>
      <c r="C44" t="s">
        <v>10</v>
      </c>
      <c r="D44">
        <v>991678</v>
      </c>
      <c r="E44" t="s">
        <v>8</v>
      </c>
    </row>
    <row r="45" spans="1:5" x14ac:dyDescent="0.55000000000000004">
      <c r="A45" t="s">
        <v>1830</v>
      </c>
      <c r="B45" t="s">
        <v>1829</v>
      </c>
      <c r="C45" t="s">
        <v>10</v>
      </c>
      <c r="D45">
        <v>1513112</v>
      </c>
      <c r="E45" t="s">
        <v>8</v>
      </c>
    </row>
    <row r="46" spans="1:5" x14ac:dyDescent="0.55000000000000004">
      <c r="A46" t="s">
        <v>1607</v>
      </c>
      <c r="B46" t="s">
        <v>1606</v>
      </c>
      <c r="C46" t="s">
        <v>10</v>
      </c>
      <c r="D46">
        <v>241400</v>
      </c>
      <c r="E46" t="s">
        <v>8</v>
      </c>
    </row>
    <row r="47" spans="1:5" x14ac:dyDescent="0.55000000000000004">
      <c r="A47" t="s">
        <v>1609</v>
      </c>
      <c r="B47" t="s">
        <v>1608</v>
      </c>
      <c r="C47" t="s">
        <v>1317</v>
      </c>
      <c r="D47">
        <v>2178981</v>
      </c>
      <c r="E47" t="s">
        <v>8</v>
      </c>
    </row>
    <row r="48" spans="1:5" x14ac:dyDescent="0.55000000000000004">
      <c r="A48" t="s">
        <v>525</v>
      </c>
      <c r="B48" t="s">
        <v>524</v>
      </c>
      <c r="C48" t="s">
        <v>10</v>
      </c>
      <c r="D48">
        <v>374539</v>
      </c>
      <c r="E48" t="s">
        <v>8</v>
      </c>
    </row>
    <row r="49" spans="1:5" x14ac:dyDescent="0.55000000000000004">
      <c r="A49" t="s">
        <v>2100</v>
      </c>
      <c r="B49" t="s">
        <v>2099</v>
      </c>
      <c r="C49" t="s">
        <v>10</v>
      </c>
      <c r="D49">
        <v>561561</v>
      </c>
      <c r="E49" t="s">
        <v>8</v>
      </c>
    </row>
    <row r="50" spans="1:5" x14ac:dyDescent="0.55000000000000004">
      <c r="A50" t="s">
        <v>58</v>
      </c>
      <c r="B50" t="s">
        <v>57</v>
      </c>
      <c r="C50" t="s">
        <v>10</v>
      </c>
      <c r="D50">
        <v>838812</v>
      </c>
      <c r="E50" t="s">
        <v>8</v>
      </c>
    </row>
    <row r="51" spans="1:5" x14ac:dyDescent="0.55000000000000004">
      <c r="A51" t="s">
        <v>62</v>
      </c>
      <c r="B51" t="s">
        <v>61</v>
      </c>
      <c r="C51" t="s">
        <v>6</v>
      </c>
      <c r="D51">
        <v>1485558</v>
      </c>
      <c r="E51" t="s">
        <v>8</v>
      </c>
    </row>
    <row r="52" spans="1:5" x14ac:dyDescent="0.55000000000000004">
      <c r="A52" t="s">
        <v>64</v>
      </c>
      <c r="B52" t="s">
        <v>63</v>
      </c>
      <c r="C52" t="s">
        <v>10</v>
      </c>
      <c r="D52">
        <v>539735</v>
      </c>
      <c r="E52" t="s">
        <v>8</v>
      </c>
    </row>
    <row r="53" spans="1:5" x14ac:dyDescent="0.55000000000000004">
      <c r="A53" t="s">
        <v>1832</v>
      </c>
      <c r="B53" t="s">
        <v>1831</v>
      </c>
      <c r="C53" t="s">
        <v>41</v>
      </c>
      <c r="D53">
        <v>3017701</v>
      </c>
      <c r="E53" t="s">
        <v>8</v>
      </c>
    </row>
    <row r="54" spans="1:5" x14ac:dyDescent="0.55000000000000004">
      <c r="A54" t="s">
        <v>68</v>
      </c>
      <c r="B54" t="s">
        <v>67</v>
      </c>
      <c r="C54" t="s">
        <v>10</v>
      </c>
      <c r="D54">
        <v>1866597</v>
      </c>
      <c r="E54" t="s">
        <v>8</v>
      </c>
    </row>
    <row r="55" spans="1:5" x14ac:dyDescent="0.55000000000000004">
      <c r="A55" t="s">
        <v>1611</v>
      </c>
      <c r="B55" t="s">
        <v>1610</v>
      </c>
      <c r="C55" t="s">
        <v>10</v>
      </c>
      <c r="D55">
        <v>318084</v>
      </c>
      <c r="E55" t="s">
        <v>8</v>
      </c>
    </row>
    <row r="56" spans="1:5" x14ac:dyDescent="0.55000000000000004">
      <c r="A56" t="s">
        <v>1181</v>
      </c>
      <c r="B56" t="s">
        <v>1180</v>
      </c>
      <c r="C56" t="s">
        <v>10</v>
      </c>
      <c r="D56">
        <v>304597</v>
      </c>
      <c r="E56" t="s">
        <v>8</v>
      </c>
    </row>
    <row r="57" spans="1:5" x14ac:dyDescent="0.55000000000000004">
      <c r="A57" t="s">
        <v>1613</v>
      </c>
      <c r="B57" t="s">
        <v>1612</v>
      </c>
      <c r="C57" t="s">
        <v>10</v>
      </c>
      <c r="D57">
        <v>800192</v>
      </c>
      <c r="E57" t="s">
        <v>8</v>
      </c>
    </row>
    <row r="58" spans="1:5" x14ac:dyDescent="0.55000000000000004">
      <c r="A58" t="s">
        <v>2102</v>
      </c>
      <c r="B58" t="s">
        <v>2101</v>
      </c>
      <c r="C58" t="s">
        <v>10</v>
      </c>
      <c r="D58">
        <v>857224</v>
      </c>
      <c r="E58" t="s">
        <v>8</v>
      </c>
    </row>
    <row r="59" spans="1:5" x14ac:dyDescent="0.55000000000000004">
      <c r="A59" t="s">
        <v>2104</v>
      </c>
      <c r="B59" t="s">
        <v>2103</v>
      </c>
      <c r="C59" t="s">
        <v>10</v>
      </c>
      <c r="D59">
        <v>862748</v>
      </c>
      <c r="E59" t="s">
        <v>8</v>
      </c>
    </row>
    <row r="60" spans="1:5" x14ac:dyDescent="0.55000000000000004">
      <c r="A60" t="s">
        <v>1183</v>
      </c>
      <c r="B60" t="s">
        <v>1182</v>
      </c>
      <c r="C60" t="s">
        <v>10</v>
      </c>
      <c r="D60">
        <v>1265436</v>
      </c>
      <c r="E60" t="s">
        <v>8</v>
      </c>
    </row>
    <row r="61" spans="1:5" x14ac:dyDescent="0.55000000000000004">
      <c r="A61" t="s">
        <v>1185</v>
      </c>
      <c r="B61" t="s">
        <v>1184</v>
      </c>
      <c r="C61" t="s">
        <v>10</v>
      </c>
      <c r="D61">
        <v>1384911</v>
      </c>
      <c r="E61" t="s">
        <v>8</v>
      </c>
    </row>
    <row r="62" spans="1:5" x14ac:dyDescent="0.55000000000000004">
      <c r="A62" t="s">
        <v>1187</v>
      </c>
      <c r="B62" t="s">
        <v>1186</v>
      </c>
      <c r="C62" t="s">
        <v>10</v>
      </c>
      <c r="D62">
        <v>814317</v>
      </c>
      <c r="E62" t="s">
        <v>8</v>
      </c>
    </row>
    <row r="63" spans="1:5" x14ac:dyDescent="0.55000000000000004">
      <c r="A63" t="s">
        <v>2106</v>
      </c>
      <c r="B63" t="s">
        <v>2105</v>
      </c>
      <c r="C63" t="s">
        <v>10</v>
      </c>
      <c r="D63">
        <v>532248</v>
      </c>
      <c r="E63" t="s">
        <v>8</v>
      </c>
    </row>
    <row r="64" spans="1:5" x14ac:dyDescent="0.55000000000000004">
      <c r="A64" t="s">
        <v>1834</v>
      </c>
      <c r="B64" t="s">
        <v>1833</v>
      </c>
      <c r="C64" t="s">
        <v>10</v>
      </c>
      <c r="D64">
        <v>974791</v>
      </c>
      <c r="E64" t="s">
        <v>8</v>
      </c>
    </row>
    <row r="65" spans="1:5" x14ac:dyDescent="0.55000000000000004">
      <c r="A65" t="s">
        <v>959</v>
      </c>
      <c r="B65" t="s">
        <v>958</v>
      </c>
      <c r="C65" t="s">
        <v>41</v>
      </c>
      <c r="D65">
        <v>1274992</v>
      </c>
      <c r="E65" t="s">
        <v>8</v>
      </c>
    </row>
    <row r="66" spans="1:5" x14ac:dyDescent="0.55000000000000004">
      <c r="A66" t="s">
        <v>77</v>
      </c>
      <c r="B66" t="s">
        <v>75</v>
      </c>
      <c r="C66" t="s">
        <v>76</v>
      </c>
      <c r="D66">
        <v>568502</v>
      </c>
      <c r="E66" t="s">
        <v>8</v>
      </c>
    </row>
    <row r="67" spans="1:5" x14ac:dyDescent="0.55000000000000004">
      <c r="A67" t="s">
        <v>2108</v>
      </c>
      <c r="B67" t="s">
        <v>2107</v>
      </c>
      <c r="C67" t="s">
        <v>10</v>
      </c>
      <c r="D67">
        <v>2504718</v>
      </c>
      <c r="E67" t="s">
        <v>8</v>
      </c>
    </row>
    <row r="68" spans="1:5" x14ac:dyDescent="0.55000000000000004">
      <c r="A68" t="s">
        <v>2110</v>
      </c>
      <c r="B68" t="s">
        <v>2109</v>
      </c>
      <c r="C68" t="s">
        <v>10</v>
      </c>
      <c r="D68">
        <v>112671</v>
      </c>
      <c r="E68" t="s">
        <v>8</v>
      </c>
    </row>
    <row r="69" spans="1:5" x14ac:dyDescent="0.55000000000000004">
      <c r="A69" t="s">
        <v>1840</v>
      </c>
      <c r="B69" t="s">
        <v>1839</v>
      </c>
      <c r="C69" t="s">
        <v>10</v>
      </c>
      <c r="D69">
        <v>2189382</v>
      </c>
      <c r="E69" t="s">
        <v>8</v>
      </c>
    </row>
    <row r="70" spans="1:5" x14ac:dyDescent="0.55000000000000004">
      <c r="A70" t="s">
        <v>1842</v>
      </c>
      <c r="B70" t="s">
        <v>1841</v>
      </c>
      <c r="C70" t="s">
        <v>10</v>
      </c>
      <c r="D70">
        <v>400208</v>
      </c>
      <c r="E70" t="s">
        <v>8</v>
      </c>
    </row>
    <row r="71" spans="1:5" x14ac:dyDescent="0.55000000000000004">
      <c r="A71" t="s">
        <v>2112</v>
      </c>
      <c r="B71" t="s">
        <v>2111</v>
      </c>
      <c r="C71" t="s">
        <v>1483</v>
      </c>
      <c r="D71">
        <v>329478</v>
      </c>
      <c r="E71" t="s">
        <v>8</v>
      </c>
    </row>
    <row r="72" spans="1:5" x14ac:dyDescent="0.55000000000000004">
      <c r="A72" t="s">
        <v>1190</v>
      </c>
      <c r="B72" t="s">
        <v>1189</v>
      </c>
      <c r="C72" t="s">
        <v>10</v>
      </c>
      <c r="D72">
        <v>723346</v>
      </c>
      <c r="E72" t="s">
        <v>8</v>
      </c>
    </row>
    <row r="73" spans="1:5" x14ac:dyDescent="0.55000000000000004">
      <c r="A73" t="s">
        <v>2114</v>
      </c>
      <c r="B73" t="s">
        <v>2113</v>
      </c>
      <c r="C73" t="s">
        <v>6</v>
      </c>
      <c r="D73">
        <v>1657397</v>
      </c>
      <c r="E73" t="s">
        <v>8</v>
      </c>
    </row>
    <row r="74" spans="1:5" x14ac:dyDescent="0.55000000000000004">
      <c r="A74" t="s">
        <v>2116</v>
      </c>
      <c r="B74" t="s">
        <v>2115</v>
      </c>
      <c r="C74" t="s">
        <v>10</v>
      </c>
      <c r="D74">
        <v>2677563</v>
      </c>
      <c r="E74" t="s">
        <v>8</v>
      </c>
    </row>
    <row r="75" spans="1:5" x14ac:dyDescent="0.55000000000000004">
      <c r="A75" t="s">
        <v>2118</v>
      </c>
      <c r="B75" t="s">
        <v>2117</v>
      </c>
      <c r="C75" t="s">
        <v>10</v>
      </c>
      <c r="D75">
        <v>248773</v>
      </c>
      <c r="E75" t="s">
        <v>8</v>
      </c>
    </row>
    <row r="76" spans="1:5" x14ac:dyDescent="0.55000000000000004">
      <c r="A76" t="s">
        <v>2120</v>
      </c>
      <c r="B76" t="s">
        <v>2119</v>
      </c>
      <c r="C76" t="s">
        <v>13</v>
      </c>
      <c r="D76">
        <v>1066925</v>
      </c>
      <c r="E76" t="s">
        <v>8</v>
      </c>
    </row>
    <row r="77" spans="1:5" x14ac:dyDescent="0.55000000000000004">
      <c r="A77" t="s">
        <v>2122</v>
      </c>
      <c r="B77" t="s">
        <v>2121</v>
      </c>
      <c r="C77" t="s">
        <v>1483</v>
      </c>
      <c r="D77">
        <v>1382222</v>
      </c>
      <c r="E77" t="s">
        <v>8</v>
      </c>
    </row>
    <row r="78" spans="1:5" x14ac:dyDescent="0.55000000000000004">
      <c r="A78" t="s">
        <v>1621</v>
      </c>
      <c r="B78" t="s">
        <v>1620</v>
      </c>
      <c r="C78" t="s">
        <v>13</v>
      </c>
      <c r="D78">
        <v>3772974</v>
      </c>
      <c r="E78" t="s">
        <v>8</v>
      </c>
    </row>
    <row r="79" spans="1:5" x14ac:dyDescent="0.55000000000000004">
      <c r="A79" t="s">
        <v>965</v>
      </c>
      <c r="B79" t="s">
        <v>964</v>
      </c>
      <c r="C79" t="s">
        <v>10</v>
      </c>
      <c r="D79">
        <v>860575</v>
      </c>
      <c r="E79" t="s">
        <v>8</v>
      </c>
    </row>
    <row r="80" spans="1:5" x14ac:dyDescent="0.55000000000000004">
      <c r="A80" t="s">
        <v>1846</v>
      </c>
      <c r="B80" t="s">
        <v>1845</v>
      </c>
      <c r="C80" t="s">
        <v>10</v>
      </c>
      <c r="D80">
        <v>241610</v>
      </c>
      <c r="E80" t="s">
        <v>8</v>
      </c>
    </row>
    <row r="81" spans="1:5" x14ac:dyDescent="0.55000000000000004">
      <c r="A81" t="s">
        <v>1623</v>
      </c>
      <c r="B81" t="s">
        <v>1622</v>
      </c>
      <c r="C81" t="s">
        <v>10</v>
      </c>
      <c r="D81">
        <v>302713</v>
      </c>
      <c r="E81" t="s">
        <v>8</v>
      </c>
    </row>
    <row r="82" spans="1:5" x14ac:dyDescent="0.55000000000000004">
      <c r="A82" t="s">
        <v>539</v>
      </c>
      <c r="B82" t="s">
        <v>538</v>
      </c>
      <c r="C82" t="s">
        <v>10</v>
      </c>
      <c r="D82">
        <v>3847816</v>
      </c>
      <c r="E82" t="s">
        <v>8</v>
      </c>
    </row>
    <row r="83" spans="1:5" x14ac:dyDescent="0.55000000000000004">
      <c r="A83" t="s">
        <v>824</v>
      </c>
      <c r="B83" t="s">
        <v>823</v>
      </c>
      <c r="C83" t="s">
        <v>10</v>
      </c>
      <c r="D83">
        <v>1502640</v>
      </c>
      <c r="E83" t="s">
        <v>8</v>
      </c>
    </row>
    <row r="84" spans="1:5" x14ac:dyDescent="0.55000000000000004">
      <c r="A84" t="s">
        <v>2124</v>
      </c>
      <c r="B84" t="s">
        <v>2123</v>
      </c>
      <c r="C84" t="s">
        <v>1483</v>
      </c>
      <c r="D84">
        <v>880511</v>
      </c>
      <c r="E84" t="s">
        <v>8</v>
      </c>
    </row>
    <row r="85" spans="1:5" x14ac:dyDescent="0.55000000000000004">
      <c r="A85" t="s">
        <v>2126</v>
      </c>
      <c r="B85" t="s">
        <v>2125</v>
      </c>
      <c r="C85" t="s">
        <v>10</v>
      </c>
      <c r="D85">
        <v>223802</v>
      </c>
      <c r="E85" t="s">
        <v>8</v>
      </c>
    </row>
    <row r="86" spans="1:5" x14ac:dyDescent="0.55000000000000004">
      <c r="A86" t="s">
        <v>2128</v>
      </c>
      <c r="B86" t="s">
        <v>2127</v>
      </c>
      <c r="C86" t="s">
        <v>10</v>
      </c>
      <c r="D86">
        <v>1147791</v>
      </c>
      <c r="E86" t="s">
        <v>8</v>
      </c>
    </row>
    <row r="87" spans="1:5" x14ac:dyDescent="0.55000000000000004">
      <c r="A87" t="s">
        <v>543</v>
      </c>
      <c r="B87" t="s">
        <v>542</v>
      </c>
      <c r="C87" t="s">
        <v>10</v>
      </c>
      <c r="D87">
        <v>825232</v>
      </c>
      <c r="E87" t="s">
        <v>8</v>
      </c>
    </row>
    <row r="88" spans="1:5" x14ac:dyDescent="0.55000000000000004">
      <c r="A88" t="s">
        <v>2130</v>
      </c>
      <c r="B88" t="s">
        <v>2129</v>
      </c>
      <c r="C88" t="s">
        <v>10</v>
      </c>
      <c r="D88">
        <v>423660</v>
      </c>
      <c r="E88" t="s">
        <v>8</v>
      </c>
    </row>
    <row r="89" spans="1:5" x14ac:dyDescent="0.55000000000000004">
      <c r="A89" t="s">
        <v>2132</v>
      </c>
      <c r="B89" t="s">
        <v>2131</v>
      </c>
      <c r="C89" t="s">
        <v>10</v>
      </c>
      <c r="D89">
        <v>510472</v>
      </c>
      <c r="E89" t="s">
        <v>8</v>
      </c>
    </row>
    <row r="90" spans="1:5" x14ac:dyDescent="0.55000000000000004">
      <c r="A90" t="s">
        <v>972</v>
      </c>
      <c r="B90" t="s">
        <v>971</v>
      </c>
      <c r="C90" t="s">
        <v>10</v>
      </c>
      <c r="D90">
        <v>1173942</v>
      </c>
      <c r="E90" t="s">
        <v>8</v>
      </c>
    </row>
    <row r="91" spans="1:5" x14ac:dyDescent="0.55000000000000004">
      <c r="A91" t="s">
        <v>826</v>
      </c>
      <c r="B91" t="s">
        <v>825</v>
      </c>
      <c r="C91" t="s">
        <v>10</v>
      </c>
      <c r="D91">
        <v>2487374</v>
      </c>
      <c r="E91" t="s">
        <v>8</v>
      </c>
    </row>
    <row r="92" spans="1:5" x14ac:dyDescent="0.55000000000000004">
      <c r="A92" t="s">
        <v>2134</v>
      </c>
      <c r="B92" t="s">
        <v>2133</v>
      </c>
      <c r="C92" t="s">
        <v>10</v>
      </c>
      <c r="D92">
        <v>416338</v>
      </c>
      <c r="E92" t="s">
        <v>8</v>
      </c>
    </row>
    <row r="93" spans="1:5" x14ac:dyDescent="0.55000000000000004">
      <c r="A93" t="s">
        <v>1625</v>
      </c>
      <c r="B93" t="s">
        <v>1624</v>
      </c>
      <c r="C93" t="s">
        <v>10</v>
      </c>
      <c r="D93">
        <v>249760</v>
      </c>
      <c r="E93" t="s">
        <v>8</v>
      </c>
    </row>
    <row r="94" spans="1:5" x14ac:dyDescent="0.55000000000000004">
      <c r="A94" t="s">
        <v>974</v>
      </c>
      <c r="B94" t="s">
        <v>973</v>
      </c>
      <c r="C94" t="s">
        <v>10</v>
      </c>
      <c r="D94">
        <v>327561</v>
      </c>
      <c r="E94" t="s">
        <v>8</v>
      </c>
    </row>
    <row r="95" spans="1:5" x14ac:dyDescent="0.55000000000000004">
      <c r="A95" t="s">
        <v>95</v>
      </c>
      <c r="B95" t="s">
        <v>94</v>
      </c>
      <c r="C95" t="s">
        <v>10</v>
      </c>
      <c r="D95">
        <v>696839</v>
      </c>
      <c r="E95" t="s">
        <v>8</v>
      </c>
    </row>
    <row r="96" spans="1:5" x14ac:dyDescent="0.55000000000000004">
      <c r="A96" t="s">
        <v>98</v>
      </c>
      <c r="B96" t="s">
        <v>96</v>
      </c>
      <c r="C96" t="s">
        <v>97</v>
      </c>
      <c r="D96">
        <v>471220</v>
      </c>
      <c r="E96" t="s">
        <v>8</v>
      </c>
    </row>
    <row r="97" spans="1:5" x14ac:dyDescent="0.55000000000000004">
      <c r="A97" t="s">
        <v>1198</v>
      </c>
      <c r="B97" t="s">
        <v>1197</v>
      </c>
      <c r="C97" t="s">
        <v>13</v>
      </c>
      <c r="D97">
        <v>1345430</v>
      </c>
      <c r="E97" t="s">
        <v>8</v>
      </c>
    </row>
    <row r="98" spans="1:5" x14ac:dyDescent="0.55000000000000004">
      <c r="A98" t="s">
        <v>735</v>
      </c>
      <c r="B98" t="s">
        <v>734</v>
      </c>
      <c r="C98" t="s">
        <v>13</v>
      </c>
      <c r="D98">
        <v>420393</v>
      </c>
      <c r="E98" t="s">
        <v>8</v>
      </c>
    </row>
    <row r="99" spans="1:5" x14ac:dyDescent="0.55000000000000004">
      <c r="A99" t="s">
        <v>1850</v>
      </c>
      <c r="B99" t="s">
        <v>1849</v>
      </c>
      <c r="C99" t="s">
        <v>10</v>
      </c>
      <c r="D99">
        <v>400329</v>
      </c>
      <c r="E99" t="s">
        <v>8</v>
      </c>
    </row>
    <row r="100" spans="1:5" x14ac:dyDescent="0.55000000000000004">
      <c r="A100" t="s">
        <v>1852</v>
      </c>
      <c r="B100" t="s">
        <v>1851</v>
      </c>
      <c r="C100" t="s">
        <v>10</v>
      </c>
      <c r="D100">
        <v>1053127</v>
      </c>
      <c r="E100" t="s">
        <v>8</v>
      </c>
    </row>
    <row r="101" spans="1:5" x14ac:dyDescent="0.55000000000000004">
      <c r="A101" t="s">
        <v>104</v>
      </c>
      <c r="B101" t="s">
        <v>103</v>
      </c>
      <c r="C101" t="s">
        <v>10</v>
      </c>
      <c r="D101">
        <v>549426</v>
      </c>
      <c r="E101" t="s">
        <v>8</v>
      </c>
    </row>
    <row r="102" spans="1:5" x14ac:dyDescent="0.55000000000000004">
      <c r="A102" t="s">
        <v>2136</v>
      </c>
      <c r="B102" t="s">
        <v>2135</v>
      </c>
      <c r="C102" t="s">
        <v>1483</v>
      </c>
      <c r="D102">
        <v>166588</v>
      </c>
      <c r="E102" t="s">
        <v>8</v>
      </c>
    </row>
    <row r="103" spans="1:5" x14ac:dyDescent="0.55000000000000004">
      <c r="A103" t="s">
        <v>1628</v>
      </c>
      <c r="B103" t="s">
        <v>1626</v>
      </c>
      <c r="C103" t="s">
        <v>1627</v>
      </c>
      <c r="D103">
        <v>6661257</v>
      </c>
      <c r="E103" t="s">
        <v>8</v>
      </c>
    </row>
    <row r="104" spans="1:5" x14ac:dyDescent="0.55000000000000004">
      <c r="A104" t="s">
        <v>1857</v>
      </c>
      <c r="B104" t="s">
        <v>1856</v>
      </c>
      <c r="C104" t="s">
        <v>10</v>
      </c>
      <c r="D104">
        <v>1899111</v>
      </c>
      <c r="E104" t="s">
        <v>8</v>
      </c>
    </row>
    <row r="105" spans="1:5" x14ac:dyDescent="0.55000000000000004">
      <c r="A105" t="s">
        <v>2138</v>
      </c>
      <c r="B105" t="s">
        <v>2137</v>
      </c>
      <c r="C105" t="s">
        <v>13</v>
      </c>
      <c r="D105">
        <v>388431</v>
      </c>
      <c r="E105" t="s">
        <v>8</v>
      </c>
    </row>
    <row r="106" spans="1:5" x14ac:dyDescent="0.55000000000000004">
      <c r="A106" t="s">
        <v>2140</v>
      </c>
      <c r="B106" t="s">
        <v>2139</v>
      </c>
      <c r="C106" t="s">
        <v>10</v>
      </c>
      <c r="D106">
        <v>1122497</v>
      </c>
      <c r="E106" t="s">
        <v>8</v>
      </c>
    </row>
    <row r="107" spans="1:5" x14ac:dyDescent="0.55000000000000004">
      <c r="A107" t="s">
        <v>116</v>
      </c>
      <c r="B107" t="s">
        <v>115</v>
      </c>
      <c r="C107" t="s">
        <v>10</v>
      </c>
      <c r="D107">
        <v>1510375</v>
      </c>
      <c r="E107" t="s">
        <v>8</v>
      </c>
    </row>
    <row r="108" spans="1:5" x14ac:dyDescent="0.55000000000000004">
      <c r="A108" t="s">
        <v>1638</v>
      </c>
      <c r="B108" t="s">
        <v>1637</v>
      </c>
      <c r="C108" t="s">
        <v>10</v>
      </c>
      <c r="D108">
        <v>1481206</v>
      </c>
      <c r="E108" t="s">
        <v>8</v>
      </c>
    </row>
    <row r="109" spans="1:5" x14ac:dyDescent="0.55000000000000004">
      <c r="A109" t="s">
        <v>1642</v>
      </c>
      <c r="B109" t="s">
        <v>1641</v>
      </c>
      <c r="C109" t="s">
        <v>10</v>
      </c>
      <c r="D109">
        <v>498088</v>
      </c>
      <c r="E109" t="s">
        <v>8</v>
      </c>
    </row>
    <row r="110" spans="1:5" x14ac:dyDescent="0.55000000000000004">
      <c r="A110" t="s">
        <v>833</v>
      </c>
      <c r="B110" t="s">
        <v>832</v>
      </c>
      <c r="C110" t="s">
        <v>141</v>
      </c>
      <c r="D110">
        <v>1634568</v>
      </c>
      <c r="E110" t="s">
        <v>8</v>
      </c>
    </row>
    <row r="111" spans="1:5" x14ac:dyDescent="0.55000000000000004">
      <c r="A111" t="s">
        <v>2142</v>
      </c>
      <c r="B111" t="s">
        <v>2141</v>
      </c>
      <c r="C111" t="s">
        <v>10</v>
      </c>
      <c r="D111">
        <v>222867</v>
      </c>
      <c r="E111" t="s">
        <v>8</v>
      </c>
    </row>
    <row r="112" spans="1:5" x14ac:dyDescent="0.55000000000000004">
      <c r="A112" t="s">
        <v>1859</v>
      </c>
      <c r="B112" t="s">
        <v>1858</v>
      </c>
      <c r="C112" t="s">
        <v>10</v>
      </c>
      <c r="D112">
        <v>240300</v>
      </c>
      <c r="E112" t="s">
        <v>8</v>
      </c>
    </row>
    <row r="113" spans="1:5" x14ac:dyDescent="0.55000000000000004">
      <c r="A113" t="s">
        <v>120</v>
      </c>
      <c r="B113" t="s">
        <v>119</v>
      </c>
      <c r="C113" t="s">
        <v>10</v>
      </c>
      <c r="D113">
        <v>1039397</v>
      </c>
      <c r="E113" t="s">
        <v>8</v>
      </c>
    </row>
    <row r="114" spans="1:5" x14ac:dyDescent="0.55000000000000004">
      <c r="A114" t="s">
        <v>1208</v>
      </c>
      <c r="B114" t="s">
        <v>1207</v>
      </c>
      <c r="C114" t="s">
        <v>10</v>
      </c>
      <c r="D114">
        <v>2673675</v>
      </c>
      <c r="E114" t="s">
        <v>8</v>
      </c>
    </row>
    <row r="115" spans="1:5" x14ac:dyDescent="0.55000000000000004">
      <c r="A115" t="s">
        <v>2144</v>
      </c>
      <c r="B115" t="s">
        <v>2143</v>
      </c>
      <c r="C115" t="s">
        <v>10</v>
      </c>
      <c r="D115">
        <v>225000</v>
      </c>
      <c r="E115" t="s">
        <v>8</v>
      </c>
    </row>
    <row r="116" spans="1:5" x14ac:dyDescent="0.55000000000000004">
      <c r="A116" t="s">
        <v>2146</v>
      </c>
      <c r="B116" t="s">
        <v>2145</v>
      </c>
      <c r="C116" t="s">
        <v>13</v>
      </c>
      <c r="D116">
        <v>3161887</v>
      </c>
      <c r="E116" t="s">
        <v>8</v>
      </c>
    </row>
    <row r="117" spans="1:5" x14ac:dyDescent="0.55000000000000004">
      <c r="A117" t="s">
        <v>2148</v>
      </c>
      <c r="B117" t="s">
        <v>2147</v>
      </c>
      <c r="C117" t="s">
        <v>10</v>
      </c>
      <c r="D117">
        <v>62430</v>
      </c>
      <c r="E117" t="s">
        <v>8</v>
      </c>
    </row>
    <row r="118" spans="1:5" x14ac:dyDescent="0.55000000000000004">
      <c r="A118" t="s">
        <v>2150</v>
      </c>
      <c r="B118" t="s">
        <v>2149</v>
      </c>
      <c r="C118" t="s">
        <v>10</v>
      </c>
      <c r="D118">
        <v>388062</v>
      </c>
      <c r="E118" t="s">
        <v>8</v>
      </c>
    </row>
    <row r="119" spans="1:5" x14ac:dyDescent="0.55000000000000004">
      <c r="A119" t="s">
        <v>1650</v>
      </c>
      <c r="B119" t="s">
        <v>1649</v>
      </c>
      <c r="C119" t="s">
        <v>6</v>
      </c>
      <c r="D119">
        <v>517140</v>
      </c>
      <c r="E119" t="s">
        <v>8</v>
      </c>
    </row>
    <row r="120" spans="1:5" x14ac:dyDescent="0.55000000000000004">
      <c r="A120" t="s">
        <v>128</v>
      </c>
      <c r="B120" t="s">
        <v>127</v>
      </c>
      <c r="C120" t="s">
        <v>10</v>
      </c>
      <c r="D120">
        <v>1456934</v>
      </c>
      <c r="E120" t="s">
        <v>8</v>
      </c>
    </row>
    <row r="121" spans="1:5" x14ac:dyDescent="0.55000000000000004">
      <c r="A121" t="s">
        <v>1861</v>
      </c>
      <c r="B121" t="s">
        <v>1860</v>
      </c>
      <c r="C121" t="s">
        <v>10</v>
      </c>
      <c r="D121">
        <v>466096</v>
      </c>
      <c r="E121" t="s">
        <v>8</v>
      </c>
    </row>
    <row r="122" spans="1:5" x14ac:dyDescent="0.55000000000000004">
      <c r="A122" t="s">
        <v>737</v>
      </c>
      <c r="B122" t="s">
        <v>736</v>
      </c>
      <c r="C122" t="s">
        <v>10</v>
      </c>
      <c r="D122">
        <v>1100562</v>
      </c>
      <c r="E122" t="s">
        <v>8</v>
      </c>
    </row>
    <row r="123" spans="1:5" x14ac:dyDescent="0.55000000000000004">
      <c r="A123" t="s">
        <v>1863</v>
      </c>
      <c r="B123" t="s">
        <v>1862</v>
      </c>
      <c r="C123" t="s">
        <v>1269</v>
      </c>
      <c r="D123">
        <v>268101</v>
      </c>
      <c r="E123" t="s">
        <v>8</v>
      </c>
    </row>
    <row r="124" spans="1:5" x14ac:dyDescent="0.55000000000000004">
      <c r="A124" t="s">
        <v>1865</v>
      </c>
      <c r="B124" t="s">
        <v>1864</v>
      </c>
      <c r="C124" t="s">
        <v>10</v>
      </c>
      <c r="D124">
        <v>4276506</v>
      </c>
      <c r="E124" t="s">
        <v>8</v>
      </c>
    </row>
    <row r="125" spans="1:5" x14ac:dyDescent="0.55000000000000004">
      <c r="A125" t="s">
        <v>1867</v>
      </c>
      <c r="B125" t="s">
        <v>1866</v>
      </c>
      <c r="C125" t="s">
        <v>10</v>
      </c>
      <c r="D125">
        <v>95597</v>
      </c>
      <c r="E125" t="s">
        <v>8</v>
      </c>
    </row>
    <row r="126" spans="1:5" x14ac:dyDescent="0.55000000000000004">
      <c r="A126" t="s">
        <v>1215</v>
      </c>
      <c r="B126" t="s">
        <v>1214</v>
      </c>
      <c r="C126" t="s">
        <v>10</v>
      </c>
      <c r="D126">
        <v>479959</v>
      </c>
      <c r="E126" t="s">
        <v>8</v>
      </c>
    </row>
    <row r="127" spans="1:5" x14ac:dyDescent="0.55000000000000004">
      <c r="A127" t="s">
        <v>1217</v>
      </c>
      <c r="B127" t="s">
        <v>1216</v>
      </c>
      <c r="C127" t="s">
        <v>13</v>
      </c>
      <c r="D127">
        <v>1065228</v>
      </c>
      <c r="E127" t="s">
        <v>8</v>
      </c>
    </row>
    <row r="128" spans="1:5" x14ac:dyDescent="0.55000000000000004">
      <c r="A128" t="s">
        <v>136</v>
      </c>
      <c r="B128" t="s">
        <v>135</v>
      </c>
      <c r="C128" t="s">
        <v>10</v>
      </c>
      <c r="D128">
        <v>235657</v>
      </c>
      <c r="E128" t="s">
        <v>8</v>
      </c>
    </row>
    <row r="129" spans="1:5" x14ac:dyDescent="0.55000000000000004">
      <c r="A129" t="s">
        <v>2152</v>
      </c>
      <c r="B129" t="s">
        <v>2151</v>
      </c>
      <c r="C129" t="s">
        <v>10</v>
      </c>
      <c r="D129">
        <v>477660</v>
      </c>
      <c r="E129" t="s">
        <v>8</v>
      </c>
    </row>
    <row r="130" spans="1:5" x14ac:dyDescent="0.55000000000000004">
      <c r="A130" t="s">
        <v>139</v>
      </c>
      <c r="B130" t="s">
        <v>137</v>
      </c>
      <c r="C130" t="s">
        <v>138</v>
      </c>
      <c r="D130">
        <v>252847</v>
      </c>
      <c r="E130" t="s">
        <v>8</v>
      </c>
    </row>
    <row r="131" spans="1:5" x14ac:dyDescent="0.55000000000000004">
      <c r="A131" t="s">
        <v>142</v>
      </c>
      <c r="B131" t="s">
        <v>140</v>
      </c>
      <c r="C131" t="s">
        <v>141</v>
      </c>
      <c r="D131">
        <v>1546152</v>
      </c>
      <c r="E131" t="s">
        <v>8</v>
      </c>
    </row>
    <row r="132" spans="1:5" x14ac:dyDescent="0.55000000000000004">
      <c r="A132" t="s">
        <v>1870</v>
      </c>
      <c r="B132" t="s">
        <v>1868</v>
      </c>
      <c r="C132" t="s">
        <v>1869</v>
      </c>
      <c r="D132">
        <v>232325</v>
      </c>
      <c r="E132" t="s">
        <v>8</v>
      </c>
    </row>
    <row r="133" spans="1:5" x14ac:dyDescent="0.55000000000000004">
      <c r="A133" t="s">
        <v>1872</v>
      </c>
      <c r="B133" t="s">
        <v>1871</v>
      </c>
      <c r="C133" t="s">
        <v>10</v>
      </c>
      <c r="D133">
        <v>5812076</v>
      </c>
      <c r="E133" t="s">
        <v>8</v>
      </c>
    </row>
    <row r="134" spans="1:5" x14ac:dyDescent="0.55000000000000004">
      <c r="A134" t="s">
        <v>1874</v>
      </c>
      <c r="B134" t="s">
        <v>1873</v>
      </c>
      <c r="C134" t="s">
        <v>10</v>
      </c>
      <c r="D134">
        <v>922369</v>
      </c>
      <c r="E134" t="s">
        <v>8</v>
      </c>
    </row>
    <row r="135" spans="1:5" x14ac:dyDescent="0.55000000000000004">
      <c r="A135" t="s">
        <v>152</v>
      </c>
      <c r="B135" t="s">
        <v>151</v>
      </c>
      <c r="C135" t="s">
        <v>10</v>
      </c>
      <c r="D135">
        <v>1617729</v>
      </c>
      <c r="E135" t="s">
        <v>8</v>
      </c>
    </row>
    <row r="136" spans="1:5" x14ac:dyDescent="0.55000000000000004">
      <c r="A136" t="s">
        <v>1876</v>
      </c>
      <c r="B136" t="s">
        <v>1875</v>
      </c>
      <c r="C136" t="s">
        <v>10</v>
      </c>
      <c r="D136">
        <v>1377395</v>
      </c>
      <c r="E136" t="s">
        <v>8</v>
      </c>
    </row>
    <row r="137" spans="1:5" x14ac:dyDescent="0.55000000000000004">
      <c r="A137" t="s">
        <v>2154</v>
      </c>
      <c r="B137" t="s">
        <v>2153</v>
      </c>
      <c r="C137" t="s">
        <v>10</v>
      </c>
      <c r="D137">
        <v>778311</v>
      </c>
      <c r="E137" t="s">
        <v>8</v>
      </c>
    </row>
    <row r="138" spans="1:5" x14ac:dyDescent="0.55000000000000004">
      <c r="A138" t="s">
        <v>1225</v>
      </c>
      <c r="B138" t="s">
        <v>1224</v>
      </c>
      <c r="C138" t="s">
        <v>10</v>
      </c>
      <c r="D138">
        <v>442432</v>
      </c>
      <c r="E138" t="s">
        <v>8</v>
      </c>
    </row>
    <row r="139" spans="1:5" x14ac:dyDescent="0.55000000000000004">
      <c r="A139" t="s">
        <v>1229</v>
      </c>
      <c r="B139" t="s">
        <v>1228</v>
      </c>
      <c r="C139" t="s">
        <v>10</v>
      </c>
      <c r="D139">
        <v>310319</v>
      </c>
      <c r="E139" t="s">
        <v>8</v>
      </c>
    </row>
    <row r="140" spans="1:5" x14ac:dyDescent="0.55000000000000004">
      <c r="A140" t="s">
        <v>1878</v>
      </c>
      <c r="B140" t="s">
        <v>1877</v>
      </c>
      <c r="C140" t="s">
        <v>41</v>
      </c>
      <c r="D140">
        <v>366242</v>
      </c>
      <c r="E140" t="s">
        <v>8</v>
      </c>
    </row>
    <row r="141" spans="1:5" x14ac:dyDescent="0.55000000000000004">
      <c r="A141" t="s">
        <v>2156</v>
      </c>
      <c r="B141" t="s">
        <v>2155</v>
      </c>
      <c r="C141" t="s">
        <v>10</v>
      </c>
      <c r="D141">
        <v>447446</v>
      </c>
      <c r="E141" t="s">
        <v>8</v>
      </c>
    </row>
    <row r="142" spans="1:5" x14ac:dyDescent="0.55000000000000004">
      <c r="A142" t="s">
        <v>1657</v>
      </c>
      <c r="B142" t="s">
        <v>1655</v>
      </c>
      <c r="C142" t="s">
        <v>1656</v>
      </c>
      <c r="D142">
        <v>78821</v>
      </c>
      <c r="E142" t="s">
        <v>8</v>
      </c>
    </row>
    <row r="143" spans="1:5" x14ac:dyDescent="0.55000000000000004">
      <c r="A143" t="s">
        <v>996</v>
      </c>
      <c r="B143" t="s">
        <v>995</v>
      </c>
      <c r="C143" t="s">
        <v>10</v>
      </c>
      <c r="D143">
        <v>2232278</v>
      </c>
      <c r="E143" t="s">
        <v>8</v>
      </c>
    </row>
    <row r="144" spans="1:5" x14ac:dyDescent="0.55000000000000004">
      <c r="A144" t="s">
        <v>1880</v>
      </c>
      <c r="B144" t="s">
        <v>1879</v>
      </c>
      <c r="C144" t="s">
        <v>215</v>
      </c>
      <c r="D144">
        <v>1257495</v>
      </c>
      <c r="E144" t="s">
        <v>8</v>
      </c>
    </row>
    <row r="145" spans="1:5" x14ac:dyDescent="0.55000000000000004">
      <c r="A145" t="s">
        <v>2158</v>
      </c>
      <c r="B145" t="s">
        <v>2157</v>
      </c>
      <c r="C145" t="s">
        <v>10</v>
      </c>
      <c r="D145">
        <v>401476</v>
      </c>
      <c r="E145" t="s">
        <v>8</v>
      </c>
    </row>
    <row r="146" spans="1:5" x14ac:dyDescent="0.55000000000000004">
      <c r="A146" t="s">
        <v>162</v>
      </c>
      <c r="B146" t="s">
        <v>161</v>
      </c>
      <c r="C146" t="s">
        <v>13</v>
      </c>
      <c r="D146">
        <v>7880860</v>
      </c>
      <c r="E146" t="s">
        <v>8</v>
      </c>
    </row>
    <row r="147" spans="1:5" x14ac:dyDescent="0.55000000000000004">
      <c r="A147" t="s">
        <v>559</v>
      </c>
      <c r="B147" t="s">
        <v>557</v>
      </c>
      <c r="C147" t="s">
        <v>558</v>
      </c>
      <c r="D147">
        <v>672345</v>
      </c>
      <c r="E147" t="s">
        <v>8</v>
      </c>
    </row>
    <row r="148" spans="1:5" x14ac:dyDescent="0.55000000000000004">
      <c r="A148" t="s">
        <v>1663</v>
      </c>
      <c r="B148" t="s">
        <v>1662</v>
      </c>
      <c r="C148" t="s">
        <v>10</v>
      </c>
      <c r="D148">
        <v>139262</v>
      </c>
      <c r="E148" t="s">
        <v>8</v>
      </c>
    </row>
    <row r="149" spans="1:5" x14ac:dyDescent="0.55000000000000004">
      <c r="A149" t="s">
        <v>2160</v>
      </c>
      <c r="B149" t="s">
        <v>2159</v>
      </c>
      <c r="C149" t="s">
        <v>13</v>
      </c>
      <c r="D149">
        <v>309783</v>
      </c>
      <c r="E149" t="s">
        <v>8</v>
      </c>
    </row>
    <row r="150" spans="1:5" x14ac:dyDescent="0.55000000000000004">
      <c r="A150" t="s">
        <v>172</v>
      </c>
      <c r="B150" t="s">
        <v>171</v>
      </c>
      <c r="C150" t="s">
        <v>141</v>
      </c>
      <c r="D150">
        <v>628533</v>
      </c>
      <c r="E150" t="s">
        <v>8</v>
      </c>
    </row>
    <row r="151" spans="1:5" x14ac:dyDescent="0.55000000000000004">
      <c r="A151" t="s">
        <v>1665</v>
      </c>
      <c r="B151" t="s">
        <v>1664</v>
      </c>
      <c r="C151" t="s">
        <v>13</v>
      </c>
      <c r="D151">
        <v>548807</v>
      </c>
      <c r="E151" t="s">
        <v>8</v>
      </c>
    </row>
    <row r="152" spans="1:5" x14ac:dyDescent="0.55000000000000004">
      <c r="A152" t="s">
        <v>745</v>
      </c>
      <c r="B152" t="s">
        <v>744</v>
      </c>
      <c r="C152" t="s">
        <v>10</v>
      </c>
      <c r="D152">
        <v>1768095</v>
      </c>
      <c r="E152" t="s">
        <v>8</v>
      </c>
    </row>
    <row r="153" spans="1:5" x14ac:dyDescent="0.55000000000000004">
      <c r="A153" t="s">
        <v>2162</v>
      </c>
      <c r="B153" t="s">
        <v>2161</v>
      </c>
      <c r="C153" t="s">
        <v>10</v>
      </c>
      <c r="D153">
        <v>862420</v>
      </c>
      <c r="E153" t="s">
        <v>8</v>
      </c>
    </row>
    <row r="154" spans="1:5" x14ac:dyDescent="0.55000000000000004">
      <c r="A154" t="s">
        <v>174</v>
      </c>
      <c r="B154" t="s">
        <v>173</v>
      </c>
      <c r="C154" t="s">
        <v>13</v>
      </c>
      <c r="D154">
        <v>563630</v>
      </c>
      <c r="E154" t="s">
        <v>8</v>
      </c>
    </row>
    <row r="155" spans="1:5" x14ac:dyDescent="0.55000000000000004">
      <c r="A155" t="s">
        <v>2164</v>
      </c>
      <c r="B155" t="s">
        <v>2163</v>
      </c>
      <c r="C155" t="s">
        <v>1656</v>
      </c>
      <c r="D155">
        <v>296993</v>
      </c>
      <c r="E155" t="s">
        <v>8</v>
      </c>
    </row>
    <row r="156" spans="1:5" x14ac:dyDescent="0.55000000000000004">
      <c r="A156" t="s">
        <v>176</v>
      </c>
      <c r="B156" t="s">
        <v>175</v>
      </c>
      <c r="C156" t="s">
        <v>10</v>
      </c>
      <c r="D156">
        <v>624037</v>
      </c>
      <c r="E156" t="s">
        <v>8</v>
      </c>
    </row>
    <row r="157" spans="1:5" x14ac:dyDescent="0.55000000000000004">
      <c r="A157" t="s">
        <v>1882</v>
      </c>
      <c r="B157" t="s">
        <v>1881</v>
      </c>
      <c r="C157" t="s">
        <v>10</v>
      </c>
      <c r="D157">
        <v>280025</v>
      </c>
      <c r="E157" t="s">
        <v>8</v>
      </c>
    </row>
    <row r="158" spans="1:5" x14ac:dyDescent="0.55000000000000004">
      <c r="A158" t="s">
        <v>2166</v>
      </c>
      <c r="B158" t="s">
        <v>2165</v>
      </c>
      <c r="C158" t="s">
        <v>10</v>
      </c>
      <c r="D158">
        <v>1317084</v>
      </c>
      <c r="E158" t="s">
        <v>8</v>
      </c>
    </row>
    <row r="159" spans="1:5" x14ac:dyDescent="0.55000000000000004">
      <c r="A159" t="s">
        <v>182</v>
      </c>
      <c r="B159" t="s">
        <v>181</v>
      </c>
      <c r="C159" t="s">
        <v>10</v>
      </c>
      <c r="D159">
        <v>754838</v>
      </c>
      <c r="E159" t="s">
        <v>8</v>
      </c>
    </row>
    <row r="160" spans="1:5" x14ac:dyDescent="0.55000000000000004">
      <c r="A160" t="s">
        <v>2168</v>
      </c>
      <c r="B160" t="s">
        <v>2167</v>
      </c>
      <c r="C160" t="s">
        <v>10</v>
      </c>
      <c r="D160">
        <v>1580250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274844</v>
      </c>
      <c r="E161" t="s">
        <v>8</v>
      </c>
    </row>
    <row r="162" spans="1:5" x14ac:dyDescent="0.55000000000000004">
      <c r="A162" t="s">
        <v>1501</v>
      </c>
      <c r="B162" t="s">
        <v>1500</v>
      </c>
      <c r="C162" t="s">
        <v>10</v>
      </c>
      <c r="D162">
        <v>173445</v>
      </c>
      <c r="E162" t="s">
        <v>8</v>
      </c>
    </row>
    <row r="163" spans="1:5" x14ac:dyDescent="0.55000000000000004">
      <c r="A163" t="s">
        <v>2170</v>
      </c>
      <c r="B163" t="s">
        <v>2169</v>
      </c>
      <c r="C163" t="s">
        <v>10</v>
      </c>
      <c r="D163">
        <v>442140</v>
      </c>
      <c r="E163" t="s">
        <v>8</v>
      </c>
    </row>
    <row r="164" spans="1:5" x14ac:dyDescent="0.55000000000000004">
      <c r="A164" t="s">
        <v>2172</v>
      </c>
      <c r="B164" t="s">
        <v>2171</v>
      </c>
      <c r="C164" t="s">
        <v>6</v>
      </c>
      <c r="D164">
        <v>2123896</v>
      </c>
      <c r="E164" t="s">
        <v>8</v>
      </c>
    </row>
    <row r="165" spans="1:5" x14ac:dyDescent="0.55000000000000004">
      <c r="A165" t="s">
        <v>1671</v>
      </c>
      <c r="B165" t="s">
        <v>1670</v>
      </c>
      <c r="C165" t="s">
        <v>10</v>
      </c>
      <c r="D165">
        <v>870111</v>
      </c>
      <c r="E165" t="s">
        <v>8</v>
      </c>
    </row>
    <row r="166" spans="1:5" x14ac:dyDescent="0.55000000000000004">
      <c r="A166" t="s">
        <v>565</v>
      </c>
      <c r="B166" t="s">
        <v>564</v>
      </c>
      <c r="C166" t="s">
        <v>10</v>
      </c>
      <c r="D166">
        <v>821640</v>
      </c>
      <c r="E166" t="s">
        <v>8</v>
      </c>
    </row>
    <row r="167" spans="1:5" x14ac:dyDescent="0.55000000000000004">
      <c r="A167" t="s">
        <v>1240</v>
      </c>
      <c r="B167" t="s">
        <v>1239</v>
      </c>
      <c r="C167" t="s">
        <v>10</v>
      </c>
      <c r="D167">
        <v>1397064</v>
      </c>
      <c r="E167" t="s">
        <v>8</v>
      </c>
    </row>
    <row r="168" spans="1:5" x14ac:dyDescent="0.55000000000000004">
      <c r="A168" t="s">
        <v>1886</v>
      </c>
      <c r="B168" t="s">
        <v>1885</v>
      </c>
      <c r="C168" t="s">
        <v>10</v>
      </c>
      <c r="D168">
        <v>6606429</v>
      </c>
      <c r="E168" t="s">
        <v>8</v>
      </c>
    </row>
    <row r="169" spans="1:5" x14ac:dyDescent="0.55000000000000004">
      <c r="A169" t="s">
        <v>2174</v>
      </c>
      <c r="B169" t="s">
        <v>2173</v>
      </c>
      <c r="C169" t="s">
        <v>10</v>
      </c>
      <c r="D169">
        <v>562318</v>
      </c>
      <c r="E169" t="s">
        <v>8</v>
      </c>
    </row>
    <row r="170" spans="1:5" x14ac:dyDescent="0.55000000000000004">
      <c r="A170" t="s">
        <v>1244</v>
      </c>
      <c r="B170" t="s">
        <v>1243</v>
      </c>
      <c r="C170" t="s">
        <v>10</v>
      </c>
      <c r="D170">
        <v>1336603</v>
      </c>
      <c r="E170" t="s">
        <v>8</v>
      </c>
    </row>
    <row r="171" spans="1:5" x14ac:dyDescent="0.55000000000000004">
      <c r="A171" t="s">
        <v>2176</v>
      </c>
      <c r="B171" t="s">
        <v>2175</v>
      </c>
      <c r="C171" t="s">
        <v>10</v>
      </c>
      <c r="D171">
        <v>1622155</v>
      </c>
      <c r="E171" t="s">
        <v>8</v>
      </c>
    </row>
    <row r="172" spans="1:5" x14ac:dyDescent="0.55000000000000004">
      <c r="A172" t="s">
        <v>1246</v>
      </c>
      <c r="B172" t="s">
        <v>1245</v>
      </c>
      <c r="C172" t="s">
        <v>41</v>
      </c>
      <c r="D172">
        <v>2059393</v>
      </c>
      <c r="E172" t="s">
        <v>8</v>
      </c>
    </row>
    <row r="173" spans="1:5" x14ac:dyDescent="0.55000000000000004">
      <c r="A173" t="s">
        <v>1888</v>
      </c>
      <c r="B173" t="s">
        <v>1887</v>
      </c>
      <c r="C173" t="s">
        <v>10</v>
      </c>
      <c r="D173">
        <v>1393216</v>
      </c>
      <c r="E173" t="s">
        <v>8</v>
      </c>
    </row>
    <row r="174" spans="1:5" x14ac:dyDescent="0.55000000000000004">
      <c r="A174" t="s">
        <v>2178</v>
      </c>
      <c r="B174" t="s">
        <v>2177</v>
      </c>
      <c r="C174" t="s">
        <v>10</v>
      </c>
      <c r="D174">
        <v>236776</v>
      </c>
      <c r="E174" t="s">
        <v>8</v>
      </c>
    </row>
    <row r="175" spans="1:5" x14ac:dyDescent="0.55000000000000004">
      <c r="A175" t="s">
        <v>1673</v>
      </c>
      <c r="B175" t="s">
        <v>1672</v>
      </c>
      <c r="C175" t="s">
        <v>10</v>
      </c>
      <c r="D175">
        <v>412813</v>
      </c>
      <c r="E175" t="s">
        <v>8</v>
      </c>
    </row>
    <row r="176" spans="1:5" x14ac:dyDescent="0.55000000000000004">
      <c r="A176" t="s">
        <v>2180</v>
      </c>
      <c r="B176" t="s">
        <v>2179</v>
      </c>
      <c r="C176" t="s">
        <v>10</v>
      </c>
      <c r="D176">
        <v>206482</v>
      </c>
      <c r="E176" t="s">
        <v>8</v>
      </c>
    </row>
    <row r="177" spans="1:5" x14ac:dyDescent="0.55000000000000004">
      <c r="A177" t="s">
        <v>2182</v>
      </c>
      <c r="B177" t="s">
        <v>2181</v>
      </c>
      <c r="C177" t="s">
        <v>10</v>
      </c>
      <c r="D177">
        <v>260579</v>
      </c>
      <c r="E177" t="s">
        <v>8</v>
      </c>
    </row>
    <row r="178" spans="1:5" x14ac:dyDescent="0.55000000000000004">
      <c r="A178" t="s">
        <v>1890</v>
      </c>
      <c r="B178" t="s">
        <v>1889</v>
      </c>
      <c r="C178" t="s">
        <v>10</v>
      </c>
      <c r="D178">
        <v>753494</v>
      </c>
      <c r="E178" t="s">
        <v>8</v>
      </c>
    </row>
    <row r="179" spans="1:5" x14ac:dyDescent="0.55000000000000004">
      <c r="A179" t="s">
        <v>2184</v>
      </c>
      <c r="B179" t="s">
        <v>2183</v>
      </c>
      <c r="C179" t="s">
        <v>41</v>
      </c>
      <c r="D179">
        <v>758174</v>
      </c>
      <c r="E179" t="s">
        <v>8</v>
      </c>
    </row>
    <row r="180" spans="1:5" x14ac:dyDescent="0.55000000000000004">
      <c r="A180" t="s">
        <v>2186</v>
      </c>
      <c r="B180" t="s">
        <v>2185</v>
      </c>
      <c r="C180" t="s">
        <v>41</v>
      </c>
      <c r="D180">
        <v>1686010</v>
      </c>
      <c r="E180" t="s">
        <v>8</v>
      </c>
    </row>
    <row r="181" spans="1:5" x14ac:dyDescent="0.55000000000000004">
      <c r="A181" t="s">
        <v>2188</v>
      </c>
      <c r="B181" t="s">
        <v>2187</v>
      </c>
      <c r="C181" t="s">
        <v>10</v>
      </c>
      <c r="D181">
        <v>1806214</v>
      </c>
      <c r="E181" t="s">
        <v>8</v>
      </c>
    </row>
    <row r="182" spans="1:5" x14ac:dyDescent="0.55000000000000004">
      <c r="A182" t="s">
        <v>1015</v>
      </c>
      <c r="B182" t="s">
        <v>2189</v>
      </c>
      <c r="C182" t="s">
        <v>10</v>
      </c>
      <c r="D182">
        <v>340705</v>
      </c>
      <c r="E182" t="s">
        <v>8</v>
      </c>
    </row>
    <row r="183" spans="1:5" x14ac:dyDescent="0.55000000000000004">
      <c r="A183" t="s">
        <v>194</v>
      </c>
      <c r="B183" t="s">
        <v>193</v>
      </c>
      <c r="C183" t="s">
        <v>10</v>
      </c>
      <c r="D183">
        <v>854752</v>
      </c>
      <c r="E183" t="s">
        <v>8</v>
      </c>
    </row>
    <row r="184" spans="1:5" x14ac:dyDescent="0.55000000000000004">
      <c r="A184" t="s">
        <v>571</v>
      </c>
      <c r="B184" t="s">
        <v>570</v>
      </c>
      <c r="C184" t="s">
        <v>10</v>
      </c>
      <c r="D184">
        <v>508647</v>
      </c>
      <c r="E184" t="s">
        <v>8</v>
      </c>
    </row>
    <row r="185" spans="1:5" x14ac:dyDescent="0.55000000000000004">
      <c r="A185" t="s">
        <v>1017</v>
      </c>
      <c r="B185" t="s">
        <v>1016</v>
      </c>
      <c r="C185" t="s">
        <v>10</v>
      </c>
      <c r="D185">
        <v>209236</v>
      </c>
      <c r="E185" t="s">
        <v>8</v>
      </c>
    </row>
    <row r="186" spans="1:5" x14ac:dyDescent="0.55000000000000004">
      <c r="A186" t="s">
        <v>1250</v>
      </c>
      <c r="B186" t="s">
        <v>1249</v>
      </c>
      <c r="C186" t="s">
        <v>10</v>
      </c>
      <c r="D186">
        <v>6636672</v>
      </c>
      <c r="E186" t="s">
        <v>8</v>
      </c>
    </row>
    <row r="187" spans="1:5" x14ac:dyDescent="0.55000000000000004">
      <c r="A187" t="s">
        <v>2191</v>
      </c>
      <c r="B187" t="s">
        <v>2190</v>
      </c>
      <c r="C187" t="s">
        <v>13</v>
      </c>
      <c r="D187">
        <v>222741</v>
      </c>
      <c r="E187" t="s">
        <v>8</v>
      </c>
    </row>
    <row r="188" spans="1:5" x14ac:dyDescent="0.55000000000000004">
      <c r="A188" t="s">
        <v>2193</v>
      </c>
      <c r="B188" t="s">
        <v>2192</v>
      </c>
      <c r="C188" t="s">
        <v>10</v>
      </c>
      <c r="D188">
        <v>951014</v>
      </c>
      <c r="E188" t="s">
        <v>8</v>
      </c>
    </row>
    <row r="189" spans="1:5" x14ac:dyDescent="0.55000000000000004">
      <c r="A189" t="s">
        <v>196</v>
      </c>
      <c r="B189" t="s">
        <v>195</v>
      </c>
      <c r="C189" t="s">
        <v>10</v>
      </c>
      <c r="D189">
        <v>744910</v>
      </c>
      <c r="E189" t="s">
        <v>8</v>
      </c>
    </row>
    <row r="190" spans="1:5" x14ac:dyDescent="0.55000000000000004">
      <c r="A190" t="s">
        <v>1675</v>
      </c>
      <c r="B190" t="s">
        <v>1674</v>
      </c>
      <c r="C190" t="s">
        <v>10</v>
      </c>
      <c r="D190">
        <v>1518694</v>
      </c>
      <c r="E190" t="s">
        <v>8</v>
      </c>
    </row>
    <row r="191" spans="1:5" x14ac:dyDescent="0.55000000000000004">
      <c r="A191" t="s">
        <v>1252</v>
      </c>
      <c r="B191" t="s">
        <v>1251</v>
      </c>
      <c r="C191" t="s">
        <v>10</v>
      </c>
      <c r="D191">
        <v>2714539</v>
      </c>
      <c r="E191" t="s">
        <v>8</v>
      </c>
    </row>
    <row r="192" spans="1:5" x14ac:dyDescent="0.55000000000000004">
      <c r="A192" t="s">
        <v>1254</v>
      </c>
      <c r="B192" t="s">
        <v>1253</v>
      </c>
      <c r="C192" t="s">
        <v>41</v>
      </c>
      <c r="D192">
        <v>650803</v>
      </c>
      <c r="E192" t="s">
        <v>8</v>
      </c>
    </row>
    <row r="193" spans="1:5" x14ac:dyDescent="0.55000000000000004">
      <c r="A193" t="s">
        <v>202</v>
      </c>
      <c r="B193" t="s">
        <v>201</v>
      </c>
      <c r="C193" t="s">
        <v>10</v>
      </c>
      <c r="D193">
        <v>432076</v>
      </c>
      <c r="E193" t="s">
        <v>8</v>
      </c>
    </row>
    <row r="194" spans="1:5" x14ac:dyDescent="0.55000000000000004">
      <c r="A194" t="s">
        <v>209</v>
      </c>
      <c r="B194" t="s">
        <v>207</v>
      </c>
      <c r="C194" t="s">
        <v>208</v>
      </c>
      <c r="D194">
        <v>537760</v>
      </c>
      <c r="E194" t="s">
        <v>8</v>
      </c>
    </row>
    <row r="195" spans="1:5" x14ac:dyDescent="0.55000000000000004">
      <c r="A195" t="s">
        <v>2195</v>
      </c>
      <c r="B195" t="s">
        <v>2194</v>
      </c>
      <c r="C195" t="s">
        <v>10</v>
      </c>
      <c r="D195">
        <v>116568</v>
      </c>
      <c r="E195" t="s">
        <v>8</v>
      </c>
    </row>
    <row r="196" spans="1:5" x14ac:dyDescent="0.55000000000000004">
      <c r="A196" t="s">
        <v>2197</v>
      </c>
      <c r="B196" t="s">
        <v>2196</v>
      </c>
      <c r="C196" t="s">
        <v>10</v>
      </c>
      <c r="D196">
        <v>351317</v>
      </c>
      <c r="E196" t="s">
        <v>8</v>
      </c>
    </row>
    <row r="197" spans="1:5" x14ac:dyDescent="0.55000000000000004">
      <c r="A197" t="s">
        <v>1894</v>
      </c>
      <c r="B197" t="s">
        <v>1893</v>
      </c>
      <c r="C197" t="s">
        <v>1317</v>
      </c>
      <c r="D197">
        <v>901741</v>
      </c>
      <c r="E197" t="s">
        <v>8</v>
      </c>
    </row>
    <row r="198" spans="1:5" x14ac:dyDescent="0.55000000000000004">
      <c r="A198" t="s">
        <v>2200</v>
      </c>
      <c r="B198" t="s">
        <v>2198</v>
      </c>
      <c r="C198" t="s">
        <v>2199</v>
      </c>
      <c r="D198">
        <v>661693</v>
      </c>
      <c r="E198" t="s">
        <v>8</v>
      </c>
    </row>
    <row r="199" spans="1:5" x14ac:dyDescent="0.55000000000000004">
      <c r="A199" t="s">
        <v>1896</v>
      </c>
      <c r="B199" t="s">
        <v>1895</v>
      </c>
      <c r="C199" t="s">
        <v>138</v>
      </c>
      <c r="D199">
        <v>878201</v>
      </c>
      <c r="E199" t="s">
        <v>8</v>
      </c>
    </row>
    <row r="200" spans="1:5" x14ac:dyDescent="0.55000000000000004">
      <c r="A200" t="s">
        <v>2202</v>
      </c>
      <c r="B200" t="s">
        <v>2201</v>
      </c>
      <c r="C200" t="s">
        <v>10</v>
      </c>
      <c r="D200">
        <v>8619781</v>
      </c>
      <c r="E200" t="s">
        <v>8</v>
      </c>
    </row>
    <row r="201" spans="1:5" x14ac:dyDescent="0.55000000000000004">
      <c r="A201" t="s">
        <v>2204</v>
      </c>
      <c r="B201" t="s">
        <v>2203</v>
      </c>
      <c r="C201" t="s">
        <v>6</v>
      </c>
      <c r="D201">
        <v>449542</v>
      </c>
      <c r="E201" t="s">
        <v>8</v>
      </c>
    </row>
    <row r="202" spans="1:5" x14ac:dyDescent="0.55000000000000004">
      <c r="A202" t="s">
        <v>1262</v>
      </c>
      <c r="B202" t="s">
        <v>1261</v>
      </c>
      <c r="C202" t="s">
        <v>41</v>
      </c>
      <c r="D202">
        <v>619064</v>
      </c>
      <c r="E202" t="s">
        <v>8</v>
      </c>
    </row>
    <row r="203" spans="1:5" x14ac:dyDescent="0.55000000000000004">
      <c r="A203" t="s">
        <v>2206</v>
      </c>
      <c r="B203" t="s">
        <v>2205</v>
      </c>
      <c r="C203" t="s">
        <v>10</v>
      </c>
      <c r="D203">
        <v>390453</v>
      </c>
      <c r="E203" t="s">
        <v>8</v>
      </c>
    </row>
    <row r="204" spans="1:5" x14ac:dyDescent="0.55000000000000004">
      <c r="A204" t="s">
        <v>2208</v>
      </c>
      <c r="B204" t="s">
        <v>2207</v>
      </c>
      <c r="C204" t="s">
        <v>10</v>
      </c>
      <c r="D204">
        <v>442008</v>
      </c>
      <c r="E204" t="s">
        <v>8</v>
      </c>
    </row>
    <row r="205" spans="1:5" x14ac:dyDescent="0.55000000000000004">
      <c r="A205" t="s">
        <v>1898</v>
      </c>
      <c r="B205" t="s">
        <v>1897</v>
      </c>
      <c r="C205" t="s">
        <v>10</v>
      </c>
      <c r="D205">
        <v>4943783</v>
      </c>
      <c r="E205" t="s">
        <v>8</v>
      </c>
    </row>
    <row r="206" spans="1:5" x14ac:dyDescent="0.55000000000000004">
      <c r="A206" t="s">
        <v>2211</v>
      </c>
      <c r="B206" t="s">
        <v>2209</v>
      </c>
      <c r="C206" t="s">
        <v>2210</v>
      </c>
      <c r="D206">
        <v>1058768</v>
      </c>
      <c r="E206" t="s">
        <v>8</v>
      </c>
    </row>
    <row r="207" spans="1:5" x14ac:dyDescent="0.55000000000000004">
      <c r="A207" t="s">
        <v>1900</v>
      </c>
      <c r="B207" t="s">
        <v>1899</v>
      </c>
      <c r="C207" t="s">
        <v>10</v>
      </c>
      <c r="D207">
        <v>1985533</v>
      </c>
      <c r="E207" t="s">
        <v>8</v>
      </c>
    </row>
    <row r="208" spans="1:5" x14ac:dyDescent="0.55000000000000004">
      <c r="A208" t="s">
        <v>1902</v>
      </c>
      <c r="B208" t="s">
        <v>1901</v>
      </c>
      <c r="C208" t="s">
        <v>1483</v>
      </c>
      <c r="D208">
        <v>5265353</v>
      </c>
      <c r="E208" t="s">
        <v>8</v>
      </c>
    </row>
    <row r="209" spans="1:5" x14ac:dyDescent="0.55000000000000004">
      <c r="A209" t="s">
        <v>1267</v>
      </c>
      <c r="B209" t="s">
        <v>1265</v>
      </c>
      <c r="C209" t="s">
        <v>1266</v>
      </c>
      <c r="D209">
        <v>431044</v>
      </c>
      <c r="E209" t="s">
        <v>8</v>
      </c>
    </row>
    <row r="210" spans="1:5" x14ac:dyDescent="0.55000000000000004">
      <c r="A210" t="s">
        <v>2213</v>
      </c>
      <c r="B210" t="s">
        <v>2212</v>
      </c>
      <c r="C210" t="s">
        <v>141</v>
      </c>
      <c r="D210">
        <v>18205</v>
      </c>
      <c r="E210" t="s">
        <v>8</v>
      </c>
    </row>
    <row r="211" spans="1:5" x14ac:dyDescent="0.55000000000000004">
      <c r="A211" t="s">
        <v>1904</v>
      </c>
      <c r="B211" t="s">
        <v>1903</v>
      </c>
      <c r="C211" t="s">
        <v>10</v>
      </c>
      <c r="D211">
        <v>2096919</v>
      </c>
      <c r="E211" t="s">
        <v>8</v>
      </c>
    </row>
    <row r="212" spans="1:5" x14ac:dyDescent="0.55000000000000004">
      <c r="A212" t="s">
        <v>2215</v>
      </c>
      <c r="B212" t="s">
        <v>2214</v>
      </c>
      <c r="C212" t="s">
        <v>6</v>
      </c>
      <c r="D212">
        <v>561401</v>
      </c>
      <c r="E212" t="s">
        <v>8</v>
      </c>
    </row>
    <row r="213" spans="1:5" x14ac:dyDescent="0.55000000000000004">
      <c r="A213" t="s">
        <v>1906</v>
      </c>
      <c r="B213" t="s">
        <v>1905</v>
      </c>
      <c r="C213" t="s">
        <v>10</v>
      </c>
      <c r="D213">
        <v>3889066</v>
      </c>
      <c r="E213" t="s">
        <v>8</v>
      </c>
    </row>
    <row r="214" spans="1:5" x14ac:dyDescent="0.55000000000000004">
      <c r="A214" t="s">
        <v>1272</v>
      </c>
      <c r="B214" t="s">
        <v>1271</v>
      </c>
      <c r="C214" t="s">
        <v>6</v>
      </c>
      <c r="D214">
        <v>216869</v>
      </c>
      <c r="E214" t="s">
        <v>8</v>
      </c>
    </row>
    <row r="215" spans="1:5" x14ac:dyDescent="0.55000000000000004">
      <c r="A215" t="s">
        <v>1280</v>
      </c>
      <c r="B215" t="s">
        <v>1279</v>
      </c>
      <c r="C215" t="s">
        <v>10</v>
      </c>
      <c r="D215">
        <v>291632</v>
      </c>
      <c r="E215" t="s">
        <v>8</v>
      </c>
    </row>
    <row r="216" spans="1:5" x14ac:dyDescent="0.55000000000000004">
      <c r="A216" t="s">
        <v>1908</v>
      </c>
      <c r="B216" t="s">
        <v>1907</v>
      </c>
      <c r="C216" t="s">
        <v>18</v>
      </c>
      <c r="D216">
        <v>298222</v>
      </c>
      <c r="E216" t="s">
        <v>8</v>
      </c>
    </row>
    <row r="217" spans="1:5" x14ac:dyDescent="0.55000000000000004">
      <c r="A217" t="s">
        <v>2217</v>
      </c>
      <c r="B217" t="s">
        <v>2216</v>
      </c>
      <c r="C217" t="s">
        <v>6</v>
      </c>
      <c r="D217">
        <v>225731</v>
      </c>
      <c r="E217" t="s">
        <v>8</v>
      </c>
    </row>
    <row r="218" spans="1:5" x14ac:dyDescent="0.55000000000000004">
      <c r="A218" t="s">
        <v>2219</v>
      </c>
      <c r="B218" t="s">
        <v>2218</v>
      </c>
      <c r="C218" t="s">
        <v>10</v>
      </c>
      <c r="D218">
        <v>479431</v>
      </c>
      <c r="E218" t="s">
        <v>8</v>
      </c>
    </row>
    <row r="219" spans="1:5" x14ac:dyDescent="0.55000000000000004">
      <c r="A219" t="s">
        <v>1283</v>
      </c>
      <c r="B219" t="s">
        <v>1281</v>
      </c>
      <c r="C219" t="s">
        <v>1282</v>
      </c>
      <c r="D219">
        <v>582961</v>
      </c>
      <c r="E219" t="s">
        <v>8</v>
      </c>
    </row>
    <row r="220" spans="1:5" x14ac:dyDescent="0.55000000000000004">
      <c r="A220" t="s">
        <v>2221</v>
      </c>
      <c r="B220" t="s">
        <v>2220</v>
      </c>
      <c r="C220" t="s">
        <v>10</v>
      </c>
      <c r="D220">
        <v>294458</v>
      </c>
      <c r="E220" t="s">
        <v>8</v>
      </c>
    </row>
    <row r="221" spans="1:5" x14ac:dyDescent="0.55000000000000004">
      <c r="A221" t="s">
        <v>1285</v>
      </c>
      <c r="B221" t="s">
        <v>1284</v>
      </c>
      <c r="C221" t="s">
        <v>10</v>
      </c>
      <c r="D221">
        <v>2383385</v>
      </c>
      <c r="E221" t="s">
        <v>8</v>
      </c>
    </row>
    <row r="222" spans="1:5" x14ac:dyDescent="0.55000000000000004">
      <c r="A222" t="s">
        <v>587</v>
      </c>
      <c r="B222" t="s">
        <v>586</v>
      </c>
      <c r="C222" t="s">
        <v>10</v>
      </c>
      <c r="D222">
        <v>959951</v>
      </c>
      <c r="E222" t="s">
        <v>8</v>
      </c>
    </row>
    <row r="223" spans="1:5" x14ac:dyDescent="0.55000000000000004">
      <c r="A223" t="s">
        <v>2223</v>
      </c>
      <c r="B223" t="s">
        <v>2222</v>
      </c>
      <c r="C223" t="s">
        <v>10</v>
      </c>
      <c r="D223">
        <v>328403</v>
      </c>
      <c r="E223" t="s">
        <v>8</v>
      </c>
    </row>
    <row r="224" spans="1:5" x14ac:dyDescent="0.55000000000000004">
      <c r="A224" t="s">
        <v>1289</v>
      </c>
      <c r="B224" t="s">
        <v>1288</v>
      </c>
      <c r="C224" t="s">
        <v>10</v>
      </c>
      <c r="D224">
        <v>450633</v>
      </c>
      <c r="E224" t="s">
        <v>8</v>
      </c>
    </row>
    <row r="225" spans="1:5" x14ac:dyDescent="0.55000000000000004">
      <c r="A225" t="s">
        <v>1913</v>
      </c>
      <c r="B225" t="s">
        <v>1290</v>
      </c>
      <c r="C225" t="s">
        <v>18</v>
      </c>
      <c r="D225">
        <v>91957</v>
      </c>
      <c r="E225" t="s">
        <v>8</v>
      </c>
    </row>
    <row r="226" spans="1:5" x14ac:dyDescent="0.55000000000000004">
      <c r="A226" t="s">
        <v>1679</v>
      </c>
      <c r="B226" t="s">
        <v>1678</v>
      </c>
      <c r="C226" t="s">
        <v>10</v>
      </c>
      <c r="D226">
        <v>316237</v>
      </c>
      <c r="E226" t="s">
        <v>8</v>
      </c>
    </row>
    <row r="227" spans="1:5" x14ac:dyDescent="0.55000000000000004">
      <c r="A227" t="s">
        <v>589</v>
      </c>
      <c r="B227" t="s">
        <v>588</v>
      </c>
      <c r="C227" t="s">
        <v>10</v>
      </c>
      <c r="D227">
        <v>4240687</v>
      </c>
      <c r="E227" t="s">
        <v>8</v>
      </c>
    </row>
    <row r="228" spans="1:5" x14ac:dyDescent="0.55000000000000004">
      <c r="A228" t="s">
        <v>241</v>
      </c>
      <c r="B228" t="s">
        <v>240</v>
      </c>
      <c r="C228" t="s">
        <v>10</v>
      </c>
      <c r="D228">
        <v>421428</v>
      </c>
      <c r="E228" t="s">
        <v>8</v>
      </c>
    </row>
    <row r="229" spans="1:5" x14ac:dyDescent="0.55000000000000004">
      <c r="A229" t="s">
        <v>1915</v>
      </c>
      <c r="B229" t="s">
        <v>1914</v>
      </c>
      <c r="C229" t="s">
        <v>10</v>
      </c>
      <c r="D229">
        <v>614733</v>
      </c>
      <c r="E229" t="s">
        <v>8</v>
      </c>
    </row>
    <row r="230" spans="1:5" x14ac:dyDescent="0.55000000000000004">
      <c r="A230" t="s">
        <v>243</v>
      </c>
      <c r="B230" t="s">
        <v>242</v>
      </c>
      <c r="C230" t="s">
        <v>10</v>
      </c>
      <c r="D230">
        <v>190814</v>
      </c>
      <c r="E230" t="s">
        <v>8</v>
      </c>
    </row>
    <row r="231" spans="1:5" x14ac:dyDescent="0.55000000000000004">
      <c r="A231" t="s">
        <v>753</v>
      </c>
      <c r="B231" t="s">
        <v>752</v>
      </c>
      <c r="C231" t="s">
        <v>10</v>
      </c>
      <c r="D231">
        <v>421279</v>
      </c>
      <c r="E231" t="s">
        <v>8</v>
      </c>
    </row>
    <row r="232" spans="1:5" x14ac:dyDescent="0.55000000000000004">
      <c r="A232" t="s">
        <v>1297</v>
      </c>
      <c r="B232" t="s">
        <v>1296</v>
      </c>
      <c r="C232" t="s">
        <v>10</v>
      </c>
      <c r="D232">
        <v>1716890</v>
      </c>
      <c r="E232" t="s">
        <v>8</v>
      </c>
    </row>
    <row r="233" spans="1:5" x14ac:dyDescent="0.55000000000000004">
      <c r="A233" t="s">
        <v>2225</v>
      </c>
      <c r="B233" t="s">
        <v>2224</v>
      </c>
      <c r="C233" t="s">
        <v>10</v>
      </c>
      <c r="D233">
        <v>210484</v>
      </c>
      <c r="E233" t="s">
        <v>8</v>
      </c>
    </row>
    <row r="234" spans="1:5" x14ac:dyDescent="0.55000000000000004">
      <c r="A234" t="s">
        <v>1687</v>
      </c>
      <c r="B234" t="s">
        <v>1686</v>
      </c>
      <c r="C234" t="s">
        <v>10</v>
      </c>
      <c r="D234">
        <v>8816435</v>
      </c>
      <c r="E234" t="s">
        <v>8</v>
      </c>
    </row>
    <row r="235" spans="1:5" x14ac:dyDescent="0.55000000000000004">
      <c r="A235" t="s">
        <v>1031</v>
      </c>
      <c r="B235" t="s">
        <v>1030</v>
      </c>
      <c r="C235" t="s">
        <v>10</v>
      </c>
      <c r="D235">
        <v>1262936</v>
      </c>
      <c r="E235" t="s">
        <v>8</v>
      </c>
    </row>
    <row r="236" spans="1:5" x14ac:dyDescent="0.55000000000000004">
      <c r="A236" t="s">
        <v>1301</v>
      </c>
      <c r="B236" t="s">
        <v>1300</v>
      </c>
      <c r="C236" t="s">
        <v>10</v>
      </c>
      <c r="D236">
        <v>2362170</v>
      </c>
      <c r="E236" t="s">
        <v>8</v>
      </c>
    </row>
    <row r="237" spans="1:5" x14ac:dyDescent="0.55000000000000004">
      <c r="A237" t="s">
        <v>1035</v>
      </c>
      <c r="B237" t="s">
        <v>1034</v>
      </c>
      <c r="C237" t="s">
        <v>10</v>
      </c>
      <c r="D237">
        <v>215892</v>
      </c>
      <c r="E237" t="s">
        <v>8</v>
      </c>
    </row>
    <row r="238" spans="1:5" x14ac:dyDescent="0.55000000000000004">
      <c r="A238" t="s">
        <v>2227</v>
      </c>
      <c r="B238" t="s">
        <v>2226</v>
      </c>
      <c r="C238" t="s">
        <v>13</v>
      </c>
      <c r="D238">
        <v>233662</v>
      </c>
      <c r="E238" t="s">
        <v>8</v>
      </c>
    </row>
    <row r="239" spans="1:5" x14ac:dyDescent="0.55000000000000004">
      <c r="A239" t="s">
        <v>603</v>
      </c>
      <c r="B239" t="s">
        <v>602</v>
      </c>
      <c r="C239" t="s">
        <v>10</v>
      </c>
      <c r="D239">
        <v>1571556</v>
      </c>
      <c r="E239" t="s">
        <v>8</v>
      </c>
    </row>
    <row r="240" spans="1:5" x14ac:dyDescent="0.55000000000000004">
      <c r="A240" t="s">
        <v>2229</v>
      </c>
      <c r="B240" t="s">
        <v>2228</v>
      </c>
      <c r="C240" t="s">
        <v>215</v>
      </c>
      <c r="D240">
        <v>369682</v>
      </c>
      <c r="E240" t="s">
        <v>8</v>
      </c>
    </row>
    <row r="241" spans="1:5" x14ac:dyDescent="0.55000000000000004">
      <c r="A241" t="s">
        <v>2231</v>
      </c>
      <c r="B241" t="s">
        <v>2230</v>
      </c>
      <c r="C241" t="s">
        <v>10</v>
      </c>
      <c r="D241">
        <v>3639180</v>
      </c>
      <c r="E241" t="s">
        <v>8</v>
      </c>
    </row>
    <row r="242" spans="1:5" x14ac:dyDescent="0.55000000000000004">
      <c r="A242" t="s">
        <v>263</v>
      </c>
      <c r="B242" t="s">
        <v>262</v>
      </c>
      <c r="C242" t="s">
        <v>10</v>
      </c>
      <c r="D242">
        <v>4469597</v>
      </c>
      <c r="E242" t="s">
        <v>8</v>
      </c>
    </row>
    <row r="243" spans="1:5" x14ac:dyDescent="0.55000000000000004">
      <c r="A243" t="s">
        <v>1923</v>
      </c>
      <c r="B243" t="s">
        <v>1922</v>
      </c>
      <c r="C243" t="s">
        <v>10</v>
      </c>
      <c r="D243">
        <v>222993</v>
      </c>
      <c r="E243" t="s">
        <v>8</v>
      </c>
    </row>
    <row r="244" spans="1:5" x14ac:dyDescent="0.55000000000000004">
      <c r="A244" t="s">
        <v>2233</v>
      </c>
      <c r="B244" t="s">
        <v>2232</v>
      </c>
      <c r="C244" t="s">
        <v>926</v>
      </c>
      <c r="D244">
        <v>84606</v>
      </c>
      <c r="E244" t="s">
        <v>8</v>
      </c>
    </row>
    <row r="245" spans="1:5" x14ac:dyDescent="0.55000000000000004">
      <c r="A245" t="s">
        <v>2235</v>
      </c>
      <c r="B245" t="s">
        <v>2234</v>
      </c>
      <c r="C245" t="s">
        <v>6</v>
      </c>
      <c r="D245">
        <v>208388</v>
      </c>
      <c r="E245" t="s">
        <v>8</v>
      </c>
    </row>
    <row r="246" spans="1:5" x14ac:dyDescent="0.55000000000000004">
      <c r="A246" t="s">
        <v>859</v>
      </c>
      <c r="B246" t="s">
        <v>858</v>
      </c>
      <c r="C246" t="s">
        <v>10</v>
      </c>
      <c r="D246">
        <v>233928</v>
      </c>
      <c r="E246" t="s">
        <v>8</v>
      </c>
    </row>
    <row r="247" spans="1:5" x14ac:dyDescent="0.55000000000000004">
      <c r="A247" t="s">
        <v>267</v>
      </c>
      <c r="B247" t="s">
        <v>266</v>
      </c>
      <c r="C247" t="s">
        <v>10</v>
      </c>
      <c r="D247">
        <v>441112</v>
      </c>
      <c r="E247" t="s">
        <v>8</v>
      </c>
    </row>
    <row r="248" spans="1:5" x14ac:dyDescent="0.55000000000000004">
      <c r="A248" t="s">
        <v>2237</v>
      </c>
      <c r="B248" t="s">
        <v>2236</v>
      </c>
      <c r="C248" t="s">
        <v>10</v>
      </c>
      <c r="D248">
        <v>1356697</v>
      </c>
      <c r="E248" t="s">
        <v>8</v>
      </c>
    </row>
    <row r="249" spans="1:5" x14ac:dyDescent="0.55000000000000004">
      <c r="A249" t="s">
        <v>1693</v>
      </c>
      <c r="B249" t="s">
        <v>1692</v>
      </c>
      <c r="C249" t="s">
        <v>10</v>
      </c>
      <c r="D249">
        <v>619665</v>
      </c>
      <c r="E249" t="s">
        <v>8</v>
      </c>
    </row>
    <row r="250" spans="1:5" x14ac:dyDescent="0.55000000000000004">
      <c r="A250" t="s">
        <v>1925</v>
      </c>
      <c r="B250" t="s">
        <v>1924</v>
      </c>
      <c r="C250" t="s">
        <v>10</v>
      </c>
      <c r="D250">
        <v>2130892</v>
      </c>
      <c r="E250" t="s">
        <v>8</v>
      </c>
    </row>
    <row r="251" spans="1:5" x14ac:dyDescent="0.55000000000000004">
      <c r="A251" t="s">
        <v>2239</v>
      </c>
      <c r="B251" t="s">
        <v>2238</v>
      </c>
      <c r="C251" t="s">
        <v>41</v>
      </c>
      <c r="D251">
        <v>2896339</v>
      </c>
      <c r="E251" t="s">
        <v>8</v>
      </c>
    </row>
    <row r="252" spans="1:5" x14ac:dyDescent="0.55000000000000004">
      <c r="A252" t="s">
        <v>1037</v>
      </c>
      <c r="B252" t="s">
        <v>1036</v>
      </c>
      <c r="C252" t="s">
        <v>18</v>
      </c>
      <c r="D252">
        <v>227687</v>
      </c>
      <c r="E252" t="s">
        <v>8</v>
      </c>
    </row>
    <row r="253" spans="1:5" x14ac:dyDescent="0.55000000000000004">
      <c r="A253" t="s">
        <v>1039</v>
      </c>
      <c r="B253" t="s">
        <v>1038</v>
      </c>
      <c r="C253" t="s">
        <v>10</v>
      </c>
      <c r="D253">
        <v>2241831</v>
      </c>
      <c r="E253" t="s">
        <v>8</v>
      </c>
    </row>
    <row r="254" spans="1:5" x14ac:dyDescent="0.55000000000000004">
      <c r="A254" t="s">
        <v>2241</v>
      </c>
      <c r="B254" t="s">
        <v>2240</v>
      </c>
      <c r="C254" t="s">
        <v>10</v>
      </c>
      <c r="D254">
        <v>575924</v>
      </c>
      <c r="E254" t="s">
        <v>8</v>
      </c>
    </row>
    <row r="255" spans="1:5" x14ac:dyDescent="0.55000000000000004">
      <c r="A255" t="s">
        <v>1311</v>
      </c>
      <c r="B255" t="s">
        <v>1310</v>
      </c>
      <c r="C255" t="s">
        <v>10</v>
      </c>
      <c r="D255">
        <v>1885794</v>
      </c>
      <c r="E255" t="s">
        <v>8</v>
      </c>
    </row>
    <row r="256" spans="1:5" x14ac:dyDescent="0.55000000000000004">
      <c r="A256" t="s">
        <v>2243</v>
      </c>
      <c r="B256" t="s">
        <v>2242</v>
      </c>
      <c r="C256" t="s">
        <v>558</v>
      </c>
      <c r="D256">
        <v>933980</v>
      </c>
      <c r="E256" t="s">
        <v>8</v>
      </c>
    </row>
    <row r="257" spans="1:5" x14ac:dyDescent="0.55000000000000004">
      <c r="A257" t="s">
        <v>1315</v>
      </c>
      <c r="B257" t="s">
        <v>2244</v>
      </c>
      <c r="C257" t="s">
        <v>10</v>
      </c>
      <c r="D257">
        <v>252832</v>
      </c>
      <c r="E257" t="s">
        <v>8</v>
      </c>
    </row>
    <row r="258" spans="1:5" x14ac:dyDescent="0.55000000000000004">
      <c r="A258" t="s">
        <v>1930</v>
      </c>
      <c r="B258" t="s">
        <v>1929</v>
      </c>
      <c r="C258" t="s">
        <v>10</v>
      </c>
      <c r="D258">
        <v>77073</v>
      </c>
      <c r="E258" t="s">
        <v>8</v>
      </c>
    </row>
    <row r="259" spans="1:5" x14ac:dyDescent="0.55000000000000004">
      <c r="A259" t="s">
        <v>1520</v>
      </c>
      <c r="B259" t="s">
        <v>1519</v>
      </c>
      <c r="C259" t="s">
        <v>10</v>
      </c>
      <c r="D259">
        <v>281599</v>
      </c>
      <c r="E259" t="s">
        <v>8</v>
      </c>
    </row>
    <row r="260" spans="1:5" x14ac:dyDescent="0.55000000000000004">
      <c r="A260" t="s">
        <v>1933</v>
      </c>
      <c r="B260" t="s">
        <v>1931</v>
      </c>
      <c r="C260" t="s">
        <v>1932</v>
      </c>
      <c r="D260">
        <v>464167</v>
      </c>
      <c r="E260" t="s">
        <v>8</v>
      </c>
    </row>
    <row r="261" spans="1:5" x14ac:dyDescent="0.55000000000000004">
      <c r="A261" t="s">
        <v>621</v>
      </c>
      <c r="B261" t="s">
        <v>620</v>
      </c>
      <c r="C261" t="s">
        <v>10</v>
      </c>
      <c r="D261">
        <v>393885</v>
      </c>
      <c r="E261" t="s">
        <v>8</v>
      </c>
    </row>
    <row r="262" spans="1:5" x14ac:dyDescent="0.55000000000000004">
      <c r="A262" t="s">
        <v>2246</v>
      </c>
      <c r="B262" t="s">
        <v>2245</v>
      </c>
      <c r="C262" t="s">
        <v>13</v>
      </c>
      <c r="D262">
        <v>212669</v>
      </c>
      <c r="E262" t="s">
        <v>8</v>
      </c>
    </row>
    <row r="263" spans="1:5" x14ac:dyDescent="0.55000000000000004">
      <c r="A263" t="s">
        <v>1935</v>
      </c>
      <c r="B263" t="s">
        <v>1934</v>
      </c>
      <c r="C263" t="s">
        <v>10</v>
      </c>
      <c r="D263">
        <v>519220</v>
      </c>
      <c r="E263" t="s">
        <v>8</v>
      </c>
    </row>
    <row r="264" spans="1:5" x14ac:dyDescent="0.55000000000000004">
      <c r="A264" t="s">
        <v>1938</v>
      </c>
      <c r="B264" t="s">
        <v>1936</v>
      </c>
      <c r="C264" t="s">
        <v>1937</v>
      </c>
      <c r="D264">
        <v>1053811</v>
      </c>
      <c r="E264" t="s">
        <v>8</v>
      </c>
    </row>
    <row r="265" spans="1:5" x14ac:dyDescent="0.55000000000000004">
      <c r="A265" t="s">
        <v>1940</v>
      </c>
      <c r="B265" t="s">
        <v>1939</v>
      </c>
      <c r="C265" t="s">
        <v>41</v>
      </c>
      <c r="D265">
        <v>363693</v>
      </c>
      <c r="E265" t="s">
        <v>8</v>
      </c>
    </row>
    <row r="266" spans="1:5" x14ac:dyDescent="0.55000000000000004">
      <c r="A266" t="s">
        <v>1322</v>
      </c>
      <c r="B266" t="s">
        <v>1321</v>
      </c>
      <c r="C266" t="s">
        <v>10</v>
      </c>
      <c r="D266">
        <v>1387262</v>
      </c>
      <c r="E266" t="s">
        <v>8</v>
      </c>
    </row>
    <row r="267" spans="1:5" x14ac:dyDescent="0.55000000000000004">
      <c r="A267" t="s">
        <v>1324</v>
      </c>
      <c r="B267" t="s">
        <v>1323</v>
      </c>
      <c r="C267" t="s">
        <v>10</v>
      </c>
      <c r="D267">
        <v>425740</v>
      </c>
      <c r="E267" t="s">
        <v>8</v>
      </c>
    </row>
    <row r="268" spans="1:5" x14ac:dyDescent="0.55000000000000004">
      <c r="A268" t="s">
        <v>1326</v>
      </c>
      <c r="B268" t="s">
        <v>1325</v>
      </c>
      <c r="C268" t="s">
        <v>18</v>
      </c>
      <c r="D268">
        <v>227968</v>
      </c>
      <c r="E268" t="s">
        <v>8</v>
      </c>
    </row>
    <row r="269" spans="1:5" x14ac:dyDescent="0.55000000000000004">
      <c r="A269" t="s">
        <v>285</v>
      </c>
      <c r="B269" t="s">
        <v>284</v>
      </c>
      <c r="C269" t="s">
        <v>10</v>
      </c>
      <c r="D269">
        <v>310864</v>
      </c>
      <c r="E269" t="s">
        <v>8</v>
      </c>
    </row>
    <row r="270" spans="1:5" x14ac:dyDescent="0.55000000000000004">
      <c r="A270" t="s">
        <v>627</v>
      </c>
      <c r="B270" t="s">
        <v>626</v>
      </c>
      <c r="C270" t="s">
        <v>41</v>
      </c>
      <c r="D270">
        <v>365947</v>
      </c>
      <c r="E270" t="s">
        <v>8</v>
      </c>
    </row>
    <row r="271" spans="1:5" x14ac:dyDescent="0.55000000000000004">
      <c r="A271" t="s">
        <v>2248</v>
      </c>
      <c r="B271" t="s">
        <v>2247</v>
      </c>
      <c r="C271" t="s">
        <v>13</v>
      </c>
      <c r="D271">
        <v>1307229</v>
      </c>
      <c r="E271" t="s">
        <v>8</v>
      </c>
    </row>
    <row r="272" spans="1:5" x14ac:dyDescent="0.55000000000000004">
      <c r="A272" t="s">
        <v>1943</v>
      </c>
      <c r="B272" t="s">
        <v>1941</v>
      </c>
      <c r="C272" t="s">
        <v>1942</v>
      </c>
      <c r="D272">
        <v>489313</v>
      </c>
      <c r="E272" t="s">
        <v>8</v>
      </c>
    </row>
    <row r="273" spans="1:5" x14ac:dyDescent="0.55000000000000004">
      <c r="A273" t="s">
        <v>1332</v>
      </c>
      <c r="B273" t="s">
        <v>1331</v>
      </c>
      <c r="C273" t="s">
        <v>10</v>
      </c>
      <c r="D273">
        <v>894374</v>
      </c>
      <c r="E273" t="s">
        <v>8</v>
      </c>
    </row>
    <row r="274" spans="1:5" x14ac:dyDescent="0.55000000000000004">
      <c r="A274" t="s">
        <v>1527</v>
      </c>
      <c r="B274" t="s">
        <v>1526</v>
      </c>
      <c r="C274" t="s">
        <v>10</v>
      </c>
      <c r="D274">
        <v>273771</v>
      </c>
      <c r="E274" t="s">
        <v>8</v>
      </c>
    </row>
    <row r="275" spans="1:5" x14ac:dyDescent="0.55000000000000004">
      <c r="A275" t="s">
        <v>1945</v>
      </c>
      <c r="B275" t="s">
        <v>1944</v>
      </c>
      <c r="C275" t="s">
        <v>10</v>
      </c>
      <c r="D275">
        <v>1073020</v>
      </c>
      <c r="E275" t="s">
        <v>8</v>
      </c>
    </row>
    <row r="276" spans="1:5" x14ac:dyDescent="0.55000000000000004">
      <c r="A276" t="s">
        <v>1049</v>
      </c>
      <c r="B276" t="s">
        <v>1048</v>
      </c>
      <c r="C276" t="s">
        <v>10</v>
      </c>
      <c r="D276">
        <v>783872</v>
      </c>
      <c r="E276" t="s">
        <v>8</v>
      </c>
    </row>
    <row r="277" spans="1:5" x14ac:dyDescent="0.55000000000000004">
      <c r="A277" t="s">
        <v>2250</v>
      </c>
      <c r="B277" t="s">
        <v>2249</v>
      </c>
      <c r="C277" t="s">
        <v>10</v>
      </c>
      <c r="D277">
        <v>1708186</v>
      </c>
      <c r="E277" t="s">
        <v>8</v>
      </c>
    </row>
    <row r="278" spans="1:5" x14ac:dyDescent="0.55000000000000004">
      <c r="A278" t="s">
        <v>629</v>
      </c>
      <c r="B278" t="s">
        <v>628</v>
      </c>
      <c r="C278" t="s">
        <v>10</v>
      </c>
      <c r="D278">
        <v>244383</v>
      </c>
      <c r="E278" t="s">
        <v>8</v>
      </c>
    </row>
    <row r="279" spans="1:5" x14ac:dyDescent="0.55000000000000004">
      <c r="A279" t="s">
        <v>1334</v>
      </c>
      <c r="B279" t="s">
        <v>1333</v>
      </c>
      <c r="C279" t="s">
        <v>10</v>
      </c>
      <c r="D279">
        <v>623381</v>
      </c>
      <c r="E279" t="s">
        <v>8</v>
      </c>
    </row>
    <row r="280" spans="1:5" x14ac:dyDescent="0.55000000000000004">
      <c r="A280" t="s">
        <v>1051</v>
      </c>
      <c r="B280" t="s">
        <v>1050</v>
      </c>
      <c r="C280" t="s">
        <v>10</v>
      </c>
      <c r="D280">
        <v>3457982</v>
      </c>
      <c r="E280" t="s">
        <v>8</v>
      </c>
    </row>
    <row r="281" spans="1:5" x14ac:dyDescent="0.55000000000000004">
      <c r="A281" t="s">
        <v>2252</v>
      </c>
      <c r="B281" t="s">
        <v>2251</v>
      </c>
      <c r="C281" t="s">
        <v>10</v>
      </c>
      <c r="D281">
        <v>383578</v>
      </c>
      <c r="E281" t="s">
        <v>8</v>
      </c>
    </row>
    <row r="282" spans="1:5" x14ac:dyDescent="0.55000000000000004">
      <c r="A282" t="s">
        <v>2254</v>
      </c>
      <c r="B282" t="s">
        <v>2253</v>
      </c>
      <c r="C282" t="s">
        <v>10</v>
      </c>
      <c r="D282">
        <v>1197177</v>
      </c>
      <c r="E282" t="s">
        <v>8</v>
      </c>
    </row>
    <row r="283" spans="1:5" x14ac:dyDescent="0.55000000000000004">
      <c r="A283" t="s">
        <v>2256</v>
      </c>
      <c r="B283" t="s">
        <v>2255</v>
      </c>
      <c r="C283" t="s">
        <v>10</v>
      </c>
      <c r="D283">
        <v>655281</v>
      </c>
      <c r="E283" t="s">
        <v>8</v>
      </c>
    </row>
    <row r="284" spans="1:5" x14ac:dyDescent="0.55000000000000004">
      <c r="A284" t="s">
        <v>1338</v>
      </c>
      <c r="B284" t="s">
        <v>1337</v>
      </c>
      <c r="C284" t="s">
        <v>10</v>
      </c>
      <c r="D284">
        <v>7542721</v>
      </c>
      <c r="E284" t="s">
        <v>8</v>
      </c>
    </row>
    <row r="285" spans="1:5" x14ac:dyDescent="0.55000000000000004">
      <c r="A285" t="s">
        <v>2258</v>
      </c>
      <c r="B285" t="s">
        <v>2257</v>
      </c>
      <c r="C285" t="s">
        <v>10</v>
      </c>
      <c r="D285">
        <v>2521020</v>
      </c>
      <c r="E285" t="s">
        <v>8</v>
      </c>
    </row>
    <row r="286" spans="1:5" x14ac:dyDescent="0.55000000000000004">
      <c r="A286" t="s">
        <v>1706</v>
      </c>
      <c r="B286" t="s">
        <v>1705</v>
      </c>
      <c r="C286" t="s">
        <v>10</v>
      </c>
      <c r="D286">
        <v>232838</v>
      </c>
      <c r="E286" t="s">
        <v>8</v>
      </c>
    </row>
    <row r="287" spans="1:5" x14ac:dyDescent="0.55000000000000004">
      <c r="A287" t="s">
        <v>2261</v>
      </c>
      <c r="B287" t="s">
        <v>2259</v>
      </c>
      <c r="C287" t="s">
        <v>2260</v>
      </c>
      <c r="D287">
        <v>207999</v>
      </c>
      <c r="E287" t="s">
        <v>8</v>
      </c>
    </row>
    <row r="288" spans="1:5" x14ac:dyDescent="0.55000000000000004">
      <c r="A288" t="s">
        <v>2263</v>
      </c>
      <c r="B288" t="s">
        <v>2262</v>
      </c>
      <c r="C288" t="s">
        <v>10</v>
      </c>
      <c r="D288">
        <v>643146</v>
      </c>
      <c r="E288" t="s">
        <v>8</v>
      </c>
    </row>
    <row r="289" spans="1:5" x14ac:dyDescent="0.55000000000000004">
      <c r="A289" t="s">
        <v>1948</v>
      </c>
      <c r="B289" t="s">
        <v>1947</v>
      </c>
      <c r="C289" t="s">
        <v>208</v>
      </c>
      <c r="D289">
        <v>149478</v>
      </c>
      <c r="E289" t="s">
        <v>8</v>
      </c>
    </row>
    <row r="290" spans="1:5" x14ac:dyDescent="0.55000000000000004">
      <c r="A290" t="s">
        <v>2265</v>
      </c>
      <c r="B290" t="s">
        <v>2264</v>
      </c>
      <c r="C290" t="s">
        <v>13</v>
      </c>
      <c r="D290">
        <v>251777</v>
      </c>
      <c r="E290" t="s">
        <v>8</v>
      </c>
    </row>
    <row r="291" spans="1:5" x14ac:dyDescent="0.55000000000000004">
      <c r="A291" t="s">
        <v>1708</v>
      </c>
      <c r="B291" t="s">
        <v>1707</v>
      </c>
      <c r="C291" t="s">
        <v>10</v>
      </c>
      <c r="D291">
        <v>4587179</v>
      </c>
      <c r="E291" t="s">
        <v>8</v>
      </c>
    </row>
    <row r="292" spans="1:5" x14ac:dyDescent="0.55000000000000004">
      <c r="A292" t="s">
        <v>2267</v>
      </c>
      <c r="B292" t="s">
        <v>2266</v>
      </c>
      <c r="C292" t="s">
        <v>10</v>
      </c>
      <c r="D292">
        <v>682094</v>
      </c>
      <c r="E292" t="s">
        <v>8</v>
      </c>
    </row>
    <row r="293" spans="1:5" x14ac:dyDescent="0.55000000000000004">
      <c r="A293" t="s">
        <v>303</v>
      </c>
      <c r="B293" t="s">
        <v>302</v>
      </c>
      <c r="C293" t="s">
        <v>10</v>
      </c>
      <c r="D293">
        <v>1209033</v>
      </c>
      <c r="E293" t="s">
        <v>8</v>
      </c>
    </row>
    <row r="294" spans="1:5" x14ac:dyDescent="0.55000000000000004">
      <c r="A294" t="s">
        <v>2270</v>
      </c>
      <c r="B294" t="s">
        <v>2268</v>
      </c>
      <c r="C294" t="s">
        <v>2269</v>
      </c>
      <c r="D294">
        <v>57485</v>
      </c>
      <c r="E294" t="s">
        <v>8</v>
      </c>
    </row>
    <row r="295" spans="1:5" x14ac:dyDescent="0.55000000000000004">
      <c r="A295" t="s">
        <v>1344</v>
      </c>
      <c r="B295" t="s">
        <v>1343</v>
      </c>
      <c r="C295" t="s">
        <v>10</v>
      </c>
      <c r="D295">
        <v>313430</v>
      </c>
      <c r="E295" t="s">
        <v>8</v>
      </c>
    </row>
    <row r="296" spans="1:5" x14ac:dyDescent="0.55000000000000004">
      <c r="A296" t="s">
        <v>309</v>
      </c>
      <c r="B296" t="s">
        <v>308</v>
      </c>
      <c r="C296" t="s">
        <v>10</v>
      </c>
      <c r="D296">
        <v>583687</v>
      </c>
      <c r="E296" t="s">
        <v>8</v>
      </c>
    </row>
    <row r="297" spans="1:5" x14ac:dyDescent="0.55000000000000004">
      <c r="A297" t="s">
        <v>1952</v>
      </c>
      <c r="B297" t="s">
        <v>1951</v>
      </c>
      <c r="C297" t="s">
        <v>10</v>
      </c>
      <c r="D297">
        <v>243109</v>
      </c>
      <c r="E297" t="s">
        <v>8</v>
      </c>
    </row>
    <row r="298" spans="1:5" x14ac:dyDescent="0.55000000000000004">
      <c r="A298" t="s">
        <v>633</v>
      </c>
      <c r="B298" t="s">
        <v>632</v>
      </c>
      <c r="C298" t="s">
        <v>10</v>
      </c>
      <c r="D298">
        <v>2095499</v>
      </c>
      <c r="E298" t="s">
        <v>8</v>
      </c>
    </row>
    <row r="299" spans="1:5" x14ac:dyDescent="0.55000000000000004">
      <c r="A299" t="s">
        <v>1712</v>
      </c>
      <c r="B299" t="s">
        <v>1711</v>
      </c>
      <c r="C299" t="s">
        <v>10</v>
      </c>
      <c r="D299">
        <v>287749</v>
      </c>
      <c r="E299" t="s">
        <v>8</v>
      </c>
    </row>
    <row r="300" spans="1:5" x14ac:dyDescent="0.55000000000000004">
      <c r="A300" t="s">
        <v>1954</v>
      </c>
      <c r="B300" t="s">
        <v>1953</v>
      </c>
      <c r="C300" t="s">
        <v>10</v>
      </c>
      <c r="D300">
        <v>1101019</v>
      </c>
      <c r="E300" t="s">
        <v>8</v>
      </c>
    </row>
    <row r="301" spans="1:5" x14ac:dyDescent="0.55000000000000004">
      <c r="A301" t="s">
        <v>1956</v>
      </c>
      <c r="B301" t="s">
        <v>1955</v>
      </c>
      <c r="C301" t="s">
        <v>10</v>
      </c>
      <c r="D301">
        <v>1021427</v>
      </c>
      <c r="E301" t="s">
        <v>8</v>
      </c>
    </row>
    <row r="302" spans="1:5" x14ac:dyDescent="0.55000000000000004">
      <c r="A302" t="s">
        <v>1714</v>
      </c>
      <c r="B302" t="s">
        <v>1713</v>
      </c>
      <c r="C302" t="s">
        <v>41</v>
      </c>
      <c r="D302">
        <v>845536</v>
      </c>
      <c r="E302" t="s">
        <v>8</v>
      </c>
    </row>
    <row r="303" spans="1:5" x14ac:dyDescent="0.55000000000000004">
      <c r="A303" t="s">
        <v>1716</v>
      </c>
      <c r="B303" t="s">
        <v>1715</v>
      </c>
      <c r="C303" t="s">
        <v>41</v>
      </c>
      <c r="D303">
        <v>127025</v>
      </c>
      <c r="E303" t="s">
        <v>8</v>
      </c>
    </row>
    <row r="304" spans="1:5" x14ac:dyDescent="0.55000000000000004">
      <c r="A304" t="s">
        <v>1958</v>
      </c>
      <c r="B304" t="s">
        <v>1957</v>
      </c>
      <c r="C304" t="s">
        <v>10</v>
      </c>
      <c r="D304">
        <v>993111</v>
      </c>
      <c r="E304" t="s">
        <v>8</v>
      </c>
    </row>
    <row r="305" spans="1:5" x14ac:dyDescent="0.55000000000000004">
      <c r="A305" t="s">
        <v>2272</v>
      </c>
      <c r="B305" t="s">
        <v>2271</v>
      </c>
      <c r="C305" t="s">
        <v>10</v>
      </c>
      <c r="D305">
        <v>267772</v>
      </c>
      <c r="E305" t="s">
        <v>8</v>
      </c>
    </row>
    <row r="306" spans="1:5" x14ac:dyDescent="0.55000000000000004">
      <c r="A306" t="s">
        <v>2274</v>
      </c>
      <c r="B306" t="s">
        <v>2273</v>
      </c>
      <c r="C306" t="s">
        <v>41</v>
      </c>
      <c r="D306">
        <v>384397</v>
      </c>
      <c r="E306" t="s">
        <v>8</v>
      </c>
    </row>
    <row r="307" spans="1:5" x14ac:dyDescent="0.55000000000000004">
      <c r="A307" t="s">
        <v>1960</v>
      </c>
      <c r="B307" t="s">
        <v>1959</v>
      </c>
      <c r="C307" t="s">
        <v>10</v>
      </c>
      <c r="D307">
        <v>3019080</v>
      </c>
      <c r="E307" t="s">
        <v>8</v>
      </c>
    </row>
    <row r="308" spans="1:5" x14ac:dyDescent="0.55000000000000004">
      <c r="A308" t="s">
        <v>1352</v>
      </c>
      <c r="B308" t="s">
        <v>1351</v>
      </c>
      <c r="C308" t="s">
        <v>10</v>
      </c>
      <c r="D308">
        <v>519782</v>
      </c>
      <c r="E308" t="s">
        <v>8</v>
      </c>
    </row>
    <row r="309" spans="1:5" x14ac:dyDescent="0.55000000000000004">
      <c r="A309" t="s">
        <v>1354</v>
      </c>
      <c r="B309" t="s">
        <v>1353</v>
      </c>
      <c r="C309" t="s">
        <v>13</v>
      </c>
      <c r="D309">
        <v>869593</v>
      </c>
      <c r="E309" t="s">
        <v>8</v>
      </c>
    </row>
    <row r="310" spans="1:5" x14ac:dyDescent="0.55000000000000004">
      <c r="A310" t="s">
        <v>1356</v>
      </c>
      <c r="B310" t="s">
        <v>1355</v>
      </c>
      <c r="C310" t="s">
        <v>10</v>
      </c>
      <c r="D310">
        <v>642974</v>
      </c>
      <c r="E310" t="s">
        <v>8</v>
      </c>
    </row>
    <row r="311" spans="1:5" x14ac:dyDescent="0.55000000000000004">
      <c r="A311" t="s">
        <v>637</v>
      </c>
      <c r="B311" t="s">
        <v>636</v>
      </c>
      <c r="C311" t="s">
        <v>10</v>
      </c>
      <c r="D311">
        <v>351597</v>
      </c>
      <c r="E311" t="s">
        <v>8</v>
      </c>
    </row>
    <row r="312" spans="1:5" x14ac:dyDescent="0.55000000000000004">
      <c r="A312" t="s">
        <v>639</v>
      </c>
      <c r="B312" t="s">
        <v>638</v>
      </c>
      <c r="C312" t="s">
        <v>18</v>
      </c>
      <c r="D312">
        <v>471448</v>
      </c>
      <c r="E312" t="s">
        <v>8</v>
      </c>
    </row>
    <row r="313" spans="1:5" x14ac:dyDescent="0.55000000000000004">
      <c r="A313" t="s">
        <v>643</v>
      </c>
      <c r="B313" t="s">
        <v>642</v>
      </c>
      <c r="C313" t="s">
        <v>10</v>
      </c>
      <c r="D313">
        <v>480266</v>
      </c>
      <c r="E313" t="s">
        <v>8</v>
      </c>
    </row>
    <row r="314" spans="1:5" x14ac:dyDescent="0.55000000000000004">
      <c r="A314" t="s">
        <v>317</v>
      </c>
      <c r="B314" t="s">
        <v>316</v>
      </c>
      <c r="C314" t="s">
        <v>10</v>
      </c>
      <c r="D314">
        <v>1380880</v>
      </c>
      <c r="E314" t="s">
        <v>8</v>
      </c>
    </row>
    <row r="315" spans="1:5" x14ac:dyDescent="0.55000000000000004">
      <c r="A315" t="s">
        <v>2276</v>
      </c>
      <c r="B315" t="s">
        <v>2275</v>
      </c>
      <c r="C315" t="s">
        <v>13</v>
      </c>
      <c r="D315">
        <v>388440</v>
      </c>
      <c r="E315" t="s">
        <v>8</v>
      </c>
    </row>
    <row r="316" spans="1:5" x14ac:dyDescent="0.55000000000000004">
      <c r="A316" t="s">
        <v>1358</v>
      </c>
      <c r="B316" t="s">
        <v>1357</v>
      </c>
      <c r="C316" t="s">
        <v>10</v>
      </c>
      <c r="D316">
        <v>1381154</v>
      </c>
      <c r="E316" t="s">
        <v>8</v>
      </c>
    </row>
    <row r="317" spans="1:5" x14ac:dyDescent="0.55000000000000004">
      <c r="A317" t="s">
        <v>1360</v>
      </c>
      <c r="B317" t="s">
        <v>1359</v>
      </c>
      <c r="C317" t="s">
        <v>18</v>
      </c>
      <c r="D317">
        <v>870447</v>
      </c>
      <c r="E317" t="s">
        <v>8</v>
      </c>
    </row>
    <row r="318" spans="1:5" x14ac:dyDescent="0.55000000000000004">
      <c r="A318" t="s">
        <v>1065</v>
      </c>
      <c r="B318" t="s">
        <v>1064</v>
      </c>
      <c r="C318" t="s">
        <v>10</v>
      </c>
      <c r="D318">
        <v>562447</v>
      </c>
      <c r="E318" t="s">
        <v>8</v>
      </c>
    </row>
    <row r="319" spans="1:5" x14ac:dyDescent="0.55000000000000004">
      <c r="A319" t="s">
        <v>1962</v>
      </c>
      <c r="B319" t="s">
        <v>1961</v>
      </c>
      <c r="C319" t="s">
        <v>13</v>
      </c>
      <c r="D319">
        <v>808034</v>
      </c>
      <c r="E319" t="s">
        <v>8</v>
      </c>
    </row>
    <row r="320" spans="1:5" x14ac:dyDescent="0.55000000000000004">
      <c r="A320" t="s">
        <v>1067</v>
      </c>
      <c r="B320" t="s">
        <v>1066</v>
      </c>
      <c r="C320" t="s">
        <v>6</v>
      </c>
      <c r="D320">
        <v>216504</v>
      </c>
      <c r="E320" t="s">
        <v>8</v>
      </c>
    </row>
    <row r="321" spans="1:5" x14ac:dyDescent="0.55000000000000004">
      <c r="A321" t="s">
        <v>1964</v>
      </c>
      <c r="B321" t="s">
        <v>1963</v>
      </c>
      <c r="C321" t="s">
        <v>76</v>
      </c>
      <c r="D321">
        <v>330817</v>
      </c>
      <c r="E321" t="s">
        <v>8</v>
      </c>
    </row>
    <row r="322" spans="1:5" x14ac:dyDescent="0.55000000000000004">
      <c r="A322" t="s">
        <v>2278</v>
      </c>
      <c r="B322" t="s">
        <v>2277</v>
      </c>
      <c r="C322" t="s">
        <v>1656</v>
      </c>
      <c r="D322">
        <v>121470</v>
      </c>
      <c r="E322" t="s">
        <v>8</v>
      </c>
    </row>
    <row r="323" spans="1:5" x14ac:dyDescent="0.55000000000000004">
      <c r="A323" t="s">
        <v>2280</v>
      </c>
      <c r="B323" t="s">
        <v>2279</v>
      </c>
      <c r="C323" t="s">
        <v>10</v>
      </c>
      <c r="D323">
        <v>142370</v>
      </c>
      <c r="E323" t="s">
        <v>8</v>
      </c>
    </row>
    <row r="324" spans="1:5" x14ac:dyDescent="0.55000000000000004">
      <c r="A324" t="s">
        <v>2282</v>
      </c>
      <c r="B324" t="s">
        <v>2281</v>
      </c>
      <c r="C324" t="s">
        <v>10</v>
      </c>
      <c r="D324">
        <v>797803</v>
      </c>
      <c r="E324" t="s">
        <v>8</v>
      </c>
    </row>
    <row r="325" spans="1:5" x14ac:dyDescent="0.55000000000000004">
      <c r="A325" t="s">
        <v>885</v>
      </c>
      <c r="B325" t="s">
        <v>884</v>
      </c>
      <c r="C325" t="s">
        <v>18</v>
      </c>
      <c r="D325">
        <v>607403</v>
      </c>
      <c r="E325" t="s">
        <v>8</v>
      </c>
    </row>
    <row r="326" spans="1:5" x14ac:dyDescent="0.55000000000000004">
      <c r="A326" t="s">
        <v>2284</v>
      </c>
      <c r="B326" t="s">
        <v>2283</v>
      </c>
      <c r="C326" t="s">
        <v>10</v>
      </c>
      <c r="D326">
        <v>1122323</v>
      </c>
      <c r="E326" t="s">
        <v>8</v>
      </c>
    </row>
    <row r="327" spans="1:5" x14ac:dyDescent="0.55000000000000004">
      <c r="A327" t="s">
        <v>329</v>
      </c>
      <c r="B327" t="s">
        <v>328</v>
      </c>
      <c r="C327" t="s">
        <v>10</v>
      </c>
      <c r="D327">
        <v>1224069</v>
      </c>
      <c r="E327" t="s">
        <v>8</v>
      </c>
    </row>
    <row r="328" spans="1:5" x14ac:dyDescent="0.55000000000000004">
      <c r="A328" t="s">
        <v>2286</v>
      </c>
      <c r="B328" t="s">
        <v>2285</v>
      </c>
      <c r="C328" t="s">
        <v>10</v>
      </c>
      <c r="D328">
        <v>324446</v>
      </c>
      <c r="E328" t="s">
        <v>8</v>
      </c>
    </row>
    <row r="329" spans="1:5" x14ac:dyDescent="0.55000000000000004">
      <c r="A329" t="s">
        <v>2288</v>
      </c>
      <c r="B329" t="s">
        <v>2287</v>
      </c>
      <c r="C329" t="s">
        <v>801</v>
      </c>
      <c r="D329">
        <v>1207733</v>
      </c>
      <c r="E329" t="s">
        <v>8</v>
      </c>
    </row>
    <row r="330" spans="1:5" x14ac:dyDescent="0.55000000000000004">
      <c r="A330" t="s">
        <v>2290</v>
      </c>
      <c r="B330" t="s">
        <v>2289</v>
      </c>
      <c r="C330" t="s">
        <v>10</v>
      </c>
      <c r="D330">
        <v>216988</v>
      </c>
      <c r="E330" t="s">
        <v>8</v>
      </c>
    </row>
    <row r="331" spans="1:5" x14ac:dyDescent="0.55000000000000004">
      <c r="A331" t="s">
        <v>333</v>
      </c>
      <c r="B331" t="s">
        <v>332</v>
      </c>
      <c r="C331" t="s">
        <v>13</v>
      </c>
      <c r="D331">
        <v>179732</v>
      </c>
      <c r="E331" t="s">
        <v>8</v>
      </c>
    </row>
    <row r="332" spans="1:5" x14ac:dyDescent="0.55000000000000004">
      <c r="A332" t="s">
        <v>2292</v>
      </c>
      <c r="B332" t="s">
        <v>2291</v>
      </c>
      <c r="C332" t="s">
        <v>10</v>
      </c>
      <c r="D332">
        <v>2969422</v>
      </c>
      <c r="E332" t="s">
        <v>8</v>
      </c>
    </row>
    <row r="333" spans="1:5" x14ac:dyDescent="0.55000000000000004">
      <c r="A333" t="s">
        <v>1369</v>
      </c>
      <c r="B333" t="s">
        <v>1367</v>
      </c>
      <c r="C333" t="s">
        <v>1368</v>
      </c>
      <c r="D333">
        <v>709264</v>
      </c>
      <c r="E333" t="s">
        <v>8</v>
      </c>
    </row>
    <row r="334" spans="1:5" x14ac:dyDescent="0.55000000000000004">
      <c r="A334" t="s">
        <v>1371</v>
      </c>
      <c r="B334" t="s">
        <v>1370</v>
      </c>
      <c r="C334" t="s">
        <v>10</v>
      </c>
      <c r="D334">
        <v>392465</v>
      </c>
      <c r="E334" t="s">
        <v>8</v>
      </c>
    </row>
    <row r="335" spans="1:5" x14ac:dyDescent="0.55000000000000004">
      <c r="A335" t="s">
        <v>655</v>
      </c>
      <c r="B335" t="s">
        <v>654</v>
      </c>
      <c r="C335" t="s">
        <v>10</v>
      </c>
      <c r="D335">
        <v>221090</v>
      </c>
      <c r="E335" t="s">
        <v>8</v>
      </c>
    </row>
    <row r="336" spans="1:5" x14ac:dyDescent="0.55000000000000004">
      <c r="A336" t="s">
        <v>2294</v>
      </c>
      <c r="B336" t="s">
        <v>2293</v>
      </c>
      <c r="C336" t="s">
        <v>10</v>
      </c>
      <c r="D336">
        <v>2021370</v>
      </c>
      <c r="E336" t="s">
        <v>8</v>
      </c>
    </row>
    <row r="337" spans="1:5" x14ac:dyDescent="0.55000000000000004">
      <c r="A337" t="s">
        <v>1973</v>
      </c>
      <c r="B337" t="s">
        <v>1972</v>
      </c>
      <c r="C337" t="s">
        <v>10</v>
      </c>
      <c r="D337">
        <v>719368</v>
      </c>
      <c r="E337" t="s">
        <v>8</v>
      </c>
    </row>
    <row r="338" spans="1:5" x14ac:dyDescent="0.55000000000000004">
      <c r="A338" t="s">
        <v>1727</v>
      </c>
      <c r="B338" t="s">
        <v>1726</v>
      </c>
      <c r="C338" t="s">
        <v>10</v>
      </c>
      <c r="D338">
        <v>373093</v>
      </c>
      <c r="E338" t="s">
        <v>8</v>
      </c>
    </row>
    <row r="339" spans="1:5" x14ac:dyDescent="0.55000000000000004">
      <c r="A339" t="s">
        <v>1975</v>
      </c>
      <c r="B339" t="s">
        <v>1974</v>
      </c>
      <c r="C339" t="s">
        <v>10</v>
      </c>
      <c r="D339">
        <v>309550</v>
      </c>
      <c r="E339" t="s">
        <v>8</v>
      </c>
    </row>
    <row r="340" spans="1:5" x14ac:dyDescent="0.55000000000000004">
      <c r="A340" t="s">
        <v>777</v>
      </c>
      <c r="B340" t="s">
        <v>776</v>
      </c>
      <c r="C340" t="s">
        <v>10</v>
      </c>
      <c r="D340">
        <v>4188442</v>
      </c>
      <c r="E340" t="s">
        <v>8</v>
      </c>
    </row>
    <row r="341" spans="1:5" x14ac:dyDescent="0.55000000000000004">
      <c r="A341" t="s">
        <v>1373</v>
      </c>
      <c r="B341" t="s">
        <v>1372</v>
      </c>
      <c r="C341" t="s">
        <v>10</v>
      </c>
      <c r="D341">
        <v>255388</v>
      </c>
      <c r="E341" t="s">
        <v>8</v>
      </c>
    </row>
    <row r="342" spans="1:5" x14ac:dyDescent="0.55000000000000004">
      <c r="A342" t="s">
        <v>341</v>
      </c>
      <c r="B342" t="s">
        <v>340</v>
      </c>
      <c r="C342" t="s">
        <v>10</v>
      </c>
      <c r="D342">
        <v>1280628</v>
      </c>
      <c r="E342" t="s">
        <v>8</v>
      </c>
    </row>
    <row r="343" spans="1:5" x14ac:dyDescent="0.55000000000000004">
      <c r="A343" t="s">
        <v>1977</v>
      </c>
      <c r="B343" t="s">
        <v>1976</v>
      </c>
      <c r="C343" t="s">
        <v>10</v>
      </c>
      <c r="D343">
        <v>1231665</v>
      </c>
      <c r="E343" t="s">
        <v>8</v>
      </c>
    </row>
    <row r="344" spans="1:5" x14ac:dyDescent="0.55000000000000004">
      <c r="A344" t="s">
        <v>2296</v>
      </c>
      <c r="B344" t="s">
        <v>2295</v>
      </c>
      <c r="C344" t="s">
        <v>10</v>
      </c>
      <c r="D344">
        <v>688103</v>
      </c>
      <c r="E344" t="s">
        <v>8</v>
      </c>
    </row>
    <row r="345" spans="1:5" x14ac:dyDescent="0.55000000000000004">
      <c r="A345" t="s">
        <v>1731</v>
      </c>
      <c r="B345" t="s">
        <v>1730</v>
      </c>
      <c r="C345" t="s">
        <v>13</v>
      </c>
      <c r="D345">
        <v>270502</v>
      </c>
      <c r="E345" t="s">
        <v>8</v>
      </c>
    </row>
    <row r="346" spans="1:5" x14ac:dyDescent="0.55000000000000004">
      <c r="A346" t="s">
        <v>1979</v>
      </c>
      <c r="B346" t="s">
        <v>1978</v>
      </c>
      <c r="C346" t="s">
        <v>10</v>
      </c>
      <c r="D346">
        <v>931353</v>
      </c>
      <c r="E346" t="s">
        <v>8</v>
      </c>
    </row>
    <row r="347" spans="1:5" x14ac:dyDescent="0.55000000000000004">
      <c r="A347" t="s">
        <v>1375</v>
      </c>
      <c r="B347" t="s">
        <v>1374</v>
      </c>
      <c r="C347" t="s">
        <v>10</v>
      </c>
      <c r="D347">
        <v>1335022</v>
      </c>
      <c r="E347" t="s">
        <v>8</v>
      </c>
    </row>
    <row r="348" spans="1:5" x14ac:dyDescent="0.55000000000000004">
      <c r="A348" t="s">
        <v>2298</v>
      </c>
      <c r="B348" t="s">
        <v>2297</v>
      </c>
      <c r="C348" t="s">
        <v>10</v>
      </c>
      <c r="D348">
        <v>250267</v>
      </c>
      <c r="E348" t="s">
        <v>8</v>
      </c>
    </row>
    <row r="349" spans="1:5" x14ac:dyDescent="0.55000000000000004">
      <c r="A349" t="s">
        <v>2300</v>
      </c>
      <c r="B349" t="s">
        <v>2299</v>
      </c>
      <c r="C349" t="s">
        <v>10</v>
      </c>
      <c r="D349">
        <v>340161</v>
      </c>
      <c r="E349" t="s">
        <v>8</v>
      </c>
    </row>
    <row r="350" spans="1:5" x14ac:dyDescent="0.55000000000000004">
      <c r="A350" t="s">
        <v>1735</v>
      </c>
      <c r="B350" t="s">
        <v>1734</v>
      </c>
      <c r="C350" t="s">
        <v>13</v>
      </c>
      <c r="D350">
        <v>723282</v>
      </c>
      <c r="E350" t="s">
        <v>8</v>
      </c>
    </row>
    <row r="351" spans="1:5" x14ac:dyDescent="0.55000000000000004">
      <c r="A351" t="s">
        <v>1981</v>
      </c>
      <c r="B351" t="s">
        <v>1980</v>
      </c>
      <c r="C351" t="s">
        <v>10</v>
      </c>
      <c r="D351">
        <v>328909</v>
      </c>
      <c r="E351" t="s">
        <v>8</v>
      </c>
    </row>
    <row r="352" spans="1:5" x14ac:dyDescent="0.55000000000000004">
      <c r="A352" t="s">
        <v>894</v>
      </c>
      <c r="B352" t="s">
        <v>893</v>
      </c>
      <c r="C352" t="s">
        <v>141</v>
      </c>
      <c r="D352">
        <v>793546</v>
      </c>
      <c r="E352" t="s">
        <v>8</v>
      </c>
    </row>
    <row r="353" spans="1:5" x14ac:dyDescent="0.55000000000000004">
      <c r="A353" t="s">
        <v>2302</v>
      </c>
      <c r="B353" t="s">
        <v>2301</v>
      </c>
      <c r="C353" t="s">
        <v>18</v>
      </c>
      <c r="D353">
        <v>397495</v>
      </c>
      <c r="E353" t="s">
        <v>8</v>
      </c>
    </row>
    <row r="354" spans="1:5" x14ac:dyDescent="0.55000000000000004">
      <c r="A354" t="s">
        <v>352</v>
      </c>
      <c r="B354" t="s">
        <v>351</v>
      </c>
      <c r="C354" t="s">
        <v>18</v>
      </c>
      <c r="D354">
        <v>1282544</v>
      </c>
      <c r="E354" t="s">
        <v>8</v>
      </c>
    </row>
    <row r="355" spans="1:5" x14ac:dyDescent="0.55000000000000004">
      <c r="A355" t="s">
        <v>1983</v>
      </c>
      <c r="B355" t="s">
        <v>1982</v>
      </c>
      <c r="C355" t="s">
        <v>10</v>
      </c>
      <c r="D355">
        <v>861206</v>
      </c>
      <c r="E355" t="s">
        <v>8</v>
      </c>
    </row>
    <row r="356" spans="1:5" x14ac:dyDescent="0.55000000000000004">
      <c r="A356" t="s">
        <v>1985</v>
      </c>
      <c r="B356" t="s">
        <v>1984</v>
      </c>
      <c r="C356" t="s">
        <v>10</v>
      </c>
      <c r="D356">
        <v>2289680</v>
      </c>
      <c r="E356" t="s">
        <v>8</v>
      </c>
    </row>
    <row r="357" spans="1:5" x14ac:dyDescent="0.55000000000000004">
      <c r="A357" t="s">
        <v>2304</v>
      </c>
      <c r="B357" t="s">
        <v>2303</v>
      </c>
      <c r="C357" t="s">
        <v>10</v>
      </c>
      <c r="D357">
        <v>95872</v>
      </c>
      <c r="E357" t="s">
        <v>8</v>
      </c>
    </row>
    <row r="358" spans="1:5" x14ac:dyDescent="0.55000000000000004">
      <c r="A358" t="s">
        <v>2306</v>
      </c>
      <c r="B358" t="s">
        <v>2305</v>
      </c>
      <c r="C358" t="s">
        <v>10</v>
      </c>
      <c r="D358">
        <v>1972689</v>
      </c>
      <c r="E358" t="s">
        <v>8</v>
      </c>
    </row>
    <row r="359" spans="1:5" x14ac:dyDescent="0.55000000000000004">
      <c r="A359" t="s">
        <v>671</v>
      </c>
      <c r="B359" t="s">
        <v>670</v>
      </c>
      <c r="C359" t="s">
        <v>41</v>
      </c>
      <c r="D359">
        <v>1384626</v>
      </c>
      <c r="E359" t="s">
        <v>8</v>
      </c>
    </row>
    <row r="360" spans="1:5" x14ac:dyDescent="0.55000000000000004">
      <c r="A360" t="s">
        <v>1387</v>
      </c>
      <c r="B360" t="s">
        <v>1386</v>
      </c>
      <c r="C360" t="s">
        <v>10</v>
      </c>
      <c r="D360">
        <v>313454</v>
      </c>
      <c r="E360" t="s">
        <v>8</v>
      </c>
    </row>
    <row r="361" spans="1:5" x14ac:dyDescent="0.55000000000000004">
      <c r="A361" t="s">
        <v>1987</v>
      </c>
      <c r="B361" t="s">
        <v>1986</v>
      </c>
      <c r="C361" t="s">
        <v>10</v>
      </c>
      <c r="D361">
        <v>153341</v>
      </c>
      <c r="E361" t="s">
        <v>8</v>
      </c>
    </row>
    <row r="362" spans="1:5" x14ac:dyDescent="0.55000000000000004">
      <c r="A362" t="s">
        <v>1089</v>
      </c>
      <c r="B362" t="s">
        <v>1088</v>
      </c>
      <c r="C362" t="s">
        <v>41</v>
      </c>
      <c r="D362">
        <v>612726</v>
      </c>
      <c r="E362" t="s">
        <v>8</v>
      </c>
    </row>
    <row r="363" spans="1:5" x14ac:dyDescent="0.55000000000000004">
      <c r="A363" t="s">
        <v>2308</v>
      </c>
      <c r="B363" t="s">
        <v>2307</v>
      </c>
      <c r="C363" t="s">
        <v>10</v>
      </c>
      <c r="D363">
        <v>806643</v>
      </c>
      <c r="E363" t="s">
        <v>8</v>
      </c>
    </row>
    <row r="364" spans="1:5" x14ac:dyDescent="0.55000000000000004">
      <c r="A364" t="s">
        <v>366</v>
      </c>
      <c r="B364" t="s">
        <v>365</v>
      </c>
      <c r="C364" t="s">
        <v>10</v>
      </c>
      <c r="D364">
        <v>228221</v>
      </c>
      <c r="E364" t="s">
        <v>8</v>
      </c>
    </row>
    <row r="365" spans="1:5" x14ac:dyDescent="0.55000000000000004">
      <c r="A365" t="s">
        <v>900</v>
      </c>
      <c r="B365" t="s">
        <v>899</v>
      </c>
      <c r="C365" t="s">
        <v>10</v>
      </c>
      <c r="D365">
        <v>1281465</v>
      </c>
      <c r="E365" t="s">
        <v>8</v>
      </c>
    </row>
    <row r="366" spans="1:5" x14ac:dyDescent="0.55000000000000004">
      <c r="A366" t="s">
        <v>1747</v>
      </c>
      <c r="B366" t="s">
        <v>1746</v>
      </c>
      <c r="C366" t="s">
        <v>10</v>
      </c>
      <c r="D366">
        <v>594893</v>
      </c>
      <c r="E366" t="s">
        <v>8</v>
      </c>
    </row>
    <row r="367" spans="1:5" x14ac:dyDescent="0.55000000000000004">
      <c r="A367" t="s">
        <v>1546</v>
      </c>
      <c r="B367" t="s">
        <v>1545</v>
      </c>
      <c r="C367" t="s">
        <v>10</v>
      </c>
      <c r="D367">
        <v>267444</v>
      </c>
      <c r="E367" t="s">
        <v>8</v>
      </c>
    </row>
    <row r="368" spans="1:5" x14ac:dyDescent="0.55000000000000004">
      <c r="A368" t="s">
        <v>1389</v>
      </c>
      <c r="B368" t="s">
        <v>1388</v>
      </c>
      <c r="C368" t="s">
        <v>6</v>
      </c>
      <c r="D368">
        <v>85950</v>
      </c>
      <c r="E368" t="s">
        <v>8</v>
      </c>
    </row>
    <row r="369" spans="1:5" x14ac:dyDescent="0.55000000000000004">
      <c r="A369" t="s">
        <v>2310</v>
      </c>
      <c r="B369" t="s">
        <v>2309</v>
      </c>
      <c r="C369" t="s">
        <v>10</v>
      </c>
      <c r="D369">
        <v>248984</v>
      </c>
      <c r="E369" t="s">
        <v>8</v>
      </c>
    </row>
    <row r="370" spans="1:5" x14ac:dyDescent="0.55000000000000004">
      <c r="A370" t="s">
        <v>1391</v>
      </c>
      <c r="B370" t="s">
        <v>1390</v>
      </c>
      <c r="C370" t="s">
        <v>13</v>
      </c>
      <c r="D370">
        <v>498382</v>
      </c>
      <c r="E370" t="s">
        <v>8</v>
      </c>
    </row>
    <row r="371" spans="1:5" x14ac:dyDescent="0.55000000000000004">
      <c r="A371" t="s">
        <v>374</v>
      </c>
      <c r="B371" t="s">
        <v>373</v>
      </c>
      <c r="C371" t="s">
        <v>6</v>
      </c>
      <c r="D371">
        <v>152716</v>
      </c>
      <c r="E371" t="s">
        <v>8</v>
      </c>
    </row>
    <row r="372" spans="1:5" x14ac:dyDescent="0.55000000000000004">
      <c r="A372" t="s">
        <v>2312</v>
      </c>
      <c r="B372" t="s">
        <v>2311</v>
      </c>
      <c r="C372" t="s">
        <v>10</v>
      </c>
      <c r="D372">
        <v>224486</v>
      </c>
      <c r="E372" t="s">
        <v>8</v>
      </c>
    </row>
    <row r="373" spans="1:5" x14ac:dyDescent="0.55000000000000004">
      <c r="A373" t="s">
        <v>2314</v>
      </c>
      <c r="B373" t="s">
        <v>2313</v>
      </c>
      <c r="C373" t="s">
        <v>10</v>
      </c>
      <c r="D373">
        <v>646462</v>
      </c>
      <c r="E373" t="s">
        <v>8</v>
      </c>
    </row>
    <row r="374" spans="1:5" x14ac:dyDescent="0.55000000000000004">
      <c r="A374" t="s">
        <v>2316</v>
      </c>
      <c r="B374" t="s">
        <v>2315</v>
      </c>
      <c r="C374" t="s">
        <v>10</v>
      </c>
      <c r="D374">
        <v>211306</v>
      </c>
      <c r="E374" t="s">
        <v>8</v>
      </c>
    </row>
    <row r="375" spans="1:5" x14ac:dyDescent="0.55000000000000004">
      <c r="A375" t="s">
        <v>2318</v>
      </c>
      <c r="B375" t="s">
        <v>2317</v>
      </c>
      <c r="C375" t="s">
        <v>10</v>
      </c>
      <c r="D375">
        <v>392363</v>
      </c>
      <c r="E375" t="s">
        <v>8</v>
      </c>
    </row>
    <row r="376" spans="1:5" x14ac:dyDescent="0.55000000000000004">
      <c r="A376" t="s">
        <v>378</v>
      </c>
      <c r="B376" t="s">
        <v>377</v>
      </c>
      <c r="C376" t="s">
        <v>10</v>
      </c>
      <c r="D376">
        <v>244919</v>
      </c>
      <c r="E376" t="s">
        <v>8</v>
      </c>
    </row>
    <row r="377" spans="1:5" x14ac:dyDescent="0.55000000000000004">
      <c r="A377" t="s">
        <v>1753</v>
      </c>
      <c r="B377" t="s">
        <v>1752</v>
      </c>
      <c r="C377" t="s">
        <v>10</v>
      </c>
      <c r="D377">
        <v>828135</v>
      </c>
      <c r="E377" t="s">
        <v>8</v>
      </c>
    </row>
    <row r="378" spans="1:5" x14ac:dyDescent="0.55000000000000004">
      <c r="A378" t="s">
        <v>2320</v>
      </c>
      <c r="B378" t="s">
        <v>2319</v>
      </c>
      <c r="C378" t="s">
        <v>10</v>
      </c>
      <c r="D378">
        <v>708261</v>
      </c>
      <c r="E378" t="s">
        <v>8</v>
      </c>
    </row>
    <row r="379" spans="1:5" x14ac:dyDescent="0.55000000000000004">
      <c r="A379" t="s">
        <v>1991</v>
      </c>
      <c r="B379" t="s">
        <v>1990</v>
      </c>
      <c r="C379" t="s">
        <v>6</v>
      </c>
      <c r="D379">
        <v>158065</v>
      </c>
      <c r="E379" t="s">
        <v>8</v>
      </c>
    </row>
    <row r="380" spans="1:5" x14ac:dyDescent="0.55000000000000004">
      <c r="A380" t="s">
        <v>902</v>
      </c>
      <c r="B380" t="s">
        <v>901</v>
      </c>
      <c r="C380" t="s">
        <v>10</v>
      </c>
      <c r="D380">
        <v>528510</v>
      </c>
      <c r="E380" t="s">
        <v>8</v>
      </c>
    </row>
    <row r="381" spans="1:5" x14ac:dyDescent="0.55000000000000004">
      <c r="A381" t="s">
        <v>783</v>
      </c>
      <c r="B381" t="s">
        <v>782</v>
      </c>
      <c r="C381" t="s">
        <v>10</v>
      </c>
      <c r="D381">
        <v>2255352</v>
      </c>
      <c r="E381" t="s">
        <v>8</v>
      </c>
    </row>
    <row r="382" spans="1:5" x14ac:dyDescent="0.55000000000000004">
      <c r="A382" t="s">
        <v>2322</v>
      </c>
      <c r="B382" t="s">
        <v>2321</v>
      </c>
      <c r="C382" t="s">
        <v>13</v>
      </c>
      <c r="D382">
        <v>1100349</v>
      </c>
      <c r="E382" t="s">
        <v>8</v>
      </c>
    </row>
    <row r="383" spans="1:5" x14ac:dyDescent="0.55000000000000004">
      <c r="A383" t="s">
        <v>1393</v>
      </c>
      <c r="B383" t="s">
        <v>1392</v>
      </c>
      <c r="C383" t="s">
        <v>6</v>
      </c>
      <c r="D383">
        <v>346320</v>
      </c>
      <c r="E383" t="s">
        <v>8</v>
      </c>
    </row>
    <row r="384" spans="1:5" x14ac:dyDescent="0.55000000000000004">
      <c r="A384" t="s">
        <v>386</v>
      </c>
      <c r="B384" t="s">
        <v>385</v>
      </c>
      <c r="C384" t="s">
        <v>13</v>
      </c>
      <c r="D384">
        <v>3902166</v>
      </c>
      <c r="E384" t="s">
        <v>8</v>
      </c>
    </row>
    <row r="385" spans="1:5" x14ac:dyDescent="0.55000000000000004">
      <c r="A385" t="s">
        <v>1995</v>
      </c>
      <c r="B385" t="s">
        <v>1994</v>
      </c>
      <c r="C385" t="s">
        <v>10</v>
      </c>
      <c r="D385">
        <v>280519</v>
      </c>
      <c r="E385" t="s">
        <v>8</v>
      </c>
    </row>
    <row r="386" spans="1:5" x14ac:dyDescent="0.55000000000000004">
      <c r="A386" t="s">
        <v>1397</v>
      </c>
      <c r="B386" t="s">
        <v>1396</v>
      </c>
      <c r="C386" t="s">
        <v>10</v>
      </c>
      <c r="D386">
        <v>978232</v>
      </c>
      <c r="E386" t="s">
        <v>8</v>
      </c>
    </row>
    <row r="387" spans="1:5" x14ac:dyDescent="0.55000000000000004">
      <c r="A387" t="s">
        <v>1759</v>
      </c>
      <c r="B387" t="s">
        <v>1758</v>
      </c>
      <c r="C387" t="s">
        <v>10</v>
      </c>
      <c r="D387">
        <v>746158</v>
      </c>
      <c r="E387" t="s">
        <v>8</v>
      </c>
    </row>
    <row r="388" spans="1:5" x14ac:dyDescent="0.55000000000000004">
      <c r="A388" t="s">
        <v>1399</v>
      </c>
      <c r="B388" t="s">
        <v>1398</v>
      </c>
      <c r="C388" t="s">
        <v>13</v>
      </c>
      <c r="D388">
        <v>353841</v>
      </c>
      <c r="E388" t="s">
        <v>8</v>
      </c>
    </row>
    <row r="389" spans="1:5" x14ac:dyDescent="0.55000000000000004">
      <c r="A389" t="s">
        <v>390</v>
      </c>
      <c r="B389" t="s">
        <v>389</v>
      </c>
      <c r="C389" t="s">
        <v>13</v>
      </c>
      <c r="D389">
        <v>1462700</v>
      </c>
      <c r="E389" t="s">
        <v>8</v>
      </c>
    </row>
    <row r="390" spans="1:5" x14ac:dyDescent="0.55000000000000004">
      <c r="A390" t="s">
        <v>2324</v>
      </c>
      <c r="B390" t="s">
        <v>2323</v>
      </c>
      <c r="C390" t="s">
        <v>18</v>
      </c>
      <c r="D390">
        <v>951943</v>
      </c>
      <c r="E390" t="s">
        <v>8</v>
      </c>
    </row>
    <row r="391" spans="1:5" x14ac:dyDescent="0.55000000000000004">
      <c r="A391" t="s">
        <v>906</v>
      </c>
      <c r="B391" t="s">
        <v>905</v>
      </c>
      <c r="C391" t="s">
        <v>18</v>
      </c>
      <c r="D391">
        <v>780687</v>
      </c>
      <c r="E391" t="s">
        <v>8</v>
      </c>
    </row>
    <row r="392" spans="1:5" x14ac:dyDescent="0.55000000000000004">
      <c r="A392" t="s">
        <v>1404</v>
      </c>
      <c r="B392" t="s">
        <v>1402</v>
      </c>
      <c r="C392" t="s">
        <v>1403</v>
      </c>
      <c r="D392">
        <v>3807959</v>
      </c>
      <c r="E392" t="s">
        <v>8</v>
      </c>
    </row>
    <row r="393" spans="1:5" x14ac:dyDescent="0.55000000000000004">
      <c r="A393" t="s">
        <v>2326</v>
      </c>
      <c r="B393" t="s">
        <v>2325</v>
      </c>
      <c r="C393" t="s">
        <v>10</v>
      </c>
      <c r="D393">
        <v>792953</v>
      </c>
      <c r="E393" t="s">
        <v>8</v>
      </c>
    </row>
    <row r="394" spans="1:5" x14ac:dyDescent="0.55000000000000004">
      <c r="A394" t="s">
        <v>2328</v>
      </c>
      <c r="B394" t="s">
        <v>2327</v>
      </c>
      <c r="C394" t="s">
        <v>10</v>
      </c>
      <c r="D394">
        <v>507498</v>
      </c>
      <c r="E394" t="s">
        <v>8</v>
      </c>
    </row>
    <row r="395" spans="1:5" x14ac:dyDescent="0.55000000000000004">
      <c r="A395" t="s">
        <v>1101</v>
      </c>
      <c r="B395" t="s">
        <v>1100</v>
      </c>
      <c r="C395" t="s">
        <v>18</v>
      </c>
      <c r="D395">
        <v>529159</v>
      </c>
      <c r="E395" t="s">
        <v>8</v>
      </c>
    </row>
    <row r="396" spans="1:5" x14ac:dyDescent="0.55000000000000004">
      <c r="A396" t="s">
        <v>1997</v>
      </c>
      <c r="B396" t="s">
        <v>1996</v>
      </c>
      <c r="C396" t="s">
        <v>10</v>
      </c>
      <c r="D396">
        <v>742460</v>
      </c>
      <c r="E396" t="s">
        <v>8</v>
      </c>
    </row>
    <row r="397" spans="1:5" x14ac:dyDescent="0.55000000000000004">
      <c r="A397" t="s">
        <v>2330</v>
      </c>
      <c r="B397" t="s">
        <v>2329</v>
      </c>
      <c r="C397" t="s">
        <v>10</v>
      </c>
      <c r="D397">
        <v>378522</v>
      </c>
      <c r="E397" t="s">
        <v>8</v>
      </c>
    </row>
    <row r="398" spans="1:5" x14ac:dyDescent="0.55000000000000004">
      <c r="A398" t="s">
        <v>1999</v>
      </c>
      <c r="B398" t="s">
        <v>1998</v>
      </c>
      <c r="C398" t="s">
        <v>13</v>
      </c>
      <c r="D398">
        <v>678193</v>
      </c>
      <c r="E398" t="s">
        <v>8</v>
      </c>
    </row>
    <row r="399" spans="1:5" x14ac:dyDescent="0.55000000000000004">
      <c r="A399" t="s">
        <v>2001</v>
      </c>
      <c r="B399" t="s">
        <v>2000</v>
      </c>
      <c r="C399" t="s">
        <v>10</v>
      </c>
      <c r="D399">
        <v>2955931</v>
      </c>
      <c r="E399" t="s">
        <v>8</v>
      </c>
    </row>
    <row r="400" spans="1:5" x14ac:dyDescent="0.55000000000000004">
      <c r="A400" t="s">
        <v>2332</v>
      </c>
      <c r="B400" t="s">
        <v>2331</v>
      </c>
      <c r="C400" t="s">
        <v>76</v>
      </c>
      <c r="D400">
        <v>711385</v>
      </c>
      <c r="E400" t="s">
        <v>8</v>
      </c>
    </row>
    <row r="401" spans="1:5" x14ac:dyDescent="0.55000000000000004">
      <c r="A401" t="s">
        <v>910</v>
      </c>
      <c r="B401" t="s">
        <v>909</v>
      </c>
      <c r="C401" t="s">
        <v>10</v>
      </c>
      <c r="D401">
        <v>331422</v>
      </c>
      <c r="E401" t="s">
        <v>8</v>
      </c>
    </row>
    <row r="402" spans="1:5" x14ac:dyDescent="0.55000000000000004">
      <c r="A402" t="s">
        <v>2334</v>
      </c>
      <c r="B402" t="s">
        <v>2333</v>
      </c>
      <c r="C402" t="s">
        <v>10</v>
      </c>
      <c r="D402">
        <v>1897408</v>
      </c>
      <c r="E402" t="s">
        <v>8</v>
      </c>
    </row>
    <row r="403" spans="1:5" x14ac:dyDescent="0.55000000000000004">
      <c r="A403" t="s">
        <v>2005</v>
      </c>
      <c r="B403" t="s">
        <v>2004</v>
      </c>
      <c r="C403" t="s">
        <v>10</v>
      </c>
      <c r="D403">
        <v>509612</v>
      </c>
      <c r="E403" t="s">
        <v>8</v>
      </c>
    </row>
    <row r="404" spans="1:5" x14ac:dyDescent="0.55000000000000004">
      <c r="A404" t="s">
        <v>1414</v>
      </c>
      <c r="B404" t="s">
        <v>1413</v>
      </c>
      <c r="C404" t="s">
        <v>13</v>
      </c>
      <c r="D404">
        <v>2208916</v>
      </c>
      <c r="E404" t="s">
        <v>8</v>
      </c>
    </row>
    <row r="405" spans="1:5" x14ac:dyDescent="0.55000000000000004">
      <c r="A405" t="s">
        <v>2336</v>
      </c>
      <c r="B405" t="s">
        <v>2335</v>
      </c>
      <c r="C405" t="s">
        <v>10</v>
      </c>
      <c r="D405">
        <v>916142</v>
      </c>
      <c r="E405" t="s">
        <v>8</v>
      </c>
    </row>
    <row r="406" spans="1:5" x14ac:dyDescent="0.55000000000000004">
      <c r="A406" t="s">
        <v>1107</v>
      </c>
      <c r="B406" t="s">
        <v>2337</v>
      </c>
      <c r="C406" t="s">
        <v>6</v>
      </c>
      <c r="D406">
        <v>468602</v>
      </c>
      <c r="E406" t="s">
        <v>8</v>
      </c>
    </row>
    <row r="407" spans="1:5" x14ac:dyDescent="0.55000000000000004">
      <c r="A407" t="s">
        <v>2339</v>
      </c>
      <c r="B407" t="s">
        <v>2338</v>
      </c>
      <c r="C407" t="s">
        <v>1701</v>
      </c>
      <c r="D407">
        <v>442734</v>
      </c>
      <c r="E407" t="s">
        <v>8</v>
      </c>
    </row>
    <row r="408" spans="1:5" x14ac:dyDescent="0.55000000000000004">
      <c r="A408" t="s">
        <v>795</v>
      </c>
      <c r="B408" t="s">
        <v>794</v>
      </c>
      <c r="C408" t="s">
        <v>18</v>
      </c>
      <c r="D408">
        <v>2103865</v>
      </c>
      <c r="E408" t="s">
        <v>8</v>
      </c>
    </row>
    <row r="409" spans="1:5" x14ac:dyDescent="0.55000000000000004">
      <c r="A409" t="s">
        <v>1416</v>
      </c>
      <c r="B409" t="s">
        <v>1415</v>
      </c>
      <c r="C409" t="s">
        <v>10</v>
      </c>
      <c r="D409">
        <v>3802582</v>
      </c>
      <c r="E409" t="s">
        <v>8</v>
      </c>
    </row>
    <row r="410" spans="1:5" x14ac:dyDescent="0.55000000000000004">
      <c r="A410" t="s">
        <v>1777</v>
      </c>
      <c r="B410" t="s">
        <v>1776</v>
      </c>
      <c r="C410" t="s">
        <v>10</v>
      </c>
      <c r="D410">
        <v>3617457</v>
      </c>
      <c r="E410" t="s">
        <v>8</v>
      </c>
    </row>
    <row r="411" spans="1:5" x14ac:dyDescent="0.55000000000000004">
      <c r="A411" t="s">
        <v>2341</v>
      </c>
      <c r="B411" t="s">
        <v>2340</v>
      </c>
      <c r="C411" t="s">
        <v>13</v>
      </c>
      <c r="D411">
        <v>970486</v>
      </c>
      <c r="E411" t="s">
        <v>8</v>
      </c>
    </row>
    <row r="412" spans="1:5" x14ac:dyDescent="0.55000000000000004">
      <c r="A412" t="s">
        <v>2343</v>
      </c>
      <c r="B412" t="s">
        <v>2342</v>
      </c>
      <c r="C412" t="s">
        <v>10</v>
      </c>
      <c r="D412">
        <v>716920</v>
      </c>
      <c r="E412" t="s">
        <v>8</v>
      </c>
    </row>
    <row r="413" spans="1:5" x14ac:dyDescent="0.55000000000000004">
      <c r="A413" t="s">
        <v>2010</v>
      </c>
      <c r="B413" t="s">
        <v>2009</v>
      </c>
      <c r="C413" t="s">
        <v>10</v>
      </c>
      <c r="D413">
        <v>1549486</v>
      </c>
      <c r="E413" t="s">
        <v>8</v>
      </c>
    </row>
    <row r="414" spans="1:5" x14ac:dyDescent="0.55000000000000004">
      <c r="A414" t="s">
        <v>2345</v>
      </c>
      <c r="B414" t="s">
        <v>2344</v>
      </c>
      <c r="C414" t="s">
        <v>558</v>
      </c>
      <c r="D414">
        <v>1378032</v>
      </c>
      <c r="E414" t="s">
        <v>8</v>
      </c>
    </row>
    <row r="415" spans="1:5" x14ac:dyDescent="0.55000000000000004">
      <c r="A415" t="s">
        <v>2347</v>
      </c>
      <c r="B415" t="s">
        <v>2346</v>
      </c>
      <c r="C415" t="s">
        <v>10</v>
      </c>
      <c r="D415">
        <v>204930</v>
      </c>
      <c r="E415" t="s">
        <v>8</v>
      </c>
    </row>
    <row r="416" spans="1:5" x14ac:dyDescent="0.55000000000000004">
      <c r="A416" t="s">
        <v>2014</v>
      </c>
      <c r="B416" t="s">
        <v>2013</v>
      </c>
      <c r="C416" t="s">
        <v>10</v>
      </c>
      <c r="D416">
        <v>3263544</v>
      </c>
      <c r="E416" t="s">
        <v>8</v>
      </c>
    </row>
    <row r="417" spans="1:5" x14ac:dyDescent="0.55000000000000004">
      <c r="A417" t="s">
        <v>2349</v>
      </c>
      <c r="B417" t="s">
        <v>2348</v>
      </c>
      <c r="C417" t="s">
        <v>10</v>
      </c>
      <c r="D417">
        <v>984379</v>
      </c>
      <c r="E417" t="s">
        <v>8</v>
      </c>
    </row>
    <row r="418" spans="1:5" x14ac:dyDescent="0.55000000000000004">
      <c r="A418" t="s">
        <v>2016</v>
      </c>
      <c r="B418" t="s">
        <v>2015</v>
      </c>
      <c r="C418" t="s">
        <v>926</v>
      </c>
      <c r="D418">
        <v>290070</v>
      </c>
      <c r="E418" t="s">
        <v>8</v>
      </c>
    </row>
    <row r="419" spans="1:5" x14ac:dyDescent="0.55000000000000004">
      <c r="A419" t="s">
        <v>2351</v>
      </c>
      <c r="B419" t="s">
        <v>2350</v>
      </c>
      <c r="C419" t="s">
        <v>10</v>
      </c>
      <c r="D419">
        <v>413991</v>
      </c>
      <c r="E419" t="s">
        <v>8</v>
      </c>
    </row>
    <row r="420" spans="1:5" x14ac:dyDescent="0.55000000000000004">
      <c r="A420" t="s">
        <v>2353</v>
      </c>
      <c r="B420" t="s">
        <v>2352</v>
      </c>
      <c r="C420" t="s">
        <v>10</v>
      </c>
      <c r="D420">
        <v>2620274</v>
      </c>
      <c r="E420" t="s">
        <v>8</v>
      </c>
    </row>
    <row r="421" spans="1:5" x14ac:dyDescent="0.55000000000000004">
      <c r="A421" t="s">
        <v>2355</v>
      </c>
      <c r="B421" t="s">
        <v>2354</v>
      </c>
      <c r="C421" t="s">
        <v>10</v>
      </c>
      <c r="D421">
        <v>203766</v>
      </c>
      <c r="E421" t="s">
        <v>8</v>
      </c>
    </row>
    <row r="422" spans="1:5" x14ac:dyDescent="0.55000000000000004">
      <c r="A422" t="s">
        <v>2018</v>
      </c>
      <c r="B422" t="s">
        <v>2017</v>
      </c>
      <c r="C422" t="s">
        <v>10</v>
      </c>
      <c r="D422">
        <v>325134</v>
      </c>
      <c r="E422" t="s">
        <v>8</v>
      </c>
    </row>
    <row r="423" spans="1:5" x14ac:dyDescent="0.55000000000000004">
      <c r="A423" t="s">
        <v>2357</v>
      </c>
      <c r="B423" t="s">
        <v>2356</v>
      </c>
      <c r="C423" t="s">
        <v>10</v>
      </c>
      <c r="D423">
        <v>297739</v>
      </c>
      <c r="E423" t="s">
        <v>8</v>
      </c>
    </row>
    <row r="424" spans="1:5" x14ac:dyDescent="0.55000000000000004">
      <c r="A424" t="s">
        <v>2020</v>
      </c>
      <c r="B424" t="s">
        <v>2019</v>
      </c>
      <c r="C424" t="s">
        <v>10</v>
      </c>
      <c r="D424">
        <v>742759</v>
      </c>
      <c r="E424" t="s">
        <v>8</v>
      </c>
    </row>
    <row r="425" spans="1:5" x14ac:dyDescent="0.55000000000000004">
      <c r="A425" t="s">
        <v>2359</v>
      </c>
      <c r="B425" t="s">
        <v>2358</v>
      </c>
      <c r="C425" t="s">
        <v>10</v>
      </c>
      <c r="D425">
        <v>649152</v>
      </c>
      <c r="E425" t="s">
        <v>8</v>
      </c>
    </row>
    <row r="426" spans="1:5" x14ac:dyDescent="0.55000000000000004">
      <c r="A426" t="s">
        <v>2361</v>
      </c>
      <c r="B426" t="s">
        <v>2360</v>
      </c>
      <c r="C426" t="s">
        <v>18</v>
      </c>
      <c r="D426">
        <v>106119</v>
      </c>
      <c r="E426" t="s">
        <v>8</v>
      </c>
    </row>
    <row r="427" spans="1:5" x14ac:dyDescent="0.55000000000000004">
      <c r="A427" t="s">
        <v>2021</v>
      </c>
      <c r="B427" t="s">
        <v>698</v>
      </c>
      <c r="C427" t="s">
        <v>13</v>
      </c>
      <c r="D427">
        <v>1579173</v>
      </c>
      <c r="E427" t="s">
        <v>8</v>
      </c>
    </row>
    <row r="428" spans="1:5" x14ac:dyDescent="0.55000000000000004">
      <c r="A428" t="s">
        <v>2023</v>
      </c>
      <c r="B428" t="s">
        <v>2022</v>
      </c>
      <c r="C428" t="s">
        <v>10</v>
      </c>
      <c r="D428">
        <v>4442118</v>
      </c>
      <c r="E428" t="s">
        <v>8</v>
      </c>
    </row>
    <row r="429" spans="1:5" x14ac:dyDescent="0.55000000000000004">
      <c r="A429" t="s">
        <v>1115</v>
      </c>
      <c r="B429" t="s">
        <v>1114</v>
      </c>
      <c r="C429" t="s">
        <v>10</v>
      </c>
      <c r="D429">
        <v>434703</v>
      </c>
      <c r="E429" t="s">
        <v>8</v>
      </c>
    </row>
    <row r="430" spans="1:5" x14ac:dyDescent="0.55000000000000004">
      <c r="A430" t="s">
        <v>2363</v>
      </c>
      <c r="B430" t="s">
        <v>2362</v>
      </c>
      <c r="C430" t="s">
        <v>10</v>
      </c>
      <c r="D430">
        <v>1054614</v>
      </c>
      <c r="E430" t="s">
        <v>8</v>
      </c>
    </row>
    <row r="431" spans="1:5" x14ac:dyDescent="0.55000000000000004">
      <c r="A431" t="s">
        <v>1786</v>
      </c>
      <c r="B431" t="s">
        <v>1785</v>
      </c>
      <c r="C431" t="s">
        <v>1317</v>
      </c>
      <c r="D431">
        <v>405579</v>
      </c>
      <c r="E431" t="s">
        <v>8</v>
      </c>
    </row>
    <row r="432" spans="1:5" x14ac:dyDescent="0.55000000000000004">
      <c r="A432" t="s">
        <v>2025</v>
      </c>
      <c r="B432" t="s">
        <v>2024</v>
      </c>
      <c r="C432" t="s">
        <v>10</v>
      </c>
      <c r="D432">
        <v>2249768</v>
      </c>
      <c r="E432" t="s">
        <v>8</v>
      </c>
    </row>
    <row r="433" spans="1:5" x14ac:dyDescent="0.55000000000000004">
      <c r="A433" t="s">
        <v>2365</v>
      </c>
      <c r="B433" t="s">
        <v>2364</v>
      </c>
      <c r="C433" t="s">
        <v>10</v>
      </c>
      <c r="D433">
        <v>748010</v>
      </c>
      <c r="E433" t="s">
        <v>8</v>
      </c>
    </row>
    <row r="434" spans="1:5" x14ac:dyDescent="0.55000000000000004">
      <c r="A434" t="s">
        <v>1431</v>
      </c>
      <c r="B434" t="s">
        <v>1430</v>
      </c>
      <c r="C434" t="s">
        <v>10</v>
      </c>
      <c r="D434">
        <v>536549</v>
      </c>
      <c r="E434" t="s">
        <v>8</v>
      </c>
    </row>
    <row r="435" spans="1:5" x14ac:dyDescent="0.55000000000000004">
      <c r="A435" t="s">
        <v>2027</v>
      </c>
      <c r="B435" t="s">
        <v>2026</v>
      </c>
      <c r="C435" t="s">
        <v>10</v>
      </c>
      <c r="D435">
        <v>6172968</v>
      </c>
      <c r="E435" t="s">
        <v>8</v>
      </c>
    </row>
    <row r="436" spans="1:5" x14ac:dyDescent="0.55000000000000004">
      <c r="A436" t="s">
        <v>1433</v>
      </c>
      <c r="B436" t="s">
        <v>1432</v>
      </c>
      <c r="C436" t="s">
        <v>10</v>
      </c>
      <c r="D436">
        <v>5901613</v>
      </c>
      <c r="E436" t="s">
        <v>8</v>
      </c>
    </row>
    <row r="437" spans="1:5" x14ac:dyDescent="0.55000000000000004">
      <c r="A437" t="s">
        <v>1788</v>
      </c>
      <c r="B437" t="s">
        <v>1787</v>
      </c>
      <c r="C437" t="s">
        <v>41</v>
      </c>
      <c r="D437">
        <v>257769</v>
      </c>
      <c r="E437" t="s">
        <v>8</v>
      </c>
    </row>
    <row r="438" spans="1:5" x14ac:dyDescent="0.55000000000000004">
      <c r="A438" t="s">
        <v>2029</v>
      </c>
      <c r="B438" t="s">
        <v>2028</v>
      </c>
      <c r="C438" t="s">
        <v>10</v>
      </c>
      <c r="D438">
        <v>150704</v>
      </c>
      <c r="E438" t="s">
        <v>8</v>
      </c>
    </row>
    <row r="439" spans="1:5" x14ac:dyDescent="0.55000000000000004">
      <c r="A439" t="s">
        <v>2031</v>
      </c>
      <c r="B439" t="s">
        <v>2030</v>
      </c>
      <c r="C439" t="s">
        <v>10</v>
      </c>
      <c r="D439">
        <v>766576</v>
      </c>
      <c r="E439" t="s">
        <v>8</v>
      </c>
    </row>
    <row r="440" spans="1:5" x14ac:dyDescent="0.55000000000000004">
      <c r="A440" t="s">
        <v>2033</v>
      </c>
      <c r="B440" t="s">
        <v>2032</v>
      </c>
      <c r="C440" t="s">
        <v>10</v>
      </c>
      <c r="D440">
        <v>744855</v>
      </c>
      <c r="E440" t="s">
        <v>8</v>
      </c>
    </row>
    <row r="441" spans="1:5" x14ac:dyDescent="0.55000000000000004">
      <c r="A441" t="s">
        <v>2035</v>
      </c>
      <c r="B441" t="s">
        <v>2034</v>
      </c>
      <c r="C441" t="s">
        <v>10</v>
      </c>
      <c r="D441">
        <v>1952924</v>
      </c>
      <c r="E441" t="s">
        <v>8</v>
      </c>
    </row>
    <row r="442" spans="1:5" x14ac:dyDescent="0.55000000000000004">
      <c r="A442" t="s">
        <v>2367</v>
      </c>
      <c r="B442" t="s">
        <v>2366</v>
      </c>
      <c r="C442" t="s">
        <v>10</v>
      </c>
      <c r="D442">
        <v>1873528</v>
      </c>
      <c r="E442" t="s">
        <v>8</v>
      </c>
    </row>
    <row r="443" spans="1:5" x14ac:dyDescent="0.55000000000000004">
      <c r="A443" t="s">
        <v>1437</v>
      </c>
      <c r="B443" t="s">
        <v>1436</v>
      </c>
      <c r="C443" t="s">
        <v>41</v>
      </c>
      <c r="D443">
        <v>896043</v>
      </c>
      <c r="E443" t="s">
        <v>8</v>
      </c>
    </row>
    <row r="444" spans="1:5" x14ac:dyDescent="0.55000000000000004">
      <c r="A444" t="s">
        <v>2369</v>
      </c>
      <c r="B444" t="s">
        <v>2368</v>
      </c>
      <c r="C444" t="s">
        <v>10</v>
      </c>
      <c r="D444">
        <v>239189</v>
      </c>
      <c r="E444" t="s">
        <v>8</v>
      </c>
    </row>
    <row r="445" spans="1:5" x14ac:dyDescent="0.55000000000000004">
      <c r="A445" t="s">
        <v>2371</v>
      </c>
      <c r="B445" t="s">
        <v>2370</v>
      </c>
      <c r="C445" t="s">
        <v>10</v>
      </c>
      <c r="D445">
        <v>1107965</v>
      </c>
      <c r="E445" t="s">
        <v>8</v>
      </c>
    </row>
    <row r="446" spans="1:5" x14ac:dyDescent="0.55000000000000004">
      <c r="A446" t="s">
        <v>1792</v>
      </c>
      <c r="B446" t="s">
        <v>1791</v>
      </c>
      <c r="C446" t="s">
        <v>10</v>
      </c>
      <c r="D446">
        <v>1015335</v>
      </c>
      <c r="E446" t="s">
        <v>8</v>
      </c>
    </row>
    <row r="447" spans="1:5" x14ac:dyDescent="0.55000000000000004">
      <c r="A447" t="s">
        <v>431</v>
      </c>
      <c r="B447" t="s">
        <v>430</v>
      </c>
      <c r="C447" t="s">
        <v>10</v>
      </c>
      <c r="D447">
        <v>459456</v>
      </c>
      <c r="E447" t="s">
        <v>8</v>
      </c>
    </row>
    <row r="448" spans="1:5" x14ac:dyDescent="0.55000000000000004">
      <c r="A448" t="s">
        <v>918</v>
      </c>
      <c r="B448" t="s">
        <v>917</v>
      </c>
      <c r="C448" t="s">
        <v>10</v>
      </c>
      <c r="D448">
        <v>984981</v>
      </c>
      <c r="E448" t="s">
        <v>8</v>
      </c>
    </row>
    <row r="449" spans="1:5" x14ac:dyDescent="0.55000000000000004">
      <c r="A449" t="s">
        <v>1794</v>
      </c>
      <c r="B449" t="s">
        <v>1793</v>
      </c>
      <c r="C449" t="s">
        <v>10</v>
      </c>
      <c r="D449">
        <v>514664</v>
      </c>
      <c r="E449" t="s">
        <v>8</v>
      </c>
    </row>
    <row r="450" spans="1:5" x14ac:dyDescent="0.55000000000000004">
      <c r="A450" t="s">
        <v>2373</v>
      </c>
      <c r="B450" t="s">
        <v>2372</v>
      </c>
      <c r="C450" t="s">
        <v>10</v>
      </c>
      <c r="D450">
        <v>3733880</v>
      </c>
      <c r="E450" t="s">
        <v>8</v>
      </c>
    </row>
    <row r="451" spans="1:5" x14ac:dyDescent="0.55000000000000004">
      <c r="A451" t="s">
        <v>1796</v>
      </c>
      <c r="B451" t="s">
        <v>1795</v>
      </c>
      <c r="C451" t="s">
        <v>18</v>
      </c>
      <c r="D451">
        <v>293385</v>
      </c>
      <c r="E451" t="s">
        <v>8</v>
      </c>
    </row>
    <row r="452" spans="1:5" x14ac:dyDescent="0.55000000000000004">
      <c r="A452" t="s">
        <v>1439</v>
      </c>
      <c r="B452" t="s">
        <v>1438</v>
      </c>
      <c r="C452" t="s">
        <v>10</v>
      </c>
      <c r="D452">
        <v>767725</v>
      </c>
      <c r="E452" t="s">
        <v>8</v>
      </c>
    </row>
    <row r="453" spans="1:5" x14ac:dyDescent="0.55000000000000004">
      <c r="A453" t="s">
        <v>1441</v>
      </c>
      <c r="B453" t="s">
        <v>1440</v>
      </c>
      <c r="C453" t="s">
        <v>41</v>
      </c>
      <c r="D453">
        <v>556656</v>
      </c>
      <c r="E453" t="s">
        <v>8</v>
      </c>
    </row>
    <row r="454" spans="1:5" x14ac:dyDescent="0.55000000000000004">
      <c r="A454" t="s">
        <v>1798</v>
      </c>
      <c r="B454" t="s">
        <v>1797</v>
      </c>
      <c r="C454" t="s">
        <v>10</v>
      </c>
      <c r="D454">
        <v>448632</v>
      </c>
      <c r="E454" t="s">
        <v>8</v>
      </c>
    </row>
    <row r="455" spans="1:5" x14ac:dyDescent="0.55000000000000004">
      <c r="A455" t="s">
        <v>443</v>
      </c>
      <c r="B455" t="s">
        <v>442</v>
      </c>
      <c r="C455" t="s">
        <v>10</v>
      </c>
      <c r="D455">
        <v>329497</v>
      </c>
      <c r="E455" t="s">
        <v>8</v>
      </c>
    </row>
    <row r="456" spans="1:5" x14ac:dyDescent="0.55000000000000004">
      <c r="A456" t="s">
        <v>2040</v>
      </c>
      <c r="B456" t="s">
        <v>2039</v>
      </c>
      <c r="C456" t="s">
        <v>10</v>
      </c>
      <c r="D456">
        <v>528884</v>
      </c>
      <c r="E456" t="s">
        <v>8</v>
      </c>
    </row>
    <row r="457" spans="1:5" x14ac:dyDescent="0.55000000000000004">
      <c r="A457" t="s">
        <v>1445</v>
      </c>
      <c r="B457" t="s">
        <v>1444</v>
      </c>
      <c r="C457" t="s">
        <v>13</v>
      </c>
      <c r="D457">
        <v>242956</v>
      </c>
      <c r="E457" t="s">
        <v>8</v>
      </c>
    </row>
    <row r="458" spans="1:5" x14ac:dyDescent="0.55000000000000004">
      <c r="A458" t="s">
        <v>1800</v>
      </c>
      <c r="B458" t="s">
        <v>1799</v>
      </c>
      <c r="C458" t="s">
        <v>10</v>
      </c>
      <c r="D458">
        <v>1151754</v>
      </c>
      <c r="E458" t="s">
        <v>8</v>
      </c>
    </row>
    <row r="459" spans="1:5" x14ac:dyDescent="0.55000000000000004">
      <c r="A459" t="s">
        <v>804</v>
      </c>
      <c r="B459" t="s">
        <v>803</v>
      </c>
      <c r="C459" t="s">
        <v>10</v>
      </c>
      <c r="D459">
        <v>433118</v>
      </c>
      <c r="E459" t="s">
        <v>8</v>
      </c>
    </row>
    <row r="460" spans="1:5" x14ac:dyDescent="0.55000000000000004">
      <c r="A460" t="s">
        <v>1451</v>
      </c>
      <c r="B460" t="s">
        <v>1450</v>
      </c>
      <c r="C460" t="s">
        <v>880</v>
      </c>
      <c r="D460">
        <v>757171</v>
      </c>
      <c r="E460" t="s">
        <v>8</v>
      </c>
    </row>
    <row r="461" spans="1:5" x14ac:dyDescent="0.55000000000000004">
      <c r="A461" t="s">
        <v>2375</v>
      </c>
      <c r="B461" t="s">
        <v>2374</v>
      </c>
      <c r="C461" t="s">
        <v>10</v>
      </c>
      <c r="D461">
        <v>1098304</v>
      </c>
      <c r="E461" t="s">
        <v>8</v>
      </c>
    </row>
    <row r="462" spans="1:5" x14ac:dyDescent="0.55000000000000004">
      <c r="A462" t="s">
        <v>1453</v>
      </c>
      <c r="B462" t="s">
        <v>1452</v>
      </c>
      <c r="C462" t="s">
        <v>10</v>
      </c>
      <c r="D462">
        <v>973146</v>
      </c>
      <c r="E462" t="s">
        <v>8</v>
      </c>
    </row>
    <row r="463" spans="1:5" x14ac:dyDescent="0.55000000000000004">
      <c r="A463" t="s">
        <v>1455</v>
      </c>
      <c r="B463" t="s">
        <v>1454</v>
      </c>
      <c r="C463" t="s">
        <v>10</v>
      </c>
      <c r="D463">
        <v>254056</v>
      </c>
      <c r="E463" t="s">
        <v>8</v>
      </c>
    </row>
    <row r="464" spans="1:5" x14ac:dyDescent="0.55000000000000004">
      <c r="A464" t="s">
        <v>2042</v>
      </c>
      <c r="B464" t="s">
        <v>2041</v>
      </c>
      <c r="C464" t="s">
        <v>1317</v>
      </c>
      <c r="D464">
        <v>366595</v>
      </c>
      <c r="E464" t="s">
        <v>8</v>
      </c>
    </row>
    <row r="465" spans="1:5" x14ac:dyDescent="0.55000000000000004">
      <c r="A465" t="s">
        <v>451</v>
      </c>
      <c r="B465" t="s">
        <v>450</v>
      </c>
      <c r="C465" t="s">
        <v>10</v>
      </c>
      <c r="D465">
        <v>156313</v>
      </c>
      <c r="E465" t="s">
        <v>8</v>
      </c>
    </row>
    <row r="466" spans="1:5" x14ac:dyDescent="0.55000000000000004">
      <c r="A466" t="s">
        <v>2044</v>
      </c>
      <c r="B466" t="s">
        <v>2043</v>
      </c>
      <c r="C466" t="s">
        <v>10</v>
      </c>
      <c r="D466">
        <v>466674</v>
      </c>
      <c r="E466" t="s">
        <v>8</v>
      </c>
    </row>
    <row r="467" spans="1:5" x14ac:dyDescent="0.55000000000000004">
      <c r="A467" t="s">
        <v>1802</v>
      </c>
      <c r="B467" t="s">
        <v>1801</v>
      </c>
      <c r="C467" t="s">
        <v>10</v>
      </c>
      <c r="D467">
        <v>593016</v>
      </c>
      <c r="E467" t="s">
        <v>8</v>
      </c>
    </row>
    <row r="468" spans="1:5" x14ac:dyDescent="0.55000000000000004">
      <c r="A468" t="s">
        <v>2377</v>
      </c>
      <c r="B468" t="s">
        <v>2376</v>
      </c>
      <c r="C468" t="s">
        <v>10</v>
      </c>
      <c r="D468">
        <v>932053</v>
      </c>
      <c r="E468" t="s">
        <v>8</v>
      </c>
    </row>
    <row r="469" spans="1:5" x14ac:dyDescent="0.55000000000000004">
      <c r="A469" t="s">
        <v>459</v>
      </c>
      <c r="B469" t="s">
        <v>458</v>
      </c>
      <c r="C469" t="s">
        <v>10</v>
      </c>
      <c r="D469">
        <v>2889878</v>
      </c>
      <c r="E469" t="s">
        <v>8</v>
      </c>
    </row>
    <row r="470" spans="1:5" x14ac:dyDescent="0.55000000000000004">
      <c r="A470" t="s">
        <v>709</v>
      </c>
      <c r="B470" t="s">
        <v>708</v>
      </c>
      <c r="C470" t="s">
        <v>10</v>
      </c>
      <c r="D470">
        <v>1596972</v>
      </c>
      <c r="E470" t="s">
        <v>8</v>
      </c>
    </row>
    <row r="471" spans="1:5" x14ac:dyDescent="0.55000000000000004">
      <c r="A471" t="s">
        <v>2379</v>
      </c>
      <c r="B471" t="s">
        <v>2378</v>
      </c>
      <c r="C471" t="s">
        <v>10</v>
      </c>
      <c r="D471">
        <v>905407</v>
      </c>
      <c r="E471" t="s">
        <v>8</v>
      </c>
    </row>
    <row r="472" spans="1:5" x14ac:dyDescent="0.55000000000000004">
      <c r="A472" t="s">
        <v>1121</v>
      </c>
      <c r="B472" t="s">
        <v>1120</v>
      </c>
      <c r="C472" t="s">
        <v>10</v>
      </c>
      <c r="D472">
        <v>1429012</v>
      </c>
      <c r="E472" t="s">
        <v>8</v>
      </c>
    </row>
    <row r="473" spans="1:5" x14ac:dyDescent="0.55000000000000004">
      <c r="A473" t="s">
        <v>2381</v>
      </c>
      <c r="B473" t="s">
        <v>2380</v>
      </c>
      <c r="C473" t="s">
        <v>76</v>
      </c>
      <c r="D473">
        <v>277277</v>
      </c>
      <c r="E473" t="s">
        <v>8</v>
      </c>
    </row>
    <row r="474" spans="1:5" x14ac:dyDescent="0.55000000000000004">
      <c r="A474" t="s">
        <v>2383</v>
      </c>
      <c r="B474" t="s">
        <v>2382</v>
      </c>
      <c r="C474" t="s">
        <v>6</v>
      </c>
      <c r="D474">
        <v>60097</v>
      </c>
      <c r="E474" t="s">
        <v>8</v>
      </c>
    </row>
    <row r="475" spans="1:5" x14ac:dyDescent="0.55000000000000004">
      <c r="A475" t="s">
        <v>2385</v>
      </c>
      <c r="B475" t="s">
        <v>2384</v>
      </c>
      <c r="C475" t="s">
        <v>1814</v>
      </c>
      <c r="D475">
        <v>147526</v>
      </c>
      <c r="E475" t="s">
        <v>8</v>
      </c>
    </row>
    <row r="476" spans="1:5" x14ac:dyDescent="0.55000000000000004">
      <c r="A476" t="s">
        <v>2048</v>
      </c>
      <c r="B476" t="s">
        <v>2047</v>
      </c>
      <c r="C476" t="s">
        <v>10</v>
      </c>
      <c r="D476">
        <v>4575713</v>
      </c>
      <c r="E476" t="s">
        <v>8</v>
      </c>
    </row>
    <row r="477" spans="1:5" x14ac:dyDescent="0.55000000000000004">
      <c r="A477" t="s">
        <v>2387</v>
      </c>
      <c r="B477" t="s">
        <v>2386</v>
      </c>
      <c r="C477" t="s">
        <v>141</v>
      </c>
      <c r="D477">
        <v>835171</v>
      </c>
      <c r="E477" t="s">
        <v>8</v>
      </c>
    </row>
    <row r="478" spans="1:5" x14ac:dyDescent="0.55000000000000004">
      <c r="A478" t="s">
        <v>2389</v>
      </c>
      <c r="B478" t="s">
        <v>2388</v>
      </c>
      <c r="C478" t="s">
        <v>10</v>
      </c>
      <c r="D478">
        <v>719593</v>
      </c>
      <c r="E478" t="s">
        <v>8</v>
      </c>
    </row>
    <row r="479" spans="1:5" x14ac:dyDescent="0.55000000000000004">
      <c r="A479" t="s">
        <v>474</v>
      </c>
      <c r="B479" t="s">
        <v>473</v>
      </c>
      <c r="C479" t="s">
        <v>10</v>
      </c>
      <c r="D479">
        <v>342474</v>
      </c>
      <c r="E479" t="s">
        <v>8</v>
      </c>
    </row>
    <row r="480" spans="1:5" x14ac:dyDescent="0.55000000000000004">
      <c r="A480" t="s">
        <v>2391</v>
      </c>
      <c r="B480" t="s">
        <v>2390</v>
      </c>
      <c r="C480" t="s">
        <v>10</v>
      </c>
      <c r="D480">
        <v>360762</v>
      </c>
      <c r="E480" t="s">
        <v>8</v>
      </c>
    </row>
    <row r="481" spans="1:5" x14ac:dyDescent="0.55000000000000004">
      <c r="A481" t="s">
        <v>1127</v>
      </c>
      <c r="B481" t="s">
        <v>1126</v>
      </c>
      <c r="C481" t="s">
        <v>10</v>
      </c>
      <c r="D481">
        <v>816864</v>
      </c>
      <c r="E481" t="s">
        <v>8</v>
      </c>
    </row>
    <row r="482" spans="1:5" x14ac:dyDescent="0.55000000000000004">
      <c r="A482" t="s">
        <v>1474</v>
      </c>
      <c r="B482" t="s">
        <v>1473</v>
      </c>
      <c r="C482" t="s">
        <v>10</v>
      </c>
      <c r="D482">
        <v>1225698</v>
      </c>
      <c r="E482" t="s">
        <v>8</v>
      </c>
    </row>
    <row r="483" spans="1:5" x14ac:dyDescent="0.55000000000000004">
      <c r="A483" t="s">
        <v>1476</v>
      </c>
      <c r="B483" t="s">
        <v>1475</v>
      </c>
      <c r="C483" t="s">
        <v>18</v>
      </c>
      <c r="D483">
        <v>931728</v>
      </c>
      <c r="E483" t="s">
        <v>8</v>
      </c>
    </row>
    <row r="484" spans="1:5" x14ac:dyDescent="0.55000000000000004">
      <c r="A484" t="s">
        <v>2056</v>
      </c>
      <c r="B484" t="s">
        <v>2055</v>
      </c>
      <c r="C484" t="s">
        <v>10</v>
      </c>
      <c r="D484">
        <v>464620</v>
      </c>
      <c r="E484" t="s">
        <v>8</v>
      </c>
    </row>
    <row r="485" spans="1:5" x14ac:dyDescent="0.55000000000000004">
      <c r="A485" t="s">
        <v>2058</v>
      </c>
      <c r="B485" t="s">
        <v>2057</v>
      </c>
      <c r="C485" t="s">
        <v>13</v>
      </c>
      <c r="D485">
        <v>898857</v>
      </c>
      <c r="E485" t="s">
        <v>8</v>
      </c>
    </row>
    <row r="486" spans="1:5" x14ac:dyDescent="0.55000000000000004">
      <c r="A486" t="s">
        <v>1810</v>
      </c>
      <c r="B486" t="s">
        <v>1809</v>
      </c>
      <c r="C486" t="s">
        <v>10</v>
      </c>
      <c r="D486">
        <v>401543</v>
      </c>
      <c r="E486" t="s">
        <v>8</v>
      </c>
    </row>
    <row r="487" spans="1:5" x14ac:dyDescent="0.55000000000000004">
      <c r="A487" t="s">
        <v>2393</v>
      </c>
      <c r="B487" t="s">
        <v>2392</v>
      </c>
      <c r="C487" t="s">
        <v>10</v>
      </c>
      <c r="D487">
        <v>444495</v>
      </c>
      <c r="E487" t="s">
        <v>8</v>
      </c>
    </row>
    <row r="488" spans="1:5" x14ac:dyDescent="0.55000000000000004">
      <c r="A488" t="s">
        <v>2395</v>
      </c>
      <c r="B488" t="s">
        <v>2394</v>
      </c>
      <c r="C488" t="s">
        <v>10</v>
      </c>
      <c r="D488">
        <v>138163</v>
      </c>
      <c r="E488" t="s">
        <v>8</v>
      </c>
    </row>
    <row r="489" spans="1:5" x14ac:dyDescent="0.55000000000000004">
      <c r="A489" t="s">
        <v>2397</v>
      </c>
      <c r="B489" t="s">
        <v>2396</v>
      </c>
      <c r="C489" t="s">
        <v>1783</v>
      </c>
      <c r="D489">
        <v>276601</v>
      </c>
      <c r="E489" t="s">
        <v>8</v>
      </c>
    </row>
    <row r="490" spans="1:5" x14ac:dyDescent="0.55000000000000004">
      <c r="A490" t="s">
        <v>1812</v>
      </c>
      <c r="B490" t="s">
        <v>1811</v>
      </c>
      <c r="C490" t="s">
        <v>18</v>
      </c>
      <c r="D490">
        <v>291742</v>
      </c>
      <c r="E490" t="s">
        <v>8</v>
      </c>
    </row>
    <row r="491" spans="1:5" x14ac:dyDescent="0.55000000000000004">
      <c r="A491" t="s">
        <v>2060</v>
      </c>
      <c r="B491" t="s">
        <v>2059</v>
      </c>
      <c r="C491" t="s">
        <v>13</v>
      </c>
      <c r="D491">
        <v>2410476</v>
      </c>
      <c r="E49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CA3-02E4-45BD-8ED0-CC2D5E231C20}">
  <dimension ref="A1:E390"/>
  <sheetViews>
    <sheetView workbookViewId="0"/>
  </sheetViews>
  <sheetFormatPr defaultRowHeight="18" x14ac:dyDescent="0.55000000000000004"/>
  <cols>
    <col min="1" max="1" width="11.58203125" bestFit="1" customWidth="1"/>
    <col min="2" max="2" width="36.58203125" bestFit="1" customWidth="1"/>
    <col min="3" max="3" width="18.83203125" bestFit="1" customWidth="1"/>
    <col min="5" max="5" width="27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2265893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55704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1123290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330523</v>
      </c>
      <c r="E5" t="s">
        <v>8</v>
      </c>
    </row>
    <row r="6" spans="1:5" x14ac:dyDescent="0.55000000000000004">
      <c r="A6" t="s">
        <v>1819</v>
      </c>
      <c r="B6" t="s">
        <v>1818</v>
      </c>
      <c r="C6" t="s">
        <v>10</v>
      </c>
      <c r="D6">
        <v>2357249</v>
      </c>
      <c r="E6" t="s">
        <v>8</v>
      </c>
    </row>
    <row r="7" spans="1:5" x14ac:dyDescent="0.55000000000000004">
      <c r="A7" t="s">
        <v>935</v>
      </c>
      <c r="B7" t="s">
        <v>934</v>
      </c>
      <c r="C7" t="s">
        <v>10</v>
      </c>
      <c r="D7">
        <v>1922339</v>
      </c>
      <c r="E7" t="s">
        <v>8</v>
      </c>
    </row>
    <row r="8" spans="1:5" x14ac:dyDescent="0.55000000000000004">
      <c r="A8" t="s">
        <v>1821</v>
      </c>
      <c r="B8" t="s">
        <v>1820</v>
      </c>
      <c r="C8" t="s">
        <v>10</v>
      </c>
      <c r="D8">
        <v>107768</v>
      </c>
      <c r="E8" t="s">
        <v>8</v>
      </c>
    </row>
    <row r="9" spans="1:5" x14ac:dyDescent="0.55000000000000004">
      <c r="A9" t="s">
        <v>816</v>
      </c>
      <c r="B9" t="s">
        <v>815</v>
      </c>
      <c r="C9" t="s">
        <v>6</v>
      </c>
      <c r="D9">
        <v>964287</v>
      </c>
      <c r="E9" t="s">
        <v>8</v>
      </c>
    </row>
    <row r="10" spans="1:5" x14ac:dyDescent="0.55000000000000004">
      <c r="A10" t="s">
        <v>1144</v>
      </c>
      <c r="B10" t="s">
        <v>1143</v>
      </c>
      <c r="C10" t="s">
        <v>10</v>
      </c>
      <c r="D10">
        <v>1013210</v>
      </c>
      <c r="E10" t="s">
        <v>8</v>
      </c>
    </row>
    <row r="11" spans="1:5" x14ac:dyDescent="0.55000000000000004">
      <c r="A11" t="s">
        <v>1599</v>
      </c>
      <c r="B11" t="s">
        <v>1598</v>
      </c>
      <c r="C11" t="s">
        <v>10</v>
      </c>
      <c r="D11">
        <v>1092859</v>
      </c>
      <c r="E11" t="s">
        <v>8</v>
      </c>
    </row>
    <row r="12" spans="1:5" x14ac:dyDescent="0.55000000000000004">
      <c r="A12" t="s">
        <v>24</v>
      </c>
      <c r="B12" t="s">
        <v>23</v>
      </c>
      <c r="C12" t="s">
        <v>18</v>
      </c>
      <c r="D12">
        <v>1182752</v>
      </c>
      <c r="E12" t="s">
        <v>8</v>
      </c>
    </row>
    <row r="13" spans="1:5" x14ac:dyDescent="0.55000000000000004">
      <c r="A13" t="s">
        <v>1823</v>
      </c>
      <c r="B13" t="s">
        <v>1822</v>
      </c>
      <c r="C13" t="s">
        <v>13</v>
      </c>
      <c r="D13">
        <v>876100</v>
      </c>
      <c r="E13" t="s">
        <v>8</v>
      </c>
    </row>
    <row r="14" spans="1:5" x14ac:dyDescent="0.55000000000000004">
      <c r="A14" t="s">
        <v>1825</v>
      </c>
      <c r="B14" t="s">
        <v>1824</v>
      </c>
      <c r="C14" t="s">
        <v>1483</v>
      </c>
      <c r="D14">
        <v>527717</v>
      </c>
      <c r="E14" t="s">
        <v>8</v>
      </c>
    </row>
    <row r="15" spans="1:5" x14ac:dyDescent="0.55000000000000004">
      <c r="A15" t="s">
        <v>1603</v>
      </c>
      <c r="B15" t="s">
        <v>1602</v>
      </c>
      <c r="C15" t="s">
        <v>10</v>
      </c>
      <c r="D15">
        <v>805785</v>
      </c>
      <c r="E15" t="s">
        <v>8</v>
      </c>
    </row>
    <row r="16" spans="1:5" x14ac:dyDescent="0.55000000000000004">
      <c r="A16" t="s">
        <v>37</v>
      </c>
      <c r="B16" t="s">
        <v>36</v>
      </c>
      <c r="C16" t="s">
        <v>10</v>
      </c>
      <c r="D16">
        <v>220999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316256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56209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1531926</v>
      </c>
      <c r="E19" t="s">
        <v>8</v>
      </c>
    </row>
    <row r="20" spans="1:5" x14ac:dyDescent="0.55000000000000004">
      <c r="A20" t="s">
        <v>42</v>
      </c>
      <c r="B20" t="s">
        <v>40</v>
      </c>
      <c r="C20" t="s">
        <v>41</v>
      </c>
      <c r="D20">
        <v>789716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580450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3111955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478808</v>
      </c>
      <c r="E23" t="s">
        <v>8</v>
      </c>
    </row>
    <row r="24" spans="1:5" x14ac:dyDescent="0.55000000000000004">
      <c r="A24" t="s">
        <v>1826</v>
      </c>
      <c r="B24" t="s">
        <v>47</v>
      </c>
      <c r="C24" t="s">
        <v>1483</v>
      </c>
      <c r="D24">
        <v>4944670</v>
      </c>
      <c r="E24" t="s">
        <v>8</v>
      </c>
    </row>
    <row r="25" spans="1:5" x14ac:dyDescent="0.55000000000000004">
      <c r="A25" t="s">
        <v>1828</v>
      </c>
      <c r="B25" t="s">
        <v>1827</v>
      </c>
      <c r="C25" t="s">
        <v>1317</v>
      </c>
      <c r="D25">
        <v>213289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631987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1537939</v>
      </c>
      <c r="E27" t="s">
        <v>8</v>
      </c>
    </row>
    <row r="28" spans="1:5" x14ac:dyDescent="0.55000000000000004">
      <c r="A28" t="s">
        <v>1830</v>
      </c>
      <c r="B28" t="s">
        <v>1829</v>
      </c>
      <c r="C28" t="s">
        <v>10</v>
      </c>
      <c r="D28">
        <v>2519199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378125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640562</v>
      </c>
      <c r="E30" t="s">
        <v>8</v>
      </c>
    </row>
    <row r="31" spans="1:5" x14ac:dyDescent="0.55000000000000004">
      <c r="A31" t="s">
        <v>1609</v>
      </c>
      <c r="B31" t="s">
        <v>1608</v>
      </c>
      <c r="C31" t="s">
        <v>1317</v>
      </c>
      <c r="D31">
        <v>4529513</v>
      </c>
      <c r="E31" t="s">
        <v>8</v>
      </c>
    </row>
    <row r="32" spans="1:5" x14ac:dyDescent="0.55000000000000004">
      <c r="A32" t="s">
        <v>58</v>
      </c>
      <c r="B32" t="s">
        <v>57</v>
      </c>
      <c r="C32" t="s">
        <v>10</v>
      </c>
      <c r="D32">
        <v>2532782</v>
      </c>
      <c r="E32" t="s">
        <v>8</v>
      </c>
    </row>
    <row r="33" spans="1:5" x14ac:dyDescent="0.55000000000000004">
      <c r="A33" t="s">
        <v>62</v>
      </c>
      <c r="B33" t="s">
        <v>61</v>
      </c>
      <c r="C33" t="s">
        <v>6</v>
      </c>
      <c r="D33">
        <v>1188291</v>
      </c>
      <c r="E33" t="s">
        <v>8</v>
      </c>
    </row>
    <row r="34" spans="1:5" x14ac:dyDescent="0.55000000000000004">
      <c r="A34" t="s">
        <v>1832</v>
      </c>
      <c r="B34" t="s">
        <v>1831</v>
      </c>
      <c r="C34" t="s">
        <v>41</v>
      </c>
      <c r="D34">
        <v>1660461</v>
      </c>
      <c r="E34" t="s">
        <v>8</v>
      </c>
    </row>
    <row r="35" spans="1:5" x14ac:dyDescent="0.55000000000000004">
      <c r="A35" t="s">
        <v>68</v>
      </c>
      <c r="B35" t="s">
        <v>67</v>
      </c>
      <c r="C35" t="s">
        <v>10</v>
      </c>
      <c r="D35">
        <v>2707128</v>
      </c>
      <c r="E35" t="s">
        <v>8</v>
      </c>
    </row>
    <row r="36" spans="1:5" x14ac:dyDescent="0.55000000000000004">
      <c r="A36" t="s">
        <v>1611</v>
      </c>
      <c r="B36" t="s">
        <v>1610</v>
      </c>
      <c r="C36" t="s">
        <v>10</v>
      </c>
      <c r="D36">
        <v>1635468</v>
      </c>
      <c r="E36" t="s">
        <v>8</v>
      </c>
    </row>
    <row r="37" spans="1:5" x14ac:dyDescent="0.55000000000000004">
      <c r="A37" t="s">
        <v>1181</v>
      </c>
      <c r="B37" t="s">
        <v>1180</v>
      </c>
      <c r="C37" t="s">
        <v>10</v>
      </c>
      <c r="D37">
        <v>66034</v>
      </c>
      <c r="E37" t="s">
        <v>8</v>
      </c>
    </row>
    <row r="38" spans="1:5" x14ac:dyDescent="0.55000000000000004">
      <c r="A38" t="s">
        <v>1613</v>
      </c>
      <c r="B38" t="s">
        <v>1612</v>
      </c>
      <c r="C38" t="s">
        <v>10</v>
      </c>
      <c r="D38">
        <v>410028</v>
      </c>
      <c r="E38" t="s">
        <v>8</v>
      </c>
    </row>
    <row r="39" spans="1:5" x14ac:dyDescent="0.55000000000000004">
      <c r="A39" t="s">
        <v>1183</v>
      </c>
      <c r="B39" t="s">
        <v>1182</v>
      </c>
      <c r="C39" t="s">
        <v>10</v>
      </c>
      <c r="D39">
        <v>1390503</v>
      </c>
      <c r="E39" t="s">
        <v>8</v>
      </c>
    </row>
    <row r="40" spans="1:5" x14ac:dyDescent="0.55000000000000004">
      <c r="A40" t="s">
        <v>1185</v>
      </c>
      <c r="B40" t="s">
        <v>1184</v>
      </c>
      <c r="C40" t="s">
        <v>10</v>
      </c>
      <c r="D40">
        <v>594688</v>
      </c>
      <c r="E40" t="s">
        <v>8</v>
      </c>
    </row>
    <row r="41" spans="1:5" x14ac:dyDescent="0.55000000000000004">
      <c r="A41" t="s">
        <v>1187</v>
      </c>
      <c r="B41" t="s">
        <v>1186</v>
      </c>
      <c r="C41" t="s">
        <v>10</v>
      </c>
      <c r="D41">
        <v>371884</v>
      </c>
      <c r="E41" t="s">
        <v>8</v>
      </c>
    </row>
    <row r="42" spans="1:5" x14ac:dyDescent="0.55000000000000004">
      <c r="A42" t="s">
        <v>1834</v>
      </c>
      <c r="B42" t="s">
        <v>1833</v>
      </c>
      <c r="C42" t="s">
        <v>10</v>
      </c>
      <c r="D42">
        <v>401309</v>
      </c>
      <c r="E42" t="s">
        <v>8</v>
      </c>
    </row>
    <row r="43" spans="1:5" x14ac:dyDescent="0.55000000000000004">
      <c r="A43" t="s">
        <v>1836</v>
      </c>
      <c r="B43" t="s">
        <v>1835</v>
      </c>
      <c r="C43" t="s">
        <v>141</v>
      </c>
      <c r="D43">
        <v>309751</v>
      </c>
      <c r="E43" t="s">
        <v>8</v>
      </c>
    </row>
    <row r="44" spans="1:5" x14ac:dyDescent="0.55000000000000004">
      <c r="A44" t="s">
        <v>959</v>
      </c>
      <c r="B44" t="s">
        <v>958</v>
      </c>
      <c r="C44" t="s">
        <v>41</v>
      </c>
      <c r="D44">
        <v>817327</v>
      </c>
      <c r="E44" t="s">
        <v>8</v>
      </c>
    </row>
    <row r="45" spans="1:5" x14ac:dyDescent="0.55000000000000004">
      <c r="A45" t="s">
        <v>1838</v>
      </c>
      <c r="B45" t="s">
        <v>1837</v>
      </c>
      <c r="C45" t="s">
        <v>10</v>
      </c>
      <c r="D45">
        <v>471436</v>
      </c>
      <c r="E45" t="s">
        <v>8</v>
      </c>
    </row>
    <row r="46" spans="1:5" x14ac:dyDescent="0.55000000000000004">
      <c r="A46" t="s">
        <v>77</v>
      </c>
      <c r="B46" t="s">
        <v>75</v>
      </c>
      <c r="C46" t="s">
        <v>76</v>
      </c>
      <c r="D46">
        <v>2487576</v>
      </c>
      <c r="E46" t="s">
        <v>8</v>
      </c>
    </row>
    <row r="47" spans="1:5" x14ac:dyDescent="0.55000000000000004">
      <c r="A47" t="s">
        <v>1840</v>
      </c>
      <c r="B47" t="s">
        <v>1839</v>
      </c>
      <c r="C47" t="s">
        <v>10</v>
      </c>
      <c r="D47">
        <v>2278076</v>
      </c>
      <c r="E47" t="s">
        <v>8</v>
      </c>
    </row>
    <row r="48" spans="1:5" x14ac:dyDescent="0.55000000000000004">
      <c r="A48" t="s">
        <v>1842</v>
      </c>
      <c r="B48" t="s">
        <v>1841</v>
      </c>
      <c r="C48" t="s">
        <v>10</v>
      </c>
      <c r="D48">
        <v>489012</v>
      </c>
      <c r="E48" t="s">
        <v>8</v>
      </c>
    </row>
    <row r="49" spans="1:5" x14ac:dyDescent="0.55000000000000004">
      <c r="A49" t="s">
        <v>961</v>
      </c>
      <c r="B49" t="s">
        <v>960</v>
      </c>
      <c r="C49" t="s">
        <v>10</v>
      </c>
      <c r="D49">
        <v>1194155</v>
      </c>
      <c r="E49" t="s">
        <v>8</v>
      </c>
    </row>
    <row r="50" spans="1:5" x14ac:dyDescent="0.55000000000000004">
      <c r="A50" t="s">
        <v>1190</v>
      </c>
      <c r="B50" t="s">
        <v>1189</v>
      </c>
      <c r="C50" t="s">
        <v>10</v>
      </c>
      <c r="D50">
        <v>951441</v>
      </c>
      <c r="E50" t="s">
        <v>8</v>
      </c>
    </row>
    <row r="51" spans="1:5" x14ac:dyDescent="0.55000000000000004">
      <c r="A51" t="s">
        <v>1844</v>
      </c>
      <c r="B51" t="s">
        <v>1843</v>
      </c>
      <c r="C51" t="s">
        <v>13</v>
      </c>
      <c r="D51">
        <v>98186</v>
      </c>
      <c r="E51" t="s">
        <v>8</v>
      </c>
    </row>
    <row r="52" spans="1:5" x14ac:dyDescent="0.55000000000000004">
      <c r="A52" t="s">
        <v>963</v>
      </c>
      <c r="B52" t="s">
        <v>962</v>
      </c>
      <c r="C52" t="s">
        <v>6</v>
      </c>
      <c r="D52">
        <v>452128</v>
      </c>
      <c r="E52" t="s">
        <v>8</v>
      </c>
    </row>
    <row r="53" spans="1:5" x14ac:dyDescent="0.55000000000000004">
      <c r="A53" t="s">
        <v>1621</v>
      </c>
      <c r="B53" t="s">
        <v>1620</v>
      </c>
      <c r="C53" t="s">
        <v>13</v>
      </c>
      <c r="D53">
        <v>1739138</v>
      </c>
      <c r="E53" t="s">
        <v>8</v>
      </c>
    </row>
    <row r="54" spans="1:5" x14ac:dyDescent="0.55000000000000004">
      <c r="A54" t="s">
        <v>965</v>
      </c>
      <c r="B54" t="s">
        <v>964</v>
      </c>
      <c r="C54" t="s">
        <v>10</v>
      </c>
      <c r="D54">
        <v>779919</v>
      </c>
      <c r="E54" t="s">
        <v>8</v>
      </c>
    </row>
    <row r="55" spans="1:5" x14ac:dyDescent="0.55000000000000004">
      <c r="A55" t="s">
        <v>1846</v>
      </c>
      <c r="B55" t="s">
        <v>1845</v>
      </c>
      <c r="C55" t="s">
        <v>10</v>
      </c>
      <c r="D55">
        <v>252299</v>
      </c>
      <c r="E55" t="s">
        <v>8</v>
      </c>
    </row>
    <row r="56" spans="1:5" x14ac:dyDescent="0.55000000000000004">
      <c r="A56" t="s">
        <v>1623</v>
      </c>
      <c r="B56" t="s">
        <v>1622</v>
      </c>
      <c r="C56" t="s">
        <v>10</v>
      </c>
      <c r="D56">
        <v>707344</v>
      </c>
      <c r="E56" t="s">
        <v>8</v>
      </c>
    </row>
    <row r="57" spans="1:5" x14ac:dyDescent="0.55000000000000004">
      <c r="A57" t="s">
        <v>539</v>
      </c>
      <c r="B57" t="s">
        <v>538</v>
      </c>
      <c r="C57" t="s">
        <v>10</v>
      </c>
      <c r="D57">
        <v>583860</v>
      </c>
      <c r="E57" t="s">
        <v>8</v>
      </c>
    </row>
    <row r="58" spans="1:5" x14ac:dyDescent="0.55000000000000004">
      <c r="A58" t="s">
        <v>824</v>
      </c>
      <c r="B58" t="s">
        <v>823</v>
      </c>
      <c r="C58" t="s">
        <v>10</v>
      </c>
      <c r="D58">
        <v>1414442</v>
      </c>
      <c r="E58" t="s">
        <v>8</v>
      </c>
    </row>
    <row r="59" spans="1:5" x14ac:dyDescent="0.55000000000000004">
      <c r="A59" t="s">
        <v>1196</v>
      </c>
      <c r="B59" t="s">
        <v>1195</v>
      </c>
      <c r="C59" t="s">
        <v>10</v>
      </c>
      <c r="D59">
        <v>663905</v>
      </c>
      <c r="E59" t="s">
        <v>8</v>
      </c>
    </row>
    <row r="60" spans="1:5" x14ac:dyDescent="0.55000000000000004">
      <c r="A60" t="s">
        <v>543</v>
      </c>
      <c r="B60" t="s">
        <v>542</v>
      </c>
      <c r="C60" t="s">
        <v>10</v>
      </c>
      <c r="D60">
        <v>722134</v>
      </c>
      <c r="E60" t="s">
        <v>8</v>
      </c>
    </row>
    <row r="61" spans="1:5" x14ac:dyDescent="0.55000000000000004">
      <c r="A61" t="s">
        <v>972</v>
      </c>
      <c r="B61" t="s">
        <v>971</v>
      </c>
      <c r="C61" t="s">
        <v>10</v>
      </c>
      <c r="D61">
        <v>584493</v>
      </c>
      <c r="E61" t="s">
        <v>8</v>
      </c>
    </row>
    <row r="62" spans="1:5" x14ac:dyDescent="0.55000000000000004">
      <c r="A62" t="s">
        <v>826</v>
      </c>
      <c r="B62" t="s">
        <v>825</v>
      </c>
      <c r="C62" t="s">
        <v>10</v>
      </c>
      <c r="D62">
        <v>1595433</v>
      </c>
      <c r="E62" t="s">
        <v>8</v>
      </c>
    </row>
    <row r="63" spans="1:5" x14ac:dyDescent="0.55000000000000004">
      <c r="A63" t="s">
        <v>1625</v>
      </c>
      <c r="B63" t="s">
        <v>1624</v>
      </c>
      <c r="C63" t="s">
        <v>10</v>
      </c>
      <c r="D63">
        <v>522426</v>
      </c>
      <c r="E63" t="s">
        <v>8</v>
      </c>
    </row>
    <row r="64" spans="1:5" x14ac:dyDescent="0.55000000000000004">
      <c r="A64" t="s">
        <v>974</v>
      </c>
      <c r="B64" t="s">
        <v>973</v>
      </c>
      <c r="C64" t="s">
        <v>10</v>
      </c>
      <c r="D64">
        <v>261876</v>
      </c>
      <c r="E64" t="s">
        <v>8</v>
      </c>
    </row>
    <row r="65" spans="1:5" x14ac:dyDescent="0.55000000000000004">
      <c r="A65" t="s">
        <v>95</v>
      </c>
      <c r="B65" t="s">
        <v>94</v>
      </c>
      <c r="C65" t="s">
        <v>10</v>
      </c>
      <c r="D65">
        <v>499472</v>
      </c>
      <c r="E65" t="s">
        <v>8</v>
      </c>
    </row>
    <row r="66" spans="1:5" x14ac:dyDescent="0.55000000000000004">
      <c r="A66" t="s">
        <v>98</v>
      </c>
      <c r="B66" t="s">
        <v>96</v>
      </c>
      <c r="C66" t="s">
        <v>97</v>
      </c>
      <c r="D66">
        <v>781715</v>
      </c>
      <c r="E66" t="s">
        <v>8</v>
      </c>
    </row>
    <row r="67" spans="1:5" x14ac:dyDescent="0.55000000000000004">
      <c r="A67" t="s">
        <v>1198</v>
      </c>
      <c r="B67" t="s">
        <v>1197</v>
      </c>
      <c r="C67" t="s">
        <v>13</v>
      </c>
      <c r="D67">
        <v>695288</v>
      </c>
      <c r="E67" t="s">
        <v>8</v>
      </c>
    </row>
    <row r="68" spans="1:5" x14ac:dyDescent="0.55000000000000004">
      <c r="A68" t="s">
        <v>978</v>
      </c>
      <c r="B68" t="s">
        <v>977</v>
      </c>
      <c r="C68" t="s">
        <v>10</v>
      </c>
      <c r="D68">
        <v>2064917</v>
      </c>
      <c r="E68" t="s">
        <v>8</v>
      </c>
    </row>
    <row r="69" spans="1:5" x14ac:dyDescent="0.55000000000000004">
      <c r="A69" t="s">
        <v>1848</v>
      </c>
      <c r="B69" t="s">
        <v>1847</v>
      </c>
      <c r="C69" t="s">
        <v>10</v>
      </c>
      <c r="D69">
        <v>1001190</v>
      </c>
      <c r="E69" t="s">
        <v>8</v>
      </c>
    </row>
    <row r="70" spans="1:5" x14ac:dyDescent="0.55000000000000004">
      <c r="A70" t="s">
        <v>1850</v>
      </c>
      <c r="B70" t="s">
        <v>1849</v>
      </c>
      <c r="C70" t="s">
        <v>10</v>
      </c>
      <c r="D70">
        <v>1844824</v>
      </c>
      <c r="E70" t="s">
        <v>8</v>
      </c>
    </row>
    <row r="71" spans="1:5" x14ac:dyDescent="0.55000000000000004">
      <c r="A71" t="s">
        <v>1852</v>
      </c>
      <c r="B71" t="s">
        <v>1851</v>
      </c>
      <c r="C71" t="s">
        <v>10</v>
      </c>
      <c r="D71">
        <v>490476</v>
      </c>
      <c r="E71" t="s">
        <v>8</v>
      </c>
    </row>
    <row r="72" spans="1:5" x14ac:dyDescent="0.55000000000000004">
      <c r="A72" t="s">
        <v>1855</v>
      </c>
      <c r="B72" t="s">
        <v>1853</v>
      </c>
      <c r="C72" t="s">
        <v>1854</v>
      </c>
      <c r="D72">
        <v>236935</v>
      </c>
      <c r="E72" t="s">
        <v>8</v>
      </c>
    </row>
    <row r="73" spans="1:5" x14ac:dyDescent="0.55000000000000004">
      <c r="A73" t="s">
        <v>1628</v>
      </c>
      <c r="B73" t="s">
        <v>1626</v>
      </c>
      <c r="C73" t="s">
        <v>1627</v>
      </c>
      <c r="D73">
        <v>5865018</v>
      </c>
      <c r="E73" t="s">
        <v>8</v>
      </c>
    </row>
    <row r="74" spans="1:5" x14ac:dyDescent="0.55000000000000004">
      <c r="A74" t="s">
        <v>1857</v>
      </c>
      <c r="B74" t="s">
        <v>1856</v>
      </c>
      <c r="C74" t="s">
        <v>10</v>
      </c>
      <c r="D74">
        <v>1589775</v>
      </c>
      <c r="E74" t="s">
        <v>8</v>
      </c>
    </row>
    <row r="75" spans="1:5" x14ac:dyDescent="0.55000000000000004">
      <c r="A75" t="s">
        <v>1634</v>
      </c>
      <c r="B75" t="s">
        <v>1633</v>
      </c>
      <c r="C75" t="s">
        <v>10</v>
      </c>
      <c r="D75">
        <v>239512</v>
      </c>
      <c r="E75" t="s">
        <v>8</v>
      </c>
    </row>
    <row r="76" spans="1:5" x14ac:dyDescent="0.55000000000000004">
      <c r="A76" t="s">
        <v>116</v>
      </c>
      <c r="B76" t="s">
        <v>115</v>
      </c>
      <c r="C76" t="s">
        <v>10</v>
      </c>
      <c r="D76">
        <v>233434</v>
      </c>
      <c r="E76" t="s">
        <v>8</v>
      </c>
    </row>
    <row r="77" spans="1:5" x14ac:dyDescent="0.55000000000000004">
      <c r="A77" t="s">
        <v>1638</v>
      </c>
      <c r="B77" t="s">
        <v>1637</v>
      </c>
      <c r="C77" t="s">
        <v>10</v>
      </c>
      <c r="D77">
        <v>2036049</v>
      </c>
      <c r="E77" t="s">
        <v>8</v>
      </c>
    </row>
    <row r="78" spans="1:5" x14ac:dyDescent="0.55000000000000004">
      <c r="A78" t="s">
        <v>1642</v>
      </c>
      <c r="B78" t="s">
        <v>1641</v>
      </c>
      <c r="C78" t="s">
        <v>10</v>
      </c>
      <c r="D78">
        <v>773175</v>
      </c>
      <c r="E78" t="s">
        <v>8</v>
      </c>
    </row>
    <row r="79" spans="1:5" x14ac:dyDescent="0.55000000000000004">
      <c r="A79" t="s">
        <v>1206</v>
      </c>
      <c r="B79" t="s">
        <v>1205</v>
      </c>
      <c r="C79" t="s">
        <v>10</v>
      </c>
      <c r="D79">
        <v>1201326</v>
      </c>
      <c r="E79" t="s">
        <v>8</v>
      </c>
    </row>
    <row r="80" spans="1:5" x14ac:dyDescent="0.55000000000000004">
      <c r="A80" t="s">
        <v>1859</v>
      </c>
      <c r="B80" t="s">
        <v>1858</v>
      </c>
      <c r="C80" t="s">
        <v>10</v>
      </c>
      <c r="D80">
        <v>1155411</v>
      </c>
      <c r="E80" t="s">
        <v>8</v>
      </c>
    </row>
    <row r="81" spans="1:5" x14ac:dyDescent="0.55000000000000004">
      <c r="A81" t="s">
        <v>550</v>
      </c>
      <c r="B81" t="s">
        <v>549</v>
      </c>
      <c r="C81" t="s">
        <v>10</v>
      </c>
      <c r="D81">
        <v>259851</v>
      </c>
      <c r="E81" t="s">
        <v>8</v>
      </c>
    </row>
    <row r="82" spans="1:5" x14ac:dyDescent="0.55000000000000004">
      <c r="A82" t="s">
        <v>120</v>
      </c>
      <c r="B82" t="s">
        <v>119</v>
      </c>
      <c r="C82" t="s">
        <v>10</v>
      </c>
      <c r="D82">
        <v>2132415</v>
      </c>
      <c r="E82" t="s">
        <v>8</v>
      </c>
    </row>
    <row r="83" spans="1:5" x14ac:dyDescent="0.55000000000000004">
      <c r="A83" t="s">
        <v>126</v>
      </c>
      <c r="B83" t="s">
        <v>125</v>
      </c>
      <c r="C83" t="s">
        <v>10</v>
      </c>
      <c r="D83">
        <v>38347</v>
      </c>
      <c r="E83" t="s">
        <v>8</v>
      </c>
    </row>
    <row r="84" spans="1:5" x14ac:dyDescent="0.55000000000000004">
      <c r="A84" t="s">
        <v>1650</v>
      </c>
      <c r="B84" t="s">
        <v>1649</v>
      </c>
      <c r="C84" t="s">
        <v>6</v>
      </c>
      <c r="D84">
        <v>1239385</v>
      </c>
      <c r="E84" t="s">
        <v>8</v>
      </c>
    </row>
    <row r="85" spans="1:5" x14ac:dyDescent="0.55000000000000004">
      <c r="A85" t="s">
        <v>128</v>
      </c>
      <c r="B85" t="s">
        <v>127</v>
      </c>
      <c r="C85" t="s">
        <v>10</v>
      </c>
      <c r="D85">
        <v>1582024</v>
      </c>
      <c r="E85" t="s">
        <v>8</v>
      </c>
    </row>
    <row r="86" spans="1:5" x14ac:dyDescent="0.55000000000000004">
      <c r="A86" t="s">
        <v>1861</v>
      </c>
      <c r="B86" t="s">
        <v>1860</v>
      </c>
      <c r="C86" t="s">
        <v>10</v>
      </c>
      <c r="D86">
        <v>852679</v>
      </c>
      <c r="E86" t="s">
        <v>8</v>
      </c>
    </row>
    <row r="87" spans="1:5" x14ac:dyDescent="0.55000000000000004">
      <c r="A87" t="s">
        <v>1863</v>
      </c>
      <c r="B87" t="s">
        <v>1862</v>
      </c>
      <c r="C87" t="s">
        <v>1269</v>
      </c>
      <c r="D87">
        <v>427201</v>
      </c>
      <c r="E87" t="s">
        <v>8</v>
      </c>
    </row>
    <row r="88" spans="1:5" x14ac:dyDescent="0.55000000000000004">
      <c r="A88" t="s">
        <v>1865</v>
      </c>
      <c r="B88" t="s">
        <v>1864</v>
      </c>
      <c r="C88" t="s">
        <v>10</v>
      </c>
      <c r="D88">
        <v>3686274</v>
      </c>
      <c r="E88" t="s">
        <v>8</v>
      </c>
    </row>
    <row r="89" spans="1:5" x14ac:dyDescent="0.55000000000000004">
      <c r="A89" t="s">
        <v>1867</v>
      </c>
      <c r="B89" t="s">
        <v>1866</v>
      </c>
      <c r="C89" t="s">
        <v>10</v>
      </c>
      <c r="D89">
        <v>187919</v>
      </c>
      <c r="E89" t="s">
        <v>8</v>
      </c>
    </row>
    <row r="90" spans="1:5" x14ac:dyDescent="0.55000000000000004">
      <c r="A90" t="s">
        <v>1215</v>
      </c>
      <c r="B90" t="s">
        <v>1214</v>
      </c>
      <c r="C90" t="s">
        <v>10</v>
      </c>
      <c r="D90">
        <v>395914</v>
      </c>
      <c r="E90" t="s">
        <v>8</v>
      </c>
    </row>
    <row r="91" spans="1:5" x14ac:dyDescent="0.55000000000000004">
      <c r="A91" t="s">
        <v>1217</v>
      </c>
      <c r="B91" t="s">
        <v>1216</v>
      </c>
      <c r="C91" t="s">
        <v>13</v>
      </c>
      <c r="D91">
        <v>852077</v>
      </c>
      <c r="E91" t="s">
        <v>8</v>
      </c>
    </row>
    <row r="92" spans="1:5" x14ac:dyDescent="0.55000000000000004">
      <c r="A92" t="s">
        <v>136</v>
      </c>
      <c r="B92" t="s">
        <v>135</v>
      </c>
      <c r="C92" t="s">
        <v>10</v>
      </c>
      <c r="D92">
        <v>827016</v>
      </c>
      <c r="E92" t="s">
        <v>8</v>
      </c>
    </row>
    <row r="93" spans="1:5" x14ac:dyDescent="0.55000000000000004">
      <c r="A93" t="s">
        <v>139</v>
      </c>
      <c r="B93" t="s">
        <v>137</v>
      </c>
      <c r="C93" t="s">
        <v>138</v>
      </c>
      <c r="D93">
        <v>1036042</v>
      </c>
      <c r="E93" t="s">
        <v>8</v>
      </c>
    </row>
    <row r="94" spans="1:5" x14ac:dyDescent="0.55000000000000004">
      <c r="A94" t="s">
        <v>1870</v>
      </c>
      <c r="B94" t="s">
        <v>1868</v>
      </c>
      <c r="C94" t="s">
        <v>1869</v>
      </c>
      <c r="D94">
        <v>339464</v>
      </c>
      <c r="E94" t="s">
        <v>8</v>
      </c>
    </row>
    <row r="95" spans="1:5" x14ac:dyDescent="0.55000000000000004">
      <c r="A95" t="s">
        <v>1872</v>
      </c>
      <c r="B95" t="s">
        <v>1871</v>
      </c>
      <c r="C95" t="s">
        <v>10</v>
      </c>
      <c r="D95">
        <v>856503</v>
      </c>
      <c r="E95" t="s">
        <v>8</v>
      </c>
    </row>
    <row r="96" spans="1:5" x14ac:dyDescent="0.55000000000000004">
      <c r="A96" t="s">
        <v>1874</v>
      </c>
      <c r="B96" t="s">
        <v>1873</v>
      </c>
      <c r="C96" t="s">
        <v>10</v>
      </c>
      <c r="D96">
        <v>1419314</v>
      </c>
      <c r="E96" t="s">
        <v>8</v>
      </c>
    </row>
    <row r="97" spans="1:5" x14ac:dyDescent="0.55000000000000004">
      <c r="A97" t="s">
        <v>150</v>
      </c>
      <c r="B97" t="s">
        <v>149</v>
      </c>
      <c r="C97" t="s">
        <v>10</v>
      </c>
      <c r="D97">
        <v>228216</v>
      </c>
      <c r="E97" t="s">
        <v>8</v>
      </c>
    </row>
    <row r="98" spans="1:5" x14ac:dyDescent="0.55000000000000004">
      <c r="A98" t="s">
        <v>1876</v>
      </c>
      <c r="B98" t="s">
        <v>1875</v>
      </c>
      <c r="C98" t="s">
        <v>10</v>
      </c>
      <c r="D98">
        <v>1983312</v>
      </c>
      <c r="E98" t="s">
        <v>8</v>
      </c>
    </row>
    <row r="99" spans="1:5" x14ac:dyDescent="0.55000000000000004">
      <c r="A99" t="s">
        <v>1225</v>
      </c>
      <c r="B99" t="s">
        <v>1224</v>
      </c>
      <c r="C99" t="s">
        <v>10</v>
      </c>
      <c r="D99">
        <v>1511802</v>
      </c>
      <c r="E99" t="s">
        <v>8</v>
      </c>
    </row>
    <row r="100" spans="1:5" x14ac:dyDescent="0.55000000000000004">
      <c r="A100" t="s">
        <v>1229</v>
      </c>
      <c r="B100" t="s">
        <v>1228</v>
      </c>
      <c r="C100" t="s">
        <v>10</v>
      </c>
      <c r="D100">
        <v>522842</v>
      </c>
      <c r="E100" t="s">
        <v>8</v>
      </c>
    </row>
    <row r="101" spans="1:5" x14ac:dyDescent="0.55000000000000004">
      <c r="A101" t="s">
        <v>1231</v>
      </c>
      <c r="B101" t="s">
        <v>1230</v>
      </c>
      <c r="C101" t="s">
        <v>13</v>
      </c>
      <c r="D101">
        <v>149130</v>
      </c>
      <c r="E101" t="s">
        <v>8</v>
      </c>
    </row>
    <row r="102" spans="1:5" x14ac:dyDescent="0.55000000000000004">
      <c r="A102" t="s">
        <v>1878</v>
      </c>
      <c r="B102" t="s">
        <v>1877</v>
      </c>
      <c r="C102" t="s">
        <v>41</v>
      </c>
      <c r="D102">
        <v>274372</v>
      </c>
      <c r="E102" t="s">
        <v>8</v>
      </c>
    </row>
    <row r="103" spans="1:5" x14ac:dyDescent="0.55000000000000004">
      <c r="A103" t="s">
        <v>1657</v>
      </c>
      <c r="B103" t="s">
        <v>1655</v>
      </c>
      <c r="C103" t="s">
        <v>1656</v>
      </c>
      <c r="D103">
        <v>1138262</v>
      </c>
      <c r="E103" t="s">
        <v>8</v>
      </c>
    </row>
    <row r="104" spans="1:5" x14ac:dyDescent="0.55000000000000004">
      <c r="A104" t="s">
        <v>996</v>
      </c>
      <c r="B104" t="s">
        <v>995</v>
      </c>
      <c r="C104" t="s">
        <v>10</v>
      </c>
      <c r="D104">
        <v>538687</v>
      </c>
      <c r="E104" t="s">
        <v>8</v>
      </c>
    </row>
    <row r="105" spans="1:5" x14ac:dyDescent="0.55000000000000004">
      <c r="A105" t="s">
        <v>1880</v>
      </c>
      <c r="B105" t="s">
        <v>1879</v>
      </c>
      <c r="C105" t="s">
        <v>215</v>
      </c>
      <c r="D105">
        <v>870660</v>
      </c>
      <c r="E105" t="s">
        <v>8</v>
      </c>
    </row>
    <row r="106" spans="1:5" x14ac:dyDescent="0.55000000000000004">
      <c r="A106" t="s">
        <v>999</v>
      </c>
      <c r="B106" t="s">
        <v>998</v>
      </c>
      <c r="C106" t="s">
        <v>10</v>
      </c>
      <c r="D106">
        <v>212967</v>
      </c>
      <c r="E106" t="s">
        <v>8</v>
      </c>
    </row>
    <row r="107" spans="1:5" x14ac:dyDescent="0.55000000000000004">
      <c r="A107" t="s">
        <v>1661</v>
      </c>
      <c r="B107" t="s">
        <v>1660</v>
      </c>
      <c r="C107" t="s">
        <v>6</v>
      </c>
      <c r="D107">
        <v>2212261</v>
      </c>
      <c r="E107" t="s">
        <v>8</v>
      </c>
    </row>
    <row r="108" spans="1:5" x14ac:dyDescent="0.55000000000000004">
      <c r="A108" t="s">
        <v>841</v>
      </c>
      <c r="B108" t="s">
        <v>840</v>
      </c>
      <c r="C108" t="s">
        <v>10</v>
      </c>
      <c r="D108">
        <v>1440807</v>
      </c>
      <c r="E108" t="s">
        <v>8</v>
      </c>
    </row>
    <row r="109" spans="1:5" x14ac:dyDescent="0.55000000000000004">
      <c r="A109" t="s">
        <v>162</v>
      </c>
      <c r="B109" t="s">
        <v>161</v>
      </c>
      <c r="C109" t="s">
        <v>13</v>
      </c>
      <c r="D109">
        <v>4263198</v>
      </c>
      <c r="E109" t="s">
        <v>8</v>
      </c>
    </row>
    <row r="110" spans="1:5" x14ac:dyDescent="0.55000000000000004">
      <c r="A110" t="s">
        <v>559</v>
      </c>
      <c r="B110" t="s">
        <v>557</v>
      </c>
      <c r="C110" t="s">
        <v>558</v>
      </c>
      <c r="D110">
        <v>244918</v>
      </c>
      <c r="E110" t="s">
        <v>8</v>
      </c>
    </row>
    <row r="111" spans="1:5" x14ac:dyDescent="0.55000000000000004">
      <c r="A111" t="s">
        <v>172</v>
      </c>
      <c r="B111" t="s">
        <v>171</v>
      </c>
      <c r="C111" t="s">
        <v>141</v>
      </c>
      <c r="D111">
        <v>903305</v>
      </c>
      <c r="E111" t="s">
        <v>8</v>
      </c>
    </row>
    <row r="112" spans="1:5" x14ac:dyDescent="0.55000000000000004">
      <c r="A112" t="s">
        <v>1665</v>
      </c>
      <c r="B112" t="s">
        <v>1664</v>
      </c>
      <c r="C112" t="s">
        <v>13</v>
      </c>
      <c r="D112">
        <v>1028900</v>
      </c>
      <c r="E112" t="s">
        <v>8</v>
      </c>
    </row>
    <row r="113" spans="1:5" x14ac:dyDescent="0.55000000000000004">
      <c r="A113" t="s">
        <v>174</v>
      </c>
      <c r="B113" t="s">
        <v>173</v>
      </c>
      <c r="C113" t="s">
        <v>13</v>
      </c>
      <c r="D113">
        <v>657802</v>
      </c>
      <c r="E113" t="s">
        <v>8</v>
      </c>
    </row>
    <row r="114" spans="1:5" x14ac:dyDescent="0.55000000000000004">
      <c r="A114" t="s">
        <v>1882</v>
      </c>
      <c r="B114" t="s">
        <v>1881</v>
      </c>
      <c r="C114" t="s">
        <v>10</v>
      </c>
      <c r="D114">
        <v>258903</v>
      </c>
      <c r="E114" t="s">
        <v>8</v>
      </c>
    </row>
    <row r="115" spans="1:5" x14ac:dyDescent="0.55000000000000004">
      <c r="A115" t="s">
        <v>1884</v>
      </c>
      <c r="B115" t="s">
        <v>1883</v>
      </c>
      <c r="C115" t="s">
        <v>10</v>
      </c>
      <c r="D115">
        <v>766574</v>
      </c>
      <c r="E115" t="s">
        <v>8</v>
      </c>
    </row>
    <row r="116" spans="1:5" x14ac:dyDescent="0.55000000000000004">
      <c r="A116" t="s">
        <v>182</v>
      </c>
      <c r="B116" t="s">
        <v>181</v>
      </c>
      <c r="C116" t="s">
        <v>10</v>
      </c>
      <c r="D116">
        <v>1584928</v>
      </c>
      <c r="E116" t="s">
        <v>8</v>
      </c>
    </row>
    <row r="117" spans="1:5" x14ac:dyDescent="0.55000000000000004">
      <c r="A117" t="s">
        <v>563</v>
      </c>
      <c r="B117" t="s">
        <v>562</v>
      </c>
      <c r="C117" t="s">
        <v>10</v>
      </c>
      <c r="D117">
        <v>804575</v>
      </c>
      <c r="E117" t="s">
        <v>8</v>
      </c>
    </row>
    <row r="118" spans="1:5" x14ac:dyDescent="0.55000000000000004">
      <c r="A118" t="s">
        <v>1007</v>
      </c>
      <c r="B118" t="s">
        <v>1006</v>
      </c>
      <c r="C118" t="s">
        <v>10</v>
      </c>
      <c r="D118">
        <v>333691</v>
      </c>
      <c r="E118" t="s">
        <v>8</v>
      </c>
    </row>
    <row r="119" spans="1:5" x14ac:dyDescent="0.55000000000000004">
      <c r="A119" t="s">
        <v>1671</v>
      </c>
      <c r="B119" t="s">
        <v>1670</v>
      </c>
      <c r="C119" t="s">
        <v>10</v>
      </c>
      <c r="D119">
        <v>656829</v>
      </c>
      <c r="E119" t="s">
        <v>8</v>
      </c>
    </row>
    <row r="120" spans="1:5" x14ac:dyDescent="0.55000000000000004">
      <c r="A120" t="s">
        <v>1240</v>
      </c>
      <c r="B120" t="s">
        <v>1239</v>
      </c>
      <c r="C120" t="s">
        <v>10</v>
      </c>
      <c r="D120">
        <v>1031999</v>
      </c>
      <c r="E120" t="s">
        <v>8</v>
      </c>
    </row>
    <row r="121" spans="1:5" x14ac:dyDescent="0.55000000000000004">
      <c r="A121" t="s">
        <v>1886</v>
      </c>
      <c r="B121" t="s">
        <v>1885</v>
      </c>
      <c r="C121" t="s">
        <v>10</v>
      </c>
      <c r="D121">
        <v>4936343</v>
      </c>
      <c r="E121" t="s">
        <v>8</v>
      </c>
    </row>
    <row r="122" spans="1:5" x14ac:dyDescent="0.55000000000000004">
      <c r="A122" t="s">
        <v>1244</v>
      </c>
      <c r="B122" t="s">
        <v>1243</v>
      </c>
      <c r="C122" t="s">
        <v>10</v>
      </c>
      <c r="D122">
        <v>337611</v>
      </c>
      <c r="E122" t="s">
        <v>8</v>
      </c>
    </row>
    <row r="123" spans="1:5" x14ac:dyDescent="0.55000000000000004">
      <c r="A123" t="s">
        <v>1246</v>
      </c>
      <c r="B123" t="s">
        <v>1245</v>
      </c>
      <c r="C123" t="s">
        <v>41</v>
      </c>
      <c r="D123">
        <v>728178</v>
      </c>
      <c r="E123" t="s">
        <v>8</v>
      </c>
    </row>
    <row r="124" spans="1:5" x14ac:dyDescent="0.55000000000000004">
      <c r="A124" t="s">
        <v>1888</v>
      </c>
      <c r="B124" t="s">
        <v>1887</v>
      </c>
      <c r="C124" t="s">
        <v>10</v>
      </c>
      <c r="D124">
        <v>275374</v>
      </c>
      <c r="E124" t="s">
        <v>8</v>
      </c>
    </row>
    <row r="125" spans="1:5" x14ac:dyDescent="0.55000000000000004">
      <c r="A125" t="s">
        <v>1673</v>
      </c>
      <c r="B125" t="s">
        <v>1672</v>
      </c>
      <c r="C125" t="s">
        <v>10</v>
      </c>
      <c r="D125">
        <v>1152672</v>
      </c>
      <c r="E125" t="s">
        <v>8</v>
      </c>
    </row>
    <row r="126" spans="1:5" x14ac:dyDescent="0.55000000000000004">
      <c r="A126" t="s">
        <v>1890</v>
      </c>
      <c r="B126" t="s">
        <v>1889</v>
      </c>
      <c r="C126" t="s">
        <v>10</v>
      </c>
      <c r="D126">
        <v>345304</v>
      </c>
      <c r="E126" t="s">
        <v>8</v>
      </c>
    </row>
    <row r="127" spans="1:5" x14ac:dyDescent="0.55000000000000004">
      <c r="A127" t="s">
        <v>194</v>
      </c>
      <c r="B127" t="s">
        <v>193</v>
      </c>
      <c r="C127" t="s">
        <v>10</v>
      </c>
      <c r="D127">
        <v>650090</v>
      </c>
      <c r="E127" t="s">
        <v>8</v>
      </c>
    </row>
    <row r="128" spans="1:5" x14ac:dyDescent="0.55000000000000004">
      <c r="A128" t="s">
        <v>1015</v>
      </c>
      <c r="B128" t="s">
        <v>1014</v>
      </c>
      <c r="C128" t="s">
        <v>10</v>
      </c>
      <c r="D128">
        <v>237601</v>
      </c>
      <c r="E128" t="s">
        <v>8</v>
      </c>
    </row>
    <row r="129" spans="1:5" x14ac:dyDescent="0.55000000000000004">
      <c r="A129" t="s">
        <v>1892</v>
      </c>
      <c r="B129" t="s">
        <v>1891</v>
      </c>
      <c r="C129" t="s">
        <v>10</v>
      </c>
      <c r="D129">
        <v>217114</v>
      </c>
      <c r="E129" t="s">
        <v>8</v>
      </c>
    </row>
    <row r="130" spans="1:5" x14ac:dyDescent="0.55000000000000004">
      <c r="A130" t="s">
        <v>571</v>
      </c>
      <c r="B130" t="s">
        <v>570</v>
      </c>
      <c r="C130" t="s">
        <v>10</v>
      </c>
      <c r="D130">
        <v>152578</v>
      </c>
      <c r="E130" t="s">
        <v>8</v>
      </c>
    </row>
    <row r="131" spans="1:5" x14ac:dyDescent="0.55000000000000004">
      <c r="A131" t="s">
        <v>1250</v>
      </c>
      <c r="B131" t="s">
        <v>1249</v>
      </c>
      <c r="C131" t="s">
        <v>10</v>
      </c>
      <c r="D131">
        <v>817667</v>
      </c>
      <c r="E131" t="s">
        <v>8</v>
      </c>
    </row>
    <row r="132" spans="1:5" x14ac:dyDescent="0.55000000000000004">
      <c r="A132" t="s">
        <v>1019</v>
      </c>
      <c r="B132" t="s">
        <v>1018</v>
      </c>
      <c r="C132" t="s">
        <v>10</v>
      </c>
      <c r="D132">
        <v>447886</v>
      </c>
      <c r="E132" t="s">
        <v>8</v>
      </c>
    </row>
    <row r="133" spans="1:5" x14ac:dyDescent="0.55000000000000004">
      <c r="A133" t="s">
        <v>1675</v>
      </c>
      <c r="B133" t="s">
        <v>1674</v>
      </c>
      <c r="C133" t="s">
        <v>10</v>
      </c>
      <c r="D133">
        <v>1877790</v>
      </c>
      <c r="E133" t="s">
        <v>8</v>
      </c>
    </row>
    <row r="134" spans="1:5" x14ac:dyDescent="0.55000000000000004">
      <c r="A134" t="s">
        <v>1252</v>
      </c>
      <c r="B134" t="s">
        <v>1251</v>
      </c>
      <c r="C134" t="s">
        <v>10</v>
      </c>
      <c r="D134">
        <v>2943150</v>
      </c>
      <c r="E134" t="s">
        <v>8</v>
      </c>
    </row>
    <row r="135" spans="1:5" x14ac:dyDescent="0.55000000000000004">
      <c r="A135" t="s">
        <v>1254</v>
      </c>
      <c r="B135" t="s">
        <v>1253</v>
      </c>
      <c r="C135" t="s">
        <v>41</v>
      </c>
      <c r="D135">
        <v>392256</v>
      </c>
      <c r="E135" t="s">
        <v>8</v>
      </c>
    </row>
    <row r="136" spans="1:5" x14ac:dyDescent="0.55000000000000004">
      <c r="A136" t="s">
        <v>202</v>
      </c>
      <c r="B136" t="s">
        <v>201</v>
      </c>
      <c r="C136" t="s">
        <v>10</v>
      </c>
      <c r="D136">
        <v>1012456</v>
      </c>
      <c r="E136" t="s">
        <v>8</v>
      </c>
    </row>
    <row r="137" spans="1:5" x14ac:dyDescent="0.55000000000000004">
      <c r="A137" t="s">
        <v>1021</v>
      </c>
      <c r="B137" t="s">
        <v>1020</v>
      </c>
      <c r="C137" t="s">
        <v>880</v>
      </c>
      <c r="D137">
        <v>255593</v>
      </c>
      <c r="E137" t="s">
        <v>8</v>
      </c>
    </row>
    <row r="138" spans="1:5" x14ac:dyDescent="0.55000000000000004">
      <c r="A138" t="s">
        <v>1258</v>
      </c>
      <c r="B138" t="s">
        <v>1257</v>
      </c>
      <c r="C138" t="s">
        <v>10</v>
      </c>
      <c r="D138">
        <v>1799536</v>
      </c>
      <c r="E138" t="s">
        <v>8</v>
      </c>
    </row>
    <row r="139" spans="1:5" x14ac:dyDescent="0.55000000000000004">
      <c r="A139" t="s">
        <v>209</v>
      </c>
      <c r="B139" t="s">
        <v>207</v>
      </c>
      <c r="C139" t="s">
        <v>208</v>
      </c>
      <c r="D139">
        <v>228822</v>
      </c>
      <c r="E139" t="s">
        <v>8</v>
      </c>
    </row>
    <row r="140" spans="1:5" x14ac:dyDescent="0.55000000000000004">
      <c r="A140" t="s">
        <v>1894</v>
      </c>
      <c r="B140" t="s">
        <v>1893</v>
      </c>
      <c r="C140" t="s">
        <v>1317</v>
      </c>
      <c r="D140">
        <v>1856020</v>
      </c>
      <c r="E140" t="s">
        <v>8</v>
      </c>
    </row>
    <row r="141" spans="1:5" x14ac:dyDescent="0.55000000000000004">
      <c r="A141" t="s">
        <v>1896</v>
      </c>
      <c r="B141" t="s">
        <v>1895</v>
      </c>
      <c r="C141" t="s">
        <v>138</v>
      </c>
      <c r="D141">
        <v>727218</v>
      </c>
      <c r="E141" t="s">
        <v>8</v>
      </c>
    </row>
    <row r="142" spans="1:5" x14ac:dyDescent="0.55000000000000004">
      <c r="A142" t="s">
        <v>849</v>
      </c>
      <c r="B142" t="s">
        <v>848</v>
      </c>
      <c r="C142" t="s">
        <v>10</v>
      </c>
      <c r="D142">
        <v>196454</v>
      </c>
      <c r="E142" t="s">
        <v>8</v>
      </c>
    </row>
    <row r="143" spans="1:5" x14ac:dyDescent="0.55000000000000004">
      <c r="A143" t="s">
        <v>1262</v>
      </c>
      <c r="B143" t="s">
        <v>1261</v>
      </c>
      <c r="C143" t="s">
        <v>41</v>
      </c>
      <c r="D143">
        <v>211990</v>
      </c>
      <c r="E143" t="s">
        <v>8</v>
      </c>
    </row>
    <row r="144" spans="1:5" x14ac:dyDescent="0.55000000000000004">
      <c r="A144" t="s">
        <v>1264</v>
      </c>
      <c r="B144" t="s">
        <v>1263</v>
      </c>
      <c r="C144" t="s">
        <v>18</v>
      </c>
      <c r="D144">
        <v>193668</v>
      </c>
      <c r="E144" t="s">
        <v>8</v>
      </c>
    </row>
    <row r="145" spans="1:5" x14ac:dyDescent="0.55000000000000004">
      <c r="A145" t="s">
        <v>1898</v>
      </c>
      <c r="B145" t="s">
        <v>1897</v>
      </c>
      <c r="C145" t="s">
        <v>10</v>
      </c>
      <c r="D145">
        <v>3028554</v>
      </c>
      <c r="E145" t="s">
        <v>8</v>
      </c>
    </row>
    <row r="146" spans="1:5" x14ac:dyDescent="0.55000000000000004">
      <c r="A146" t="s">
        <v>1900</v>
      </c>
      <c r="B146" t="s">
        <v>1899</v>
      </c>
      <c r="C146" t="s">
        <v>10</v>
      </c>
      <c r="D146">
        <v>455198</v>
      </c>
      <c r="E146" t="s">
        <v>8</v>
      </c>
    </row>
    <row r="147" spans="1:5" x14ac:dyDescent="0.55000000000000004">
      <c r="A147" t="s">
        <v>1902</v>
      </c>
      <c r="B147" t="s">
        <v>1901</v>
      </c>
      <c r="C147" t="s">
        <v>1483</v>
      </c>
      <c r="D147">
        <v>1470710</v>
      </c>
      <c r="E147" t="s">
        <v>8</v>
      </c>
    </row>
    <row r="148" spans="1:5" x14ac:dyDescent="0.55000000000000004">
      <c r="A148" t="s">
        <v>1267</v>
      </c>
      <c r="B148" t="s">
        <v>1265</v>
      </c>
      <c r="C148" t="s">
        <v>1266</v>
      </c>
      <c r="D148">
        <v>315736</v>
      </c>
      <c r="E148" t="s">
        <v>8</v>
      </c>
    </row>
    <row r="149" spans="1:5" x14ac:dyDescent="0.55000000000000004">
      <c r="A149" t="s">
        <v>1904</v>
      </c>
      <c r="B149" t="s">
        <v>1903</v>
      </c>
      <c r="C149" t="s">
        <v>10</v>
      </c>
      <c r="D149">
        <v>794502</v>
      </c>
      <c r="E149" t="s">
        <v>8</v>
      </c>
    </row>
    <row r="150" spans="1:5" x14ac:dyDescent="0.55000000000000004">
      <c r="A150" t="s">
        <v>1906</v>
      </c>
      <c r="B150" t="s">
        <v>1905</v>
      </c>
      <c r="C150" t="s">
        <v>10</v>
      </c>
      <c r="D150">
        <v>1505769</v>
      </c>
      <c r="E150" t="s">
        <v>8</v>
      </c>
    </row>
    <row r="151" spans="1:5" x14ac:dyDescent="0.55000000000000004">
      <c r="A151" t="s">
        <v>1280</v>
      </c>
      <c r="B151" t="s">
        <v>1279</v>
      </c>
      <c r="C151" t="s">
        <v>10</v>
      </c>
      <c r="D151">
        <v>943820</v>
      </c>
      <c r="E151" t="s">
        <v>8</v>
      </c>
    </row>
    <row r="152" spans="1:5" x14ac:dyDescent="0.55000000000000004">
      <c r="A152" t="s">
        <v>1908</v>
      </c>
      <c r="B152" t="s">
        <v>1907</v>
      </c>
      <c r="C152" t="s">
        <v>18</v>
      </c>
      <c r="D152">
        <v>244948</v>
      </c>
      <c r="E152" t="s">
        <v>8</v>
      </c>
    </row>
    <row r="153" spans="1:5" x14ac:dyDescent="0.55000000000000004">
      <c r="A153" t="s">
        <v>216</v>
      </c>
      <c r="B153" t="s">
        <v>214</v>
      </c>
      <c r="C153" t="s">
        <v>215</v>
      </c>
      <c r="D153">
        <v>447104</v>
      </c>
      <c r="E153" t="s">
        <v>8</v>
      </c>
    </row>
    <row r="154" spans="1:5" x14ac:dyDescent="0.55000000000000004">
      <c r="A154" t="s">
        <v>1910</v>
      </c>
      <c r="B154" t="s">
        <v>1909</v>
      </c>
      <c r="C154" t="s">
        <v>10</v>
      </c>
      <c r="D154">
        <v>259397</v>
      </c>
      <c r="E154" t="s">
        <v>8</v>
      </c>
    </row>
    <row r="155" spans="1:5" x14ac:dyDescent="0.55000000000000004">
      <c r="A155" t="s">
        <v>1283</v>
      </c>
      <c r="B155" t="s">
        <v>1281</v>
      </c>
      <c r="C155" t="s">
        <v>1282</v>
      </c>
      <c r="D155">
        <v>331854</v>
      </c>
      <c r="E155" t="s">
        <v>8</v>
      </c>
    </row>
    <row r="156" spans="1:5" x14ac:dyDescent="0.55000000000000004">
      <c r="A156" t="s">
        <v>1912</v>
      </c>
      <c r="B156" t="s">
        <v>1911</v>
      </c>
      <c r="C156" t="s">
        <v>10</v>
      </c>
      <c r="D156">
        <v>72138</v>
      </c>
      <c r="E156" t="s">
        <v>8</v>
      </c>
    </row>
    <row r="157" spans="1:5" x14ac:dyDescent="0.55000000000000004">
      <c r="A157" t="s">
        <v>222</v>
      </c>
      <c r="B157" t="s">
        <v>221</v>
      </c>
      <c r="C157" t="s">
        <v>10</v>
      </c>
      <c r="D157">
        <v>344250</v>
      </c>
      <c r="E157" t="s">
        <v>8</v>
      </c>
    </row>
    <row r="158" spans="1:5" x14ac:dyDescent="0.55000000000000004">
      <c r="A158" t="s">
        <v>224</v>
      </c>
      <c r="B158" t="s">
        <v>223</v>
      </c>
      <c r="C158" t="s">
        <v>10</v>
      </c>
      <c r="D158">
        <v>206085</v>
      </c>
      <c r="E158" t="s">
        <v>8</v>
      </c>
    </row>
    <row r="159" spans="1:5" x14ac:dyDescent="0.55000000000000004">
      <c r="A159" t="s">
        <v>1285</v>
      </c>
      <c r="B159" t="s">
        <v>1284</v>
      </c>
      <c r="C159" t="s">
        <v>10</v>
      </c>
      <c r="D159">
        <v>4169386</v>
      </c>
      <c r="E159" t="s">
        <v>8</v>
      </c>
    </row>
    <row r="160" spans="1:5" x14ac:dyDescent="0.55000000000000004">
      <c r="A160" t="s">
        <v>587</v>
      </c>
      <c r="B160" t="s">
        <v>586</v>
      </c>
      <c r="C160" t="s">
        <v>10</v>
      </c>
      <c r="D160">
        <v>298869</v>
      </c>
      <c r="E160" t="s">
        <v>8</v>
      </c>
    </row>
    <row r="161" spans="1:5" x14ac:dyDescent="0.55000000000000004">
      <c r="A161" t="s">
        <v>1289</v>
      </c>
      <c r="B161" t="s">
        <v>1288</v>
      </c>
      <c r="C161" t="s">
        <v>10</v>
      </c>
      <c r="D161">
        <v>465981</v>
      </c>
      <c r="E161" t="s">
        <v>8</v>
      </c>
    </row>
    <row r="162" spans="1:5" x14ac:dyDescent="0.55000000000000004">
      <c r="A162" t="s">
        <v>1913</v>
      </c>
      <c r="B162" t="s">
        <v>1290</v>
      </c>
      <c r="C162" t="s">
        <v>18</v>
      </c>
      <c r="D162">
        <v>123125</v>
      </c>
      <c r="E162" t="s">
        <v>8</v>
      </c>
    </row>
    <row r="163" spans="1:5" x14ac:dyDescent="0.55000000000000004">
      <c r="A163" t="s">
        <v>1679</v>
      </c>
      <c r="B163" t="s">
        <v>1678</v>
      </c>
      <c r="C163" t="s">
        <v>10</v>
      </c>
      <c r="D163">
        <v>280900</v>
      </c>
      <c r="E163" t="s">
        <v>8</v>
      </c>
    </row>
    <row r="164" spans="1:5" x14ac:dyDescent="0.55000000000000004">
      <c r="A164" t="s">
        <v>589</v>
      </c>
      <c r="B164" t="s">
        <v>588</v>
      </c>
      <c r="C164" t="s">
        <v>10</v>
      </c>
      <c r="D164">
        <v>3273350</v>
      </c>
      <c r="E164" t="s">
        <v>8</v>
      </c>
    </row>
    <row r="165" spans="1:5" x14ac:dyDescent="0.55000000000000004">
      <c r="A165" t="s">
        <v>235</v>
      </c>
      <c r="B165" t="s">
        <v>234</v>
      </c>
      <c r="C165" t="s">
        <v>41</v>
      </c>
      <c r="D165">
        <v>214682</v>
      </c>
      <c r="E165" t="s">
        <v>8</v>
      </c>
    </row>
    <row r="166" spans="1:5" x14ac:dyDescent="0.55000000000000004">
      <c r="A166" t="s">
        <v>241</v>
      </c>
      <c r="B166" t="s">
        <v>240</v>
      </c>
      <c r="C166" t="s">
        <v>10</v>
      </c>
      <c r="D166">
        <v>399604</v>
      </c>
      <c r="E166" t="s">
        <v>8</v>
      </c>
    </row>
    <row r="167" spans="1:5" x14ac:dyDescent="0.55000000000000004">
      <c r="A167" t="s">
        <v>1915</v>
      </c>
      <c r="B167" t="s">
        <v>1914</v>
      </c>
      <c r="C167" t="s">
        <v>10</v>
      </c>
      <c r="D167">
        <v>1026213</v>
      </c>
      <c r="E167" t="s">
        <v>8</v>
      </c>
    </row>
    <row r="168" spans="1:5" x14ac:dyDescent="0.55000000000000004">
      <c r="A168" t="s">
        <v>243</v>
      </c>
      <c r="B168" t="s">
        <v>242</v>
      </c>
      <c r="C168" t="s">
        <v>10</v>
      </c>
      <c r="D168">
        <v>1208448</v>
      </c>
      <c r="E168" t="s">
        <v>8</v>
      </c>
    </row>
    <row r="169" spans="1:5" x14ac:dyDescent="0.55000000000000004">
      <c r="A169" t="s">
        <v>247</v>
      </c>
      <c r="B169" t="s">
        <v>246</v>
      </c>
      <c r="C169" t="s">
        <v>10</v>
      </c>
      <c r="D169">
        <v>843739</v>
      </c>
      <c r="E169" t="s">
        <v>8</v>
      </c>
    </row>
    <row r="170" spans="1:5" x14ac:dyDescent="0.55000000000000004">
      <c r="A170" t="s">
        <v>249</v>
      </c>
      <c r="B170" t="s">
        <v>248</v>
      </c>
      <c r="C170" t="s">
        <v>10</v>
      </c>
      <c r="D170">
        <v>354308</v>
      </c>
      <c r="E170" t="s">
        <v>8</v>
      </c>
    </row>
    <row r="171" spans="1:5" x14ac:dyDescent="0.55000000000000004">
      <c r="A171" t="s">
        <v>1917</v>
      </c>
      <c r="B171" t="s">
        <v>1916</v>
      </c>
      <c r="C171" t="s">
        <v>41</v>
      </c>
      <c r="D171">
        <v>44330</v>
      </c>
      <c r="E171" t="s">
        <v>8</v>
      </c>
    </row>
    <row r="172" spans="1:5" x14ac:dyDescent="0.55000000000000004">
      <c r="A172" t="s">
        <v>1919</v>
      </c>
      <c r="B172" t="s">
        <v>1918</v>
      </c>
      <c r="C172" t="s">
        <v>1317</v>
      </c>
      <c r="D172">
        <v>394602</v>
      </c>
      <c r="E172" t="s">
        <v>8</v>
      </c>
    </row>
    <row r="173" spans="1:5" x14ac:dyDescent="0.55000000000000004">
      <c r="A173" t="s">
        <v>1921</v>
      </c>
      <c r="B173" t="s">
        <v>1920</v>
      </c>
      <c r="C173" t="s">
        <v>10</v>
      </c>
      <c r="D173">
        <v>226246</v>
      </c>
      <c r="E173" t="s">
        <v>8</v>
      </c>
    </row>
    <row r="174" spans="1:5" x14ac:dyDescent="0.55000000000000004">
      <c r="A174" t="s">
        <v>1297</v>
      </c>
      <c r="B174" t="s">
        <v>1296</v>
      </c>
      <c r="C174" t="s">
        <v>10</v>
      </c>
      <c r="D174">
        <v>1585871</v>
      </c>
      <c r="E174" t="s">
        <v>8</v>
      </c>
    </row>
    <row r="175" spans="1:5" x14ac:dyDescent="0.55000000000000004">
      <c r="A175" t="s">
        <v>1683</v>
      </c>
      <c r="B175" t="s">
        <v>1682</v>
      </c>
      <c r="C175" t="s">
        <v>10</v>
      </c>
      <c r="D175">
        <v>811043</v>
      </c>
      <c r="E175" t="s">
        <v>8</v>
      </c>
    </row>
    <row r="176" spans="1:5" x14ac:dyDescent="0.55000000000000004">
      <c r="A176" t="s">
        <v>597</v>
      </c>
      <c r="B176" t="s">
        <v>596</v>
      </c>
      <c r="C176" t="s">
        <v>6</v>
      </c>
      <c r="D176">
        <v>445662</v>
      </c>
      <c r="E176" t="s">
        <v>8</v>
      </c>
    </row>
    <row r="177" spans="1:5" x14ac:dyDescent="0.55000000000000004">
      <c r="A177" t="s">
        <v>257</v>
      </c>
      <c r="B177" t="s">
        <v>256</v>
      </c>
      <c r="C177" t="s">
        <v>10</v>
      </c>
      <c r="D177">
        <v>907346</v>
      </c>
      <c r="E177" t="s">
        <v>8</v>
      </c>
    </row>
    <row r="178" spans="1:5" x14ac:dyDescent="0.55000000000000004">
      <c r="A178" t="s">
        <v>1687</v>
      </c>
      <c r="B178" t="s">
        <v>1686</v>
      </c>
      <c r="C178" t="s">
        <v>10</v>
      </c>
      <c r="D178">
        <v>294899</v>
      </c>
      <c r="E178" t="s">
        <v>8</v>
      </c>
    </row>
    <row r="179" spans="1:5" x14ac:dyDescent="0.55000000000000004">
      <c r="A179" t="s">
        <v>1029</v>
      </c>
      <c r="B179" t="s">
        <v>1028</v>
      </c>
      <c r="C179" t="s">
        <v>10</v>
      </c>
      <c r="D179">
        <v>386378</v>
      </c>
      <c r="E179" t="s">
        <v>8</v>
      </c>
    </row>
    <row r="180" spans="1:5" x14ac:dyDescent="0.55000000000000004">
      <c r="A180" t="s">
        <v>1689</v>
      </c>
      <c r="B180" t="s">
        <v>1688</v>
      </c>
      <c r="C180" t="s">
        <v>10</v>
      </c>
      <c r="D180">
        <v>446679</v>
      </c>
      <c r="E180" t="s">
        <v>8</v>
      </c>
    </row>
    <row r="181" spans="1:5" x14ac:dyDescent="0.55000000000000004">
      <c r="A181" t="s">
        <v>1031</v>
      </c>
      <c r="B181" t="s">
        <v>1030</v>
      </c>
      <c r="C181" t="s">
        <v>10</v>
      </c>
      <c r="D181">
        <v>1812758</v>
      </c>
      <c r="E181" t="s">
        <v>8</v>
      </c>
    </row>
    <row r="182" spans="1:5" x14ac:dyDescent="0.55000000000000004">
      <c r="A182" t="s">
        <v>1303</v>
      </c>
      <c r="B182" t="s">
        <v>1302</v>
      </c>
      <c r="C182" t="s">
        <v>10</v>
      </c>
      <c r="D182">
        <v>888726</v>
      </c>
      <c r="E182" t="s">
        <v>8</v>
      </c>
    </row>
    <row r="183" spans="1:5" x14ac:dyDescent="0.55000000000000004">
      <c r="A183" t="s">
        <v>603</v>
      </c>
      <c r="B183" t="s">
        <v>602</v>
      </c>
      <c r="C183" t="s">
        <v>10</v>
      </c>
      <c r="D183">
        <v>648488</v>
      </c>
      <c r="E183" t="s">
        <v>8</v>
      </c>
    </row>
    <row r="184" spans="1:5" x14ac:dyDescent="0.55000000000000004">
      <c r="A184" t="s">
        <v>1923</v>
      </c>
      <c r="B184" t="s">
        <v>1922</v>
      </c>
      <c r="C184" t="s">
        <v>10</v>
      </c>
      <c r="D184">
        <v>2820074</v>
      </c>
      <c r="E184" t="s">
        <v>8</v>
      </c>
    </row>
    <row r="185" spans="1:5" x14ac:dyDescent="0.55000000000000004">
      <c r="A185" t="s">
        <v>265</v>
      </c>
      <c r="B185" t="s">
        <v>264</v>
      </c>
      <c r="C185" t="s">
        <v>10</v>
      </c>
      <c r="D185">
        <v>406502</v>
      </c>
      <c r="E185" t="s">
        <v>8</v>
      </c>
    </row>
    <row r="186" spans="1:5" x14ac:dyDescent="0.55000000000000004">
      <c r="A186" t="s">
        <v>1691</v>
      </c>
      <c r="B186" t="s">
        <v>1690</v>
      </c>
      <c r="C186" t="s">
        <v>10</v>
      </c>
      <c r="D186">
        <v>211450</v>
      </c>
      <c r="E186" t="s">
        <v>8</v>
      </c>
    </row>
    <row r="187" spans="1:5" x14ac:dyDescent="0.55000000000000004">
      <c r="A187" t="s">
        <v>1693</v>
      </c>
      <c r="B187" t="s">
        <v>1692</v>
      </c>
      <c r="C187" t="s">
        <v>10</v>
      </c>
      <c r="D187">
        <v>799293</v>
      </c>
      <c r="E187" t="s">
        <v>8</v>
      </c>
    </row>
    <row r="188" spans="1:5" x14ac:dyDescent="0.55000000000000004">
      <c r="A188" t="s">
        <v>1925</v>
      </c>
      <c r="B188" t="s">
        <v>1924</v>
      </c>
      <c r="C188" t="s">
        <v>10</v>
      </c>
      <c r="D188">
        <v>3033397</v>
      </c>
      <c r="E188" t="s">
        <v>8</v>
      </c>
    </row>
    <row r="189" spans="1:5" x14ac:dyDescent="0.55000000000000004">
      <c r="A189" t="s">
        <v>1305</v>
      </c>
      <c r="B189" t="s">
        <v>1926</v>
      </c>
      <c r="C189" t="s">
        <v>10</v>
      </c>
      <c r="D189">
        <v>353893</v>
      </c>
      <c r="E189" t="s">
        <v>8</v>
      </c>
    </row>
    <row r="190" spans="1:5" x14ac:dyDescent="0.55000000000000004">
      <c r="A190" t="s">
        <v>1928</v>
      </c>
      <c r="B190" t="s">
        <v>1927</v>
      </c>
      <c r="C190" t="s">
        <v>208</v>
      </c>
      <c r="D190">
        <v>338793</v>
      </c>
      <c r="E190" t="s">
        <v>8</v>
      </c>
    </row>
    <row r="191" spans="1:5" x14ac:dyDescent="0.55000000000000004">
      <c r="A191" t="s">
        <v>1037</v>
      </c>
      <c r="B191" t="s">
        <v>1036</v>
      </c>
      <c r="C191" t="s">
        <v>18</v>
      </c>
      <c r="D191">
        <v>295185</v>
      </c>
      <c r="E191" t="s">
        <v>8</v>
      </c>
    </row>
    <row r="192" spans="1:5" x14ac:dyDescent="0.55000000000000004">
      <c r="A192" t="s">
        <v>1311</v>
      </c>
      <c r="B192" t="s">
        <v>1310</v>
      </c>
      <c r="C192" t="s">
        <v>10</v>
      </c>
      <c r="D192">
        <v>2105976</v>
      </c>
      <c r="E192" t="s">
        <v>8</v>
      </c>
    </row>
    <row r="193" spans="1:5" x14ac:dyDescent="0.55000000000000004">
      <c r="A193" t="s">
        <v>1930</v>
      </c>
      <c r="B193" t="s">
        <v>1929</v>
      </c>
      <c r="C193" t="s">
        <v>10</v>
      </c>
      <c r="D193">
        <v>238370</v>
      </c>
      <c r="E193" t="s">
        <v>8</v>
      </c>
    </row>
    <row r="194" spans="1:5" x14ac:dyDescent="0.55000000000000004">
      <c r="A194" t="s">
        <v>1313</v>
      </c>
      <c r="B194" t="s">
        <v>1312</v>
      </c>
      <c r="C194" t="s">
        <v>76</v>
      </c>
      <c r="D194">
        <v>90999</v>
      </c>
      <c r="E194" t="s">
        <v>8</v>
      </c>
    </row>
    <row r="195" spans="1:5" x14ac:dyDescent="0.55000000000000004">
      <c r="A195" t="s">
        <v>1315</v>
      </c>
      <c r="B195" t="s">
        <v>1314</v>
      </c>
      <c r="C195" t="s">
        <v>10</v>
      </c>
      <c r="D195">
        <v>820176</v>
      </c>
      <c r="E195" t="s">
        <v>8</v>
      </c>
    </row>
    <row r="196" spans="1:5" x14ac:dyDescent="0.55000000000000004">
      <c r="A196" t="s">
        <v>1933</v>
      </c>
      <c r="B196" t="s">
        <v>1931</v>
      </c>
      <c r="C196" t="s">
        <v>1932</v>
      </c>
      <c r="D196">
        <v>905991</v>
      </c>
      <c r="E196" t="s">
        <v>8</v>
      </c>
    </row>
    <row r="197" spans="1:5" x14ac:dyDescent="0.55000000000000004">
      <c r="A197" t="s">
        <v>1935</v>
      </c>
      <c r="B197" t="s">
        <v>1934</v>
      </c>
      <c r="C197" t="s">
        <v>10</v>
      </c>
      <c r="D197">
        <v>922583</v>
      </c>
      <c r="E197" t="s">
        <v>8</v>
      </c>
    </row>
    <row r="198" spans="1:5" x14ac:dyDescent="0.55000000000000004">
      <c r="A198" t="s">
        <v>1320</v>
      </c>
      <c r="B198" t="s">
        <v>1319</v>
      </c>
      <c r="C198" t="s">
        <v>10</v>
      </c>
      <c r="D198">
        <v>303894</v>
      </c>
      <c r="E198" t="s">
        <v>8</v>
      </c>
    </row>
    <row r="199" spans="1:5" x14ac:dyDescent="0.55000000000000004">
      <c r="A199" t="s">
        <v>1938</v>
      </c>
      <c r="B199" t="s">
        <v>1936</v>
      </c>
      <c r="C199" t="s">
        <v>1937</v>
      </c>
      <c r="D199">
        <v>396800</v>
      </c>
      <c r="E199" t="s">
        <v>8</v>
      </c>
    </row>
    <row r="200" spans="1:5" x14ac:dyDescent="0.55000000000000004">
      <c r="A200" t="s">
        <v>1940</v>
      </c>
      <c r="B200" t="s">
        <v>1939</v>
      </c>
      <c r="C200" t="s">
        <v>41</v>
      </c>
      <c r="D200">
        <v>1155010</v>
      </c>
      <c r="E200" t="s">
        <v>8</v>
      </c>
    </row>
    <row r="201" spans="1:5" x14ac:dyDescent="0.55000000000000004">
      <c r="A201" t="s">
        <v>1322</v>
      </c>
      <c r="B201" t="s">
        <v>1321</v>
      </c>
      <c r="C201" t="s">
        <v>10</v>
      </c>
      <c r="D201">
        <v>223789</v>
      </c>
      <c r="E201" t="s">
        <v>8</v>
      </c>
    </row>
    <row r="202" spans="1:5" x14ac:dyDescent="0.55000000000000004">
      <c r="A202" t="s">
        <v>1324</v>
      </c>
      <c r="B202" t="s">
        <v>1323</v>
      </c>
      <c r="C202" t="s">
        <v>10</v>
      </c>
      <c r="D202">
        <v>1005566</v>
      </c>
      <c r="E202" t="s">
        <v>8</v>
      </c>
    </row>
    <row r="203" spans="1:5" x14ac:dyDescent="0.55000000000000004">
      <c r="A203" t="s">
        <v>1043</v>
      </c>
      <c r="B203" t="s">
        <v>1042</v>
      </c>
      <c r="C203" t="s">
        <v>10</v>
      </c>
      <c r="D203">
        <v>367773</v>
      </c>
      <c r="E203" t="s">
        <v>8</v>
      </c>
    </row>
    <row r="204" spans="1:5" x14ac:dyDescent="0.55000000000000004">
      <c r="A204" t="s">
        <v>285</v>
      </c>
      <c r="B204" t="s">
        <v>284</v>
      </c>
      <c r="C204" t="s">
        <v>10</v>
      </c>
      <c r="D204">
        <v>1685604</v>
      </c>
      <c r="E204" t="s">
        <v>8</v>
      </c>
    </row>
    <row r="205" spans="1:5" x14ac:dyDescent="0.55000000000000004">
      <c r="A205" t="s">
        <v>627</v>
      </c>
      <c r="B205" t="s">
        <v>626</v>
      </c>
      <c r="C205" t="s">
        <v>41</v>
      </c>
      <c r="D205">
        <v>1015064</v>
      </c>
      <c r="E205" t="s">
        <v>8</v>
      </c>
    </row>
    <row r="206" spans="1:5" x14ac:dyDescent="0.55000000000000004">
      <c r="A206" t="s">
        <v>1699</v>
      </c>
      <c r="B206" t="s">
        <v>1698</v>
      </c>
      <c r="C206" t="s">
        <v>6</v>
      </c>
      <c r="D206">
        <v>320269</v>
      </c>
      <c r="E206" t="s">
        <v>8</v>
      </c>
    </row>
    <row r="207" spans="1:5" x14ac:dyDescent="0.55000000000000004">
      <c r="A207" t="s">
        <v>1943</v>
      </c>
      <c r="B207" t="s">
        <v>1941</v>
      </c>
      <c r="C207" t="s">
        <v>1942</v>
      </c>
      <c r="D207">
        <v>423469</v>
      </c>
      <c r="E207" t="s">
        <v>8</v>
      </c>
    </row>
    <row r="208" spans="1:5" x14ac:dyDescent="0.55000000000000004">
      <c r="A208" t="s">
        <v>1332</v>
      </c>
      <c r="B208" t="s">
        <v>1331</v>
      </c>
      <c r="C208" t="s">
        <v>10</v>
      </c>
      <c r="D208">
        <v>500130</v>
      </c>
      <c r="E208" t="s">
        <v>8</v>
      </c>
    </row>
    <row r="209" spans="1:5" x14ac:dyDescent="0.55000000000000004">
      <c r="A209" t="s">
        <v>1527</v>
      </c>
      <c r="B209" t="s">
        <v>1526</v>
      </c>
      <c r="C209" t="s">
        <v>10</v>
      </c>
      <c r="D209">
        <v>126902</v>
      </c>
      <c r="E209" t="s">
        <v>8</v>
      </c>
    </row>
    <row r="210" spans="1:5" x14ac:dyDescent="0.55000000000000004">
      <c r="A210" t="s">
        <v>1945</v>
      </c>
      <c r="B210" t="s">
        <v>1944</v>
      </c>
      <c r="C210" t="s">
        <v>10</v>
      </c>
      <c r="D210">
        <v>1257900</v>
      </c>
      <c r="E210" t="s">
        <v>8</v>
      </c>
    </row>
    <row r="211" spans="1:5" x14ac:dyDescent="0.55000000000000004">
      <c r="A211" t="s">
        <v>629</v>
      </c>
      <c r="B211" t="s">
        <v>628</v>
      </c>
      <c r="C211" t="s">
        <v>10</v>
      </c>
      <c r="D211">
        <v>1041418</v>
      </c>
      <c r="E211" t="s">
        <v>8</v>
      </c>
    </row>
    <row r="212" spans="1:5" x14ac:dyDescent="0.55000000000000004">
      <c r="A212" t="s">
        <v>1334</v>
      </c>
      <c r="B212" t="s">
        <v>1333</v>
      </c>
      <c r="C212" t="s">
        <v>10</v>
      </c>
      <c r="D212">
        <v>2526820</v>
      </c>
      <c r="E212" t="s">
        <v>8</v>
      </c>
    </row>
    <row r="213" spans="1:5" x14ac:dyDescent="0.55000000000000004">
      <c r="A213" t="s">
        <v>29</v>
      </c>
      <c r="B213" t="s">
        <v>1946</v>
      </c>
      <c r="C213" t="s">
        <v>10</v>
      </c>
      <c r="D213">
        <v>578664</v>
      </c>
      <c r="E213" t="s">
        <v>8</v>
      </c>
    </row>
    <row r="214" spans="1:5" x14ac:dyDescent="0.55000000000000004">
      <c r="A214" t="s">
        <v>1336</v>
      </c>
      <c r="B214" t="s">
        <v>1335</v>
      </c>
      <c r="C214" t="s">
        <v>18</v>
      </c>
      <c r="D214">
        <v>195421</v>
      </c>
      <c r="E214" t="s">
        <v>8</v>
      </c>
    </row>
    <row r="215" spans="1:5" x14ac:dyDescent="0.55000000000000004">
      <c r="A215" t="s">
        <v>631</v>
      </c>
      <c r="B215" t="s">
        <v>630</v>
      </c>
      <c r="C215" t="s">
        <v>141</v>
      </c>
      <c r="D215">
        <v>135128</v>
      </c>
      <c r="E215" t="s">
        <v>8</v>
      </c>
    </row>
    <row r="216" spans="1:5" x14ac:dyDescent="0.55000000000000004">
      <c r="A216" t="s">
        <v>1706</v>
      </c>
      <c r="B216" t="s">
        <v>1705</v>
      </c>
      <c r="C216" t="s">
        <v>10</v>
      </c>
      <c r="D216">
        <v>1784332</v>
      </c>
      <c r="E216" t="s">
        <v>8</v>
      </c>
    </row>
    <row r="217" spans="1:5" x14ac:dyDescent="0.55000000000000004">
      <c r="A217" t="s">
        <v>1948</v>
      </c>
      <c r="B217" t="s">
        <v>1947</v>
      </c>
      <c r="C217" t="s">
        <v>208</v>
      </c>
      <c r="D217">
        <v>107477</v>
      </c>
      <c r="E217" t="s">
        <v>8</v>
      </c>
    </row>
    <row r="218" spans="1:5" x14ac:dyDescent="0.55000000000000004">
      <c r="A218" t="s">
        <v>1708</v>
      </c>
      <c r="B218" t="s">
        <v>1707</v>
      </c>
      <c r="C218" t="s">
        <v>10</v>
      </c>
      <c r="D218">
        <v>1602183</v>
      </c>
      <c r="E218" t="s">
        <v>8</v>
      </c>
    </row>
    <row r="219" spans="1:5" x14ac:dyDescent="0.55000000000000004">
      <c r="A219" t="s">
        <v>1340</v>
      </c>
      <c r="B219" t="s">
        <v>1339</v>
      </c>
      <c r="C219" t="s">
        <v>10</v>
      </c>
      <c r="D219">
        <v>283716</v>
      </c>
      <c r="E219" t="s">
        <v>8</v>
      </c>
    </row>
    <row r="220" spans="1:5" x14ac:dyDescent="0.55000000000000004">
      <c r="A220" t="s">
        <v>1342</v>
      </c>
      <c r="B220" t="s">
        <v>1341</v>
      </c>
      <c r="C220" t="s">
        <v>13</v>
      </c>
      <c r="D220">
        <v>556562</v>
      </c>
      <c r="E220" t="s">
        <v>8</v>
      </c>
    </row>
    <row r="221" spans="1:5" x14ac:dyDescent="0.55000000000000004">
      <c r="A221" t="s">
        <v>303</v>
      </c>
      <c r="B221" t="s">
        <v>302</v>
      </c>
      <c r="C221" t="s">
        <v>10</v>
      </c>
      <c r="D221">
        <v>1433991</v>
      </c>
      <c r="E221" t="s">
        <v>8</v>
      </c>
    </row>
    <row r="222" spans="1:5" x14ac:dyDescent="0.55000000000000004">
      <c r="A222" t="s">
        <v>1950</v>
      </c>
      <c r="B222" t="s">
        <v>1949</v>
      </c>
      <c r="C222" t="s">
        <v>10</v>
      </c>
      <c r="D222">
        <v>2142998</v>
      </c>
      <c r="E222" t="s">
        <v>8</v>
      </c>
    </row>
    <row r="223" spans="1:5" x14ac:dyDescent="0.55000000000000004">
      <c r="A223" t="s">
        <v>1344</v>
      </c>
      <c r="B223" t="s">
        <v>1343</v>
      </c>
      <c r="C223" t="s">
        <v>10</v>
      </c>
      <c r="D223">
        <v>409706</v>
      </c>
      <c r="E223" t="s">
        <v>8</v>
      </c>
    </row>
    <row r="224" spans="1:5" x14ac:dyDescent="0.55000000000000004">
      <c r="A224" t="s">
        <v>309</v>
      </c>
      <c r="B224" t="s">
        <v>308</v>
      </c>
      <c r="C224" t="s">
        <v>10</v>
      </c>
      <c r="D224">
        <v>1217695</v>
      </c>
      <c r="E224" t="s">
        <v>8</v>
      </c>
    </row>
    <row r="225" spans="1:5" x14ac:dyDescent="0.55000000000000004">
      <c r="A225" t="s">
        <v>1952</v>
      </c>
      <c r="B225" t="s">
        <v>1951</v>
      </c>
      <c r="C225" t="s">
        <v>10</v>
      </c>
      <c r="D225">
        <v>539616</v>
      </c>
      <c r="E225" t="s">
        <v>8</v>
      </c>
    </row>
    <row r="226" spans="1:5" x14ac:dyDescent="0.55000000000000004">
      <c r="A226" t="s">
        <v>1710</v>
      </c>
      <c r="B226" t="s">
        <v>1709</v>
      </c>
      <c r="C226" t="s">
        <v>10</v>
      </c>
      <c r="D226">
        <v>1764547</v>
      </c>
      <c r="E226" t="s">
        <v>8</v>
      </c>
    </row>
    <row r="227" spans="1:5" x14ac:dyDescent="0.55000000000000004">
      <c r="A227" t="s">
        <v>633</v>
      </c>
      <c r="B227" t="s">
        <v>632</v>
      </c>
      <c r="C227" t="s">
        <v>10</v>
      </c>
      <c r="D227">
        <v>1731374</v>
      </c>
      <c r="E227" t="s">
        <v>8</v>
      </c>
    </row>
    <row r="228" spans="1:5" x14ac:dyDescent="0.55000000000000004">
      <c r="A228" t="s">
        <v>1712</v>
      </c>
      <c r="B228" t="s">
        <v>1711</v>
      </c>
      <c r="C228" t="s">
        <v>10</v>
      </c>
      <c r="D228">
        <v>1006894</v>
      </c>
      <c r="E228" t="s">
        <v>8</v>
      </c>
    </row>
    <row r="229" spans="1:5" x14ac:dyDescent="0.55000000000000004">
      <c r="A229" t="s">
        <v>1954</v>
      </c>
      <c r="B229" t="s">
        <v>1953</v>
      </c>
      <c r="C229" t="s">
        <v>10</v>
      </c>
      <c r="D229">
        <v>646581</v>
      </c>
      <c r="E229" t="s">
        <v>8</v>
      </c>
    </row>
    <row r="230" spans="1:5" x14ac:dyDescent="0.55000000000000004">
      <c r="A230" t="s">
        <v>1956</v>
      </c>
      <c r="B230" t="s">
        <v>1955</v>
      </c>
      <c r="C230" t="s">
        <v>10</v>
      </c>
      <c r="D230">
        <v>332114</v>
      </c>
      <c r="E230" t="s">
        <v>8</v>
      </c>
    </row>
    <row r="231" spans="1:5" x14ac:dyDescent="0.55000000000000004">
      <c r="A231" t="s">
        <v>1714</v>
      </c>
      <c r="B231" t="s">
        <v>1713</v>
      </c>
      <c r="C231" t="s">
        <v>41</v>
      </c>
      <c r="D231">
        <v>1057067</v>
      </c>
      <c r="E231" t="s">
        <v>8</v>
      </c>
    </row>
    <row r="232" spans="1:5" x14ac:dyDescent="0.55000000000000004">
      <c r="A232" t="s">
        <v>1716</v>
      </c>
      <c r="B232" t="s">
        <v>1715</v>
      </c>
      <c r="C232" t="s">
        <v>41</v>
      </c>
      <c r="D232">
        <v>274599</v>
      </c>
      <c r="E232" t="s">
        <v>8</v>
      </c>
    </row>
    <row r="233" spans="1:5" x14ac:dyDescent="0.55000000000000004">
      <c r="A233" t="s">
        <v>1958</v>
      </c>
      <c r="B233" t="s">
        <v>1957</v>
      </c>
      <c r="C233" t="s">
        <v>10</v>
      </c>
      <c r="D233">
        <v>394955</v>
      </c>
      <c r="E233" t="s">
        <v>8</v>
      </c>
    </row>
    <row r="234" spans="1:5" x14ac:dyDescent="0.55000000000000004">
      <c r="A234" t="s">
        <v>1718</v>
      </c>
      <c r="B234" t="s">
        <v>1717</v>
      </c>
      <c r="C234" t="s">
        <v>18</v>
      </c>
      <c r="D234">
        <v>1144003</v>
      </c>
      <c r="E234" t="s">
        <v>8</v>
      </c>
    </row>
    <row r="235" spans="1:5" x14ac:dyDescent="0.55000000000000004">
      <c r="A235" t="s">
        <v>1348</v>
      </c>
      <c r="B235" t="s">
        <v>1347</v>
      </c>
      <c r="C235" t="s">
        <v>10</v>
      </c>
      <c r="D235">
        <v>728383</v>
      </c>
      <c r="E235" t="s">
        <v>8</v>
      </c>
    </row>
    <row r="236" spans="1:5" x14ac:dyDescent="0.55000000000000004">
      <c r="A236" t="s">
        <v>1063</v>
      </c>
      <c r="B236" t="s">
        <v>1062</v>
      </c>
      <c r="C236" t="s">
        <v>10</v>
      </c>
      <c r="D236">
        <v>55282</v>
      </c>
      <c r="E236" t="s">
        <v>8</v>
      </c>
    </row>
    <row r="237" spans="1:5" x14ac:dyDescent="0.55000000000000004">
      <c r="A237" t="s">
        <v>1960</v>
      </c>
      <c r="B237" t="s">
        <v>1959</v>
      </c>
      <c r="C237" t="s">
        <v>10</v>
      </c>
      <c r="D237">
        <v>3185976</v>
      </c>
      <c r="E237" t="s">
        <v>8</v>
      </c>
    </row>
    <row r="238" spans="1:5" x14ac:dyDescent="0.55000000000000004">
      <c r="A238" t="s">
        <v>1354</v>
      </c>
      <c r="B238" t="s">
        <v>1353</v>
      </c>
      <c r="C238" t="s">
        <v>13</v>
      </c>
      <c r="D238">
        <v>1012348</v>
      </c>
      <c r="E238" t="s">
        <v>8</v>
      </c>
    </row>
    <row r="239" spans="1:5" x14ac:dyDescent="0.55000000000000004">
      <c r="A239" t="s">
        <v>639</v>
      </c>
      <c r="B239" t="s">
        <v>638</v>
      </c>
      <c r="C239" t="s">
        <v>18</v>
      </c>
      <c r="D239">
        <v>599027</v>
      </c>
      <c r="E239" t="s">
        <v>8</v>
      </c>
    </row>
    <row r="240" spans="1:5" x14ac:dyDescent="0.55000000000000004">
      <c r="A240" t="s">
        <v>1358</v>
      </c>
      <c r="B240" t="s">
        <v>1357</v>
      </c>
      <c r="C240" t="s">
        <v>10</v>
      </c>
      <c r="D240">
        <v>1352684</v>
      </c>
      <c r="E240" t="s">
        <v>8</v>
      </c>
    </row>
    <row r="241" spans="1:5" x14ac:dyDescent="0.55000000000000004">
      <c r="A241" t="s">
        <v>1360</v>
      </c>
      <c r="B241" t="s">
        <v>1359</v>
      </c>
      <c r="C241" t="s">
        <v>18</v>
      </c>
      <c r="D241">
        <v>1152770</v>
      </c>
      <c r="E241" t="s">
        <v>8</v>
      </c>
    </row>
    <row r="242" spans="1:5" x14ac:dyDescent="0.55000000000000004">
      <c r="A242" t="s">
        <v>1722</v>
      </c>
      <c r="B242" t="s">
        <v>1721</v>
      </c>
      <c r="C242" t="s">
        <v>10</v>
      </c>
      <c r="D242">
        <v>547978</v>
      </c>
      <c r="E242" t="s">
        <v>8</v>
      </c>
    </row>
    <row r="243" spans="1:5" x14ac:dyDescent="0.55000000000000004">
      <c r="A243" t="s">
        <v>1065</v>
      </c>
      <c r="B243" t="s">
        <v>1064</v>
      </c>
      <c r="C243" t="s">
        <v>10</v>
      </c>
      <c r="D243">
        <v>87728</v>
      </c>
      <c r="E243" t="s">
        <v>8</v>
      </c>
    </row>
    <row r="244" spans="1:5" x14ac:dyDescent="0.55000000000000004">
      <c r="A244" t="s">
        <v>1962</v>
      </c>
      <c r="B244" t="s">
        <v>1961</v>
      </c>
      <c r="C244" t="s">
        <v>13</v>
      </c>
      <c r="D244">
        <v>317713</v>
      </c>
      <c r="E244" t="s">
        <v>8</v>
      </c>
    </row>
    <row r="245" spans="1:5" x14ac:dyDescent="0.55000000000000004">
      <c r="A245" t="s">
        <v>319</v>
      </c>
      <c r="B245" t="s">
        <v>318</v>
      </c>
      <c r="C245" t="s">
        <v>10</v>
      </c>
      <c r="D245">
        <v>184820</v>
      </c>
      <c r="E245" t="s">
        <v>8</v>
      </c>
    </row>
    <row r="246" spans="1:5" x14ac:dyDescent="0.55000000000000004">
      <c r="A246" t="s">
        <v>1067</v>
      </c>
      <c r="B246" t="s">
        <v>1066</v>
      </c>
      <c r="C246" t="s">
        <v>6</v>
      </c>
      <c r="D246">
        <v>298525</v>
      </c>
      <c r="E246" t="s">
        <v>8</v>
      </c>
    </row>
    <row r="247" spans="1:5" x14ac:dyDescent="0.55000000000000004">
      <c r="A247" t="s">
        <v>1964</v>
      </c>
      <c r="B247" t="s">
        <v>1963</v>
      </c>
      <c r="C247" t="s">
        <v>76</v>
      </c>
      <c r="D247">
        <v>370966</v>
      </c>
      <c r="E247" t="s">
        <v>8</v>
      </c>
    </row>
    <row r="248" spans="1:5" x14ac:dyDescent="0.55000000000000004">
      <c r="A248" t="s">
        <v>1967</v>
      </c>
      <c r="B248" t="s">
        <v>1965</v>
      </c>
      <c r="C248" t="s">
        <v>1966</v>
      </c>
      <c r="D248">
        <v>315440</v>
      </c>
      <c r="E248" t="s">
        <v>8</v>
      </c>
    </row>
    <row r="249" spans="1:5" x14ac:dyDescent="0.55000000000000004">
      <c r="A249" t="s">
        <v>885</v>
      </c>
      <c r="B249" t="s">
        <v>884</v>
      </c>
      <c r="C249" t="s">
        <v>18</v>
      </c>
      <c r="D249">
        <v>2201742</v>
      </c>
      <c r="E249" t="s">
        <v>8</v>
      </c>
    </row>
    <row r="250" spans="1:5" x14ac:dyDescent="0.55000000000000004">
      <c r="A250" t="s">
        <v>888</v>
      </c>
      <c r="B250" t="s">
        <v>886</v>
      </c>
      <c r="C250" t="s">
        <v>887</v>
      </c>
      <c r="D250">
        <v>135934</v>
      </c>
      <c r="E250" t="s">
        <v>8</v>
      </c>
    </row>
    <row r="251" spans="1:5" x14ac:dyDescent="0.55000000000000004">
      <c r="A251" t="s">
        <v>327</v>
      </c>
      <c r="B251" t="s">
        <v>326</v>
      </c>
      <c r="C251" t="s">
        <v>10</v>
      </c>
      <c r="D251">
        <v>2569590</v>
      </c>
      <c r="E251" t="s">
        <v>8</v>
      </c>
    </row>
    <row r="252" spans="1:5" x14ac:dyDescent="0.55000000000000004">
      <c r="A252" t="s">
        <v>1724</v>
      </c>
      <c r="B252" t="s">
        <v>1723</v>
      </c>
      <c r="C252" t="s">
        <v>10</v>
      </c>
      <c r="D252">
        <v>318977</v>
      </c>
      <c r="E252" t="s">
        <v>8</v>
      </c>
    </row>
    <row r="253" spans="1:5" x14ac:dyDescent="0.55000000000000004">
      <c r="A253" t="s">
        <v>651</v>
      </c>
      <c r="B253" t="s">
        <v>650</v>
      </c>
      <c r="C253" t="s">
        <v>10</v>
      </c>
      <c r="D253">
        <v>897558</v>
      </c>
      <c r="E253" t="s">
        <v>8</v>
      </c>
    </row>
    <row r="254" spans="1:5" x14ac:dyDescent="0.55000000000000004">
      <c r="A254" t="s">
        <v>1969</v>
      </c>
      <c r="B254" t="s">
        <v>1968</v>
      </c>
      <c r="C254" t="s">
        <v>13</v>
      </c>
      <c r="D254">
        <v>328675</v>
      </c>
      <c r="E254" t="s">
        <v>8</v>
      </c>
    </row>
    <row r="255" spans="1:5" x14ac:dyDescent="0.55000000000000004">
      <c r="A255" t="s">
        <v>1971</v>
      </c>
      <c r="B255" t="s">
        <v>1970</v>
      </c>
      <c r="C255" t="s">
        <v>10</v>
      </c>
      <c r="D255">
        <v>580307</v>
      </c>
      <c r="E255" t="s">
        <v>8</v>
      </c>
    </row>
    <row r="256" spans="1:5" x14ac:dyDescent="0.55000000000000004">
      <c r="A256" t="s">
        <v>333</v>
      </c>
      <c r="B256" t="s">
        <v>332</v>
      </c>
      <c r="C256" t="s">
        <v>13</v>
      </c>
      <c r="D256">
        <v>943803</v>
      </c>
      <c r="E256" t="s">
        <v>8</v>
      </c>
    </row>
    <row r="257" spans="1:5" x14ac:dyDescent="0.55000000000000004">
      <c r="A257" t="s">
        <v>1369</v>
      </c>
      <c r="B257" t="s">
        <v>1367</v>
      </c>
      <c r="C257" t="s">
        <v>1368</v>
      </c>
      <c r="D257">
        <v>2632739</v>
      </c>
      <c r="E257" t="s">
        <v>8</v>
      </c>
    </row>
    <row r="258" spans="1:5" x14ac:dyDescent="0.55000000000000004">
      <c r="A258" t="s">
        <v>1371</v>
      </c>
      <c r="B258" t="s">
        <v>1370</v>
      </c>
      <c r="C258" t="s">
        <v>10</v>
      </c>
      <c r="D258">
        <v>312086</v>
      </c>
      <c r="E258" t="s">
        <v>8</v>
      </c>
    </row>
    <row r="259" spans="1:5" x14ac:dyDescent="0.55000000000000004">
      <c r="A259" t="s">
        <v>655</v>
      </c>
      <c r="B259" t="s">
        <v>654</v>
      </c>
      <c r="C259" t="s">
        <v>10</v>
      </c>
      <c r="D259">
        <v>205440</v>
      </c>
      <c r="E259" t="s">
        <v>8</v>
      </c>
    </row>
    <row r="260" spans="1:5" x14ac:dyDescent="0.55000000000000004">
      <c r="A260" t="s">
        <v>1973</v>
      </c>
      <c r="B260" t="s">
        <v>1972</v>
      </c>
      <c r="C260" t="s">
        <v>10</v>
      </c>
      <c r="D260">
        <v>1221044</v>
      </c>
      <c r="E260" t="s">
        <v>8</v>
      </c>
    </row>
    <row r="261" spans="1:5" x14ac:dyDescent="0.55000000000000004">
      <c r="A261" t="s">
        <v>657</v>
      </c>
      <c r="B261" t="s">
        <v>1725</v>
      </c>
      <c r="C261" t="s">
        <v>10</v>
      </c>
      <c r="D261">
        <v>828722</v>
      </c>
      <c r="E261" t="s">
        <v>8</v>
      </c>
    </row>
    <row r="262" spans="1:5" x14ac:dyDescent="0.55000000000000004">
      <c r="A262" t="s">
        <v>1975</v>
      </c>
      <c r="B262" t="s">
        <v>1974</v>
      </c>
      <c r="C262" t="s">
        <v>10</v>
      </c>
      <c r="D262">
        <v>372294</v>
      </c>
      <c r="E262" t="s">
        <v>8</v>
      </c>
    </row>
    <row r="263" spans="1:5" x14ac:dyDescent="0.55000000000000004">
      <c r="A263" t="s">
        <v>341</v>
      </c>
      <c r="B263" t="s">
        <v>340</v>
      </c>
      <c r="C263" t="s">
        <v>10</v>
      </c>
      <c r="D263">
        <v>244291</v>
      </c>
      <c r="E263" t="s">
        <v>8</v>
      </c>
    </row>
    <row r="264" spans="1:5" x14ac:dyDescent="0.55000000000000004">
      <c r="A264" t="s">
        <v>1977</v>
      </c>
      <c r="B264" t="s">
        <v>1976</v>
      </c>
      <c r="C264" t="s">
        <v>10</v>
      </c>
      <c r="D264">
        <v>296240</v>
      </c>
      <c r="E264" t="s">
        <v>8</v>
      </c>
    </row>
    <row r="265" spans="1:5" x14ac:dyDescent="0.55000000000000004">
      <c r="A265" t="s">
        <v>1731</v>
      </c>
      <c r="B265" t="s">
        <v>1730</v>
      </c>
      <c r="C265" t="s">
        <v>13</v>
      </c>
      <c r="D265">
        <v>733157</v>
      </c>
      <c r="E265" t="s">
        <v>8</v>
      </c>
    </row>
    <row r="266" spans="1:5" x14ac:dyDescent="0.55000000000000004">
      <c r="A266" t="s">
        <v>1979</v>
      </c>
      <c r="B266" t="s">
        <v>1978</v>
      </c>
      <c r="C266" t="s">
        <v>10</v>
      </c>
      <c r="D266">
        <v>827190</v>
      </c>
      <c r="E266" t="s">
        <v>8</v>
      </c>
    </row>
    <row r="267" spans="1:5" x14ac:dyDescent="0.55000000000000004">
      <c r="A267" t="s">
        <v>1375</v>
      </c>
      <c r="B267" t="s">
        <v>1374</v>
      </c>
      <c r="C267" t="s">
        <v>10</v>
      </c>
      <c r="D267">
        <v>909235</v>
      </c>
      <c r="E267" t="s">
        <v>8</v>
      </c>
    </row>
    <row r="268" spans="1:5" x14ac:dyDescent="0.55000000000000004">
      <c r="A268" t="s">
        <v>1733</v>
      </c>
      <c r="B268" t="s">
        <v>1732</v>
      </c>
      <c r="C268" t="s">
        <v>10</v>
      </c>
      <c r="D268">
        <v>981348</v>
      </c>
      <c r="E268" t="s">
        <v>8</v>
      </c>
    </row>
    <row r="269" spans="1:5" x14ac:dyDescent="0.55000000000000004">
      <c r="A269" t="s">
        <v>1735</v>
      </c>
      <c r="B269" t="s">
        <v>1734</v>
      </c>
      <c r="C269" t="s">
        <v>13</v>
      </c>
      <c r="D269">
        <v>379851</v>
      </c>
      <c r="E269" t="s">
        <v>8</v>
      </c>
    </row>
    <row r="270" spans="1:5" x14ac:dyDescent="0.55000000000000004">
      <c r="A270" t="s">
        <v>1981</v>
      </c>
      <c r="B270" t="s">
        <v>1980</v>
      </c>
      <c r="C270" t="s">
        <v>10</v>
      </c>
      <c r="D270">
        <v>213528</v>
      </c>
      <c r="E270" t="s">
        <v>8</v>
      </c>
    </row>
    <row r="271" spans="1:5" x14ac:dyDescent="0.55000000000000004">
      <c r="A271" t="s">
        <v>894</v>
      </c>
      <c r="B271" t="s">
        <v>893</v>
      </c>
      <c r="C271" t="s">
        <v>141</v>
      </c>
      <c r="D271">
        <v>2315183</v>
      </c>
      <c r="E271" t="s">
        <v>8</v>
      </c>
    </row>
    <row r="272" spans="1:5" x14ac:dyDescent="0.55000000000000004">
      <c r="A272" t="s">
        <v>1983</v>
      </c>
      <c r="B272" t="s">
        <v>1982</v>
      </c>
      <c r="C272" t="s">
        <v>10</v>
      </c>
      <c r="D272">
        <v>604019</v>
      </c>
      <c r="E272" t="s">
        <v>8</v>
      </c>
    </row>
    <row r="273" spans="1:5" x14ac:dyDescent="0.55000000000000004">
      <c r="A273" t="s">
        <v>358</v>
      </c>
      <c r="B273" t="s">
        <v>357</v>
      </c>
      <c r="C273" t="s">
        <v>10</v>
      </c>
      <c r="D273">
        <v>269810</v>
      </c>
      <c r="E273" t="s">
        <v>8</v>
      </c>
    </row>
    <row r="274" spans="1:5" x14ac:dyDescent="0.55000000000000004">
      <c r="A274" t="s">
        <v>1739</v>
      </c>
      <c r="B274" t="s">
        <v>1738</v>
      </c>
      <c r="C274" t="s">
        <v>10</v>
      </c>
      <c r="D274">
        <v>123944</v>
      </c>
      <c r="E274" t="s">
        <v>8</v>
      </c>
    </row>
    <row r="275" spans="1:5" x14ac:dyDescent="0.55000000000000004">
      <c r="A275" t="s">
        <v>1985</v>
      </c>
      <c r="B275" t="s">
        <v>1984</v>
      </c>
      <c r="C275" t="s">
        <v>10</v>
      </c>
      <c r="D275">
        <v>246838</v>
      </c>
      <c r="E275" t="s">
        <v>8</v>
      </c>
    </row>
    <row r="276" spans="1:5" x14ac:dyDescent="0.55000000000000004">
      <c r="A276" t="s">
        <v>671</v>
      </c>
      <c r="B276" t="s">
        <v>670</v>
      </c>
      <c r="C276" t="s">
        <v>41</v>
      </c>
      <c r="D276">
        <v>1075764</v>
      </c>
      <c r="E276" t="s">
        <v>8</v>
      </c>
    </row>
    <row r="277" spans="1:5" x14ac:dyDescent="0.55000000000000004">
      <c r="A277" t="s">
        <v>1087</v>
      </c>
      <c r="B277" t="s">
        <v>1086</v>
      </c>
      <c r="C277" t="s">
        <v>10</v>
      </c>
      <c r="D277">
        <v>579854</v>
      </c>
      <c r="E277" t="s">
        <v>8</v>
      </c>
    </row>
    <row r="278" spans="1:5" x14ac:dyDescent="0.55000000000000004">
      <c r="A278" t="s">
        <v>1387</v>
      </c>
      <c r="B278" t="s">
        <v>1386</v>
      </c>
      <c r="C278" t="s">
        <v>10</v>
      </c>
      <c r="D278">
        <v>1618391</v>
      </c>
      <c r="E278" t="s">
        <v>8</v>
      </c>
    </row>
    <row r="279" spans="1:5" x14ac:dyDescent="0.55000000000000004">
      <c r="A279" t="s">
        <v>1987</v>
      </c>
      <c r="B279" t="s">
        <v>1986</v>
      </c>
      <c r="C279" t="s">
        <v>10</v>
      </c>
      <c r="D279">
        <v>126374</v>
      </c>
      <c r="E279" t="s">
        <v>8</v>
      </c>
    </row>
    <row r="280" spans="1:5" x14ac:dyDescent="0.55000000000000004">
      <c r="A280" t="s">
        <v>366</v>
      </c>
      <c r="B280" t="s">
        <v>365</v>
      </c>
      <c r="C280" t="s">
        <v>10</v>
      </c>
      <c r="D280">
        <v>311653</v>
      </c>
      <c r="E280" t="s">
        <v>8</v>
      </c>
    </row>
    <row r="281" spans="1:5" x14ac:dyDescent="0.55000000000000004">
      <c r="A281" t="s">
        <v>673</v>
      </c>
      <c r="B281" t="s">
        <v>672</v>
      </c>
      <c r="C281" t="s">
        <v>10</v>
      </c>
      <c r="D281">
        <v>166785</v>
      </c>
      <c r="E281" t="s">
        <v>8</v>
      </c>
    </row>
    <row r="282" spans="1:5" x14ac:dyDescent="0.55000000000000004">
      <c r="A282" t="s">
        <v>368</v>
      </c>
      <c r="B282" t="s">
        <v>367</v>
      </c>
      <c r="C282" t="s">
        <v>10</v>
      </c>
      <c r="D282">
        <v>1919999</v>
      </c>
      <c r="E282" t="s">
        <v>8</v>
      </c>
    </row>
    <row r="283" spans="1:5" x14ac:dyDescent="0.55000000000000004">
      <c r="A283" t="s">
        <v>1743</v>
      </c>
      <c r="B283" t="s">
        <v>1742</v>
      </c>
      <c r="C283" t="s">
        <v>10</v>
      </c>
      <c r="D283">
        <v>2240482</v>
      </c>
      <c r="E283" t="s">
        <v>8</v>
      </c>
    </row>
    <row r="284" spans="1:5" x14ac:dyDescent="0.55000000000000004">
      <c r="A284" t="s">
        <v>1989</v>
      </c>
      <c r="B284" t="s">
        <v>1988</v>
      </c>
      <c r="C284" t="s">
        <v>6</v>
      </c>
      <c r="D284">
        <v>172598</v>
      </c>
      <c r="E284" t="s">
        <v>8</v>
      </c>
    </row>
    <row r="285" spans="1:5" x14ac:dyDescent="0.55000000000000004">
      <c r="A285" t="s">
        <v>1747</v>
      </c>
      <c r="B285" t="s">
        <v>1746</v>
      </c>
      <c r="C285" t="s">
        <v>10</v>
      </c>
      <c r="D285">
        <v>832626</v>
      </c>
      <c r="E285" t="s">
        <v>8</v>
      </c>
    </row>
    <row r="286" spans="1:5" x14ac:dyDescent="0.55000000000000004">
      <c r="A286" t="s">
        <v>1389</v>
      </c>
      <c r="B286" t="s">
        <v>1388</v>
      </c>
      <c r="C286" t="s">
        <v>6</v>
      </c>
      <c r="D286">
        <v>614247</v>
      </c>
      <c r="E286" t="s">
        <v>8</v>
      </c>
    </row>
    <row r="287" spans="1:5" x14ac:dyDescent="0.55000000000000004">
      <c r="A287" t="s">
        <v>1391</v>
      </c>
      <c r="B287" t="s">
        <v>1390</v>
      </c>
      <c r="C287" t="s">
        <v>13</v>
      </c>
      <c r="D287">
        <v>787802</v>
      </c>
      <c r="E287" t="s">
        <v>8</v>
      </c>
    </row>
    <row r="288" spans="1:5" x14ac:dyDescent="0.55000000000000004">
      <c r="A288" t="s">
        <v>374</v>
      </c>
      <c r="B288" t="s">
        <v>373</v>
      </c>
      <c r="C288" t="s">
        <v>6</v>
      </c>
      <c r="D288">
        <v>151397</v>
      </c>
      <c r="E288" t="s">
        <v>8</v>
      </c>
    </row>
    <row r="289" spans="1:5" x14ac:dyDescent="0.55000000000000004">
      <c r="A289" t="s">
        <v>1749</v>
      </c>
      <c r="B289" t="s">
        <v>1748</v>
      </c>
      <c r="C289" t="s">
        <v>10</v>
      </c>
      <c r="D289">
        <v>263667</v>
      </c>
      <c r="E289" t="s">
        <v>8</v>
      </c>
    </row>
    <row r="290" spans="1:5" x14ac:dyDescent="0.55000000000000004">
      <c r="A290" t="s">
        <v>1751</v>
      </c>
      <c r="B290" t="s">
        <v>1750</v>
      </c>
      <c r="C290" t="s">
        <v>10</v>
      </c>
      <c r="D290">
        <v>178637</v>
      </c>
      <c r="E290" t="s">
        <v>8</v>
      </c>
    </row>
    <row r="291" spans="1:5" x14ac:dyDescent="0.55000000000000004">
      <c r="A291" t="s">
        <v>376</v>
      </c>
      <c r="B291" t="s">
        <v>375</v>
      </c>
      <c r="C291" t="s">
        <v>10</v>
      </c>
      <c r="D291">
        <v>214639</v>
      </c>
      <c r="E291" t="s">
        <v>8</v>
      </c>
    </row>
    <row r="292" spans="1:5" x14ac:dyDescent="0.55000000000000004">
      <c r="A292" t="s">
        <v>1753</v>
      </c>
      <c r="B292" t="s">
        <v>1752</v>
      </c>
      <c r="C292" t="s">
        <v>10</v>
      </c>
      <c r="D292">
        <v>1584326</v>
      </c>
      <c r="E292" t="s">
        <v>8</v>
      </c>
    </row>
    <row r="293" spans="1:5" x14ac:dyDescent="0.55000000000000004">
      <c r="A293" t="s">
        <v>1991</v>
      </c>
      <c r="B293" t="s">
        <v>1990</v>
      </c>
      <c r="C293" t="s">
        <v>6</v>
      </c>
      <c r="D293">
        <v>301942</v>
      </c>
      <c r="E293" t="s">
        <v>8</v>
      </c>
    </row>
    <row r="294" spans="1:5" x14ac:dyDescent="0.55000000000000004">
      <c r="A294" t="s">
        <v>902</v>
      </c>
      <c r="B294" t="s">
        <v>901</v>
      </c>
      <c r="C294" t="s">
        <v>10</v>
      </c>
      <c r="D294">
        <v>404095</v>
      </c>
      <c r="E294" t="s">
        <v>8</v>
      </c>
    </row>
    <row r="295" spans="1:5" x14ac:dyDescent="0.55000000000000004">
      <c r="A295" t="s">
        <v>783</v>
      </c>
      <c r="B295" t="s">
        <v>782</v>
      </c>
      <c r="C295" t="s">
        <v>10</v>
      </c>
      <c r="D295">
        <v>1298880</v>
      </c>
      <c r="E295" t="s">
        <v>8</v>
      </c>
    </row>
    <row r="296" spans="1:5" x14ac:dyDescent="0.55000000000000004">
      <c r="A296" t="s">
        <v>1755</v>
      </c>
      <c r="B296" t="s">
        <v>1754</v>
      </c>
      <c r="C296" t="s">
        <v>10</v>
      </c>
      <c r="D296">
        <v>445831</v>
      </c>
      <c r="E296" t="s">
        <v>8</v>
      </c>
    </row>
    <row r="297" spans="1:5" x14ac:dyDescent="0.55000000000000004">
      <c r="A297" t="s">
        <v>1757</v>
      </c>
      <c r="B297" t="s">
        <v>1756</v>
      </c>
      <c r="C297" t="s">
        <v>10</v>
      </c>
      <c r="D297">
        <v>381330</v>
      </c>
      <c r="E297" t="s">
        <v>8</v>
      </c>
    </row>
    <row r="298" spans="1:5" x14ac:dyDescent="0.55000000000000004">
      <c r="A298" t="s">
        <v>1393</v>
      </c>
      <c r="B298" t="s">
        <v>1392</v>
      </c>
      <c r="C298" t="s">
        <v>6</v>
      </c>
      <c r="D298">
        <v>786298</v>
      </c>
      <c r="E298" t="s">
        <v>8</v>
      </c>
    </row>
    <row r="299" spans="1:5" x14ac:dyDescent="0.55000000000000004">
      <c r="A299" t="s">
        <v>386</v>
      </c>
      <c r="B299" t="s">
        <v>385</v>
      </c>
      <c r="C299" t="s">
        <v>13</v>
      </c>
      <c r="D299">
        <v>2541906</v>
      </c>
      <c r="E299" t="s">
        <v>8</v>
      </c>
    </row>
    <row r="300" spans="1:5" x14ac:dyDescent="0.55000000000000004">
      <c r="A300" t="s">
        <v>1993</v>
      </c>
      <c r="B300" t="s">
        <v>1992</v>
      </c>
      <c r="C300" t="s">
        <v>6</v>
      </c>
      <c r="D300">
        <v>231911</v>
      </c>
      <c r="E300" t="s">
        <v>8</v>
      </c>
    </row>
    <row r="301" spans="1:5" x14ac:dyDescent="0.55000000000000004">
      <c r="A301" t="s">
        <v>1995</v>
      </c>
      <c r="B301" t="s">
        <v>1994</v>
      </c>
      <c r="C301" t="s">
        <v>10</v>
      </c>
      <c r="D301">
        <v>332944</v>
      </c>
      <c r="E301" t="s">
        <v>8</v>
      </c>
    </row>
    <row r="302" spans="1:5" x14ac:dyDescent="0.55000000000000004">
      <c r="A302" t="s">
        <v>1397</v>
      </c>
      <c r="B302" t="s">
        <v>1396</v>
      </c>
      <c r="C302" t="s">
        <v>10</v>
      </c>
      <c r="D302">
        <v>789327</v>
      </c>
      <c r="E302" t="s">
        <v>8</v>
      </c>
    </row>
    <row r="303" spans="1:5" x14ac:dyDescent="0.55000000000000004">
      <c r="A303" t="s">
        <v>1759</v>
      </c>
      <c r="B303" t="s">
        <v>1758</v>
      </c>
      <c r="C303" t="s">
        <v>10</v>
      </c>
      <c r="D303">
        <v>739370</v>
      </c>
      <c r="E303" t="s">
        <v>8</v>
      </c>
    </row>
    <row r="304" spans="1:5" x14ac:dyDescent="0.55000000000000004">
      <c r="A304" t="s">
        <v>1399</v>
      </c>
      <c r="B304" t="s">
        <v>1398</v>
      </c>
      <c r="C304" t="s">
        <v>13</v>
      </c>
      <c r="D304">
        <v>345944</v>
      </c>
      <c r="E304" t="s">
        <v>8</v>
      </c>
    </row>
    <row r="305" spans="1:5" x14ac:dyDescent="0.55000000000000004">
      <c r="A305" t="s">
        <v>390</v>
      </c>
      <c r="B305" t="s">
        <v>389</v>
      </c>
      <c r="C305" t="s">
        <v>13</v>
      </c>
      <c r="D305">
        <v>1202294</v>
      </c>
      <c r="E305" t="s">
        <v>8</v>
      </c>
    </row>
    <row r="306" spans="1:5" x14ac:dyDescent="0.55000000000000004">
      <c r="A306" t="s">
        <v>1761</v>
      </c>
      <c r="B306" t="s">
        <v>1760</v>
      </c>
      <c r="C306" t="s">
        <v>1483</v>
      </c>
      <c r="D306">
        <v>275808</v>
      </c>
      <c r="E306" t="s">
        <v>8</v>
      </c>
    </row>
    <row r="307" spans="1:5" x14ac:dyDescent="0.55000000000000004">
      <c r="A307" t="s">
        <v>906</v>
      </c>
      <c r="B307" t="s">
        <v>905</v>
      </c>
      <c r="C307" t="s">
        <v>18</v>
      </c>
      <c r="D307">
        <v>685424</v>
      </c>
      <c r="E307" t="s">
        <v>8</v>
      </c>
    </row>
    <row r="308" spans="1:5" x14ac:dyDescent="0.55000000000000004">
      <c r="A308" t="s">
        <v>1767</v>
      </c>
      <c r="B308" t="s">
        <v>1766</v>
      </c>
      <c r="C308" t="s">
        <v>13</v>
      </c>
      <c r="D308">
        <v>210430</v>
      </c>
      <c r="E308" t="s">
        <v>8</v>
      </c>
    </row>
    <row r="309" spans="1:5" x14ac:dyDescent="0.55000000000000004">
      <c r="A309" t="s">
        <v>1404</v>
      </c>
      <c r="B309" t="s">
        <v>1402</v>
      </c>
      <c r="C309" t="s">
        <v>1403</v>
      </c>
      <c r="D309">
        <v>2792022</v>
      </c>
      <c r="E309" t="s">
        <v>8</v>
      </c>
    </row>
    <row r="310" spans="1:5" x14ac:dyDescent="0.55000000000000004">
      <c r="A310" t="s">
        <v>398</v>
      </c>
      <c r="B310" t="s">
        <v>397</v>
      </c>
      <c r="C310" t="s">
        <v>10</v>
      </c>
      <c r="D310">
        <v>1046502</v>
      </c>
      <c r="E310" t="s">
        <v>8</v>
      </c>
    </row>
    <row r="311" spans="1:5" x14ac:dyDescent="0.55000000000000004">
      <c r="A311" t="s">
        <v>1101</v>
      </c>
      <c r="B311" t="s">
        <v>1100</v>
      </c>
      <c r="C311" t="s">
        <v>18</v>
      </c>
      <c r="D311">
        <v>1341093</v>
      </c>
      <c r="E311" t="s">
        <v>8</v>
      </c>
    </row>
    <row r="312" spans="1:5" x14ac:dyDescent="0.55000000000000004">
      <c r="A312" t="s">
        <v>789</v>
      </c>
      <c r="B312" t="s">
        <v>788</v>
      </c>
      <c r="C312" t="s">
        <v>13</v>
      </c>
      <c r="D312">
        <v>325538</v>
      </c>
      <c r="E312" t="s">
        <v>8</v>
      </c>
    </row>
    <row r="313" spans="1:5" x14ac:dyDescent="0.55000000000000004">
      <c r="A313" t="s">
        <v>1997</v>
      </c>
      <c r="B313" t="s">
        <v>1996</v>
      </c>
      <c r="C313" t="s">
        <v>10</v>
      </c>
      <c r="D313">
        <v>518372</v>
      </c>
      <c r="E313" t="s">
        <v>8</v>
      </c>
    </row>
    <row r="314" spans="1:5" x14ac:dyDescent="0.55000000000000004">
      <c r="A314" t="s">
        <v>1999</v>
      </c>
      <c r="B314" t="s">
        <v>1998</v>
      </c>
      <c r="C314" t="s">
        <v>13</v>
      </c>
      <c r="D314">
        <v>268894</v>
      </c>
      <c r="E314" t="s">
        <v>8</v>
      </c>
    </row>
    <row r="315" spans="1:5" x14ac:dyDescent="0.55000000000000004">
      <c r="A315" t="s">
        <v>1406</v>
      </c>
      <c r="B315" t="s">
        <v>1405</v>
      </c>
      <c r="C315" t="s">
        <v>10</v>
      </c>
      <c r="D315">
        <v>1034702</v>
      </c>
      <c r="E315" t="s">
        <v>8</v>
      </c>
    </row>
    <row r="316" spans="1:5" x14ac:dyDescent="0.55000000000000004">
      <c r="A316" t="s">
        <v>1771</v>
      </c>
      <c r="B316" t="s">
        <v>1770</v>
      </c>
      <c r="C316" t="s">
        <v>18</v>
      </c>
      <c r="D316">
        <v>547926</v>
      </c>
      <c r="E316" t="s">
        <v>8</v>
      </c>
    </row>
    <row r="317" spans="1:5" x14ac:dyDescent="0.55000000000000004">
      <c r="A317" t="s">
        <v>2001</v>
      </c>
      <c r="B317" t="s">
        <v>2000</v>
      </c>
      <c r="C317" t="s">
        <v>10</v>
      </c>
      <c r="D317">
        <v>1360469</v>
      </c>
      <c r="E317" t="s">
        <v>8</v>
      </c>
    </row>
    <row r="318" spans="1:5" x14ac:dyDescent="0.55000000000000004">
      <c r="A318" t="s">
        <v>2003</v>
      </c>
      <c r="B318" t="s">
        <v>2002</v>
      </c>
      <c r="C318" t="s">
        <v>10</v>
      </c>
      <c r="D318">
        <v>266043</v>
      </c>
      <c r="E318" t="s">
        <v>8</v>
      </c>
    </row>
    <row r="319" spans="1:5" x14ac:dyDescent="0.55000000000000004">
      <c r="A319" t="s">
        <v>687</v>
      </c>
      <c r="B319" t="s">
        <v>686</v>
      </c>
      <c r="C319" t="s">
        <v>10</v>
      </c>
      <c r="D319">
        <v>207754</v>
      </c>
      <c r="E319" t="s">
        <v>8</v>
      </c>
    </row>
    <row r="320" spans="1:5" x14ac:dyDescent="0.55000000000000004">
      <c r="A320" t="s">
        <v>2005</v>
      </c>
      <c r="B320" t="s">
        <v>2004</v>
      </c>
      <c r="C320" t="s">
        <v>10</v>
      </c>
      <c r="D320">
        <v>1887439</v>
      </c>
      <c r="E320" t="s">
        <v>8</v>
      </c>
    </row>
    <row r="321" spans="1:5" x14ac:dyDescent="0.55000000000000004">
      <c r="A321" t="s">
        <v>1414</v>
      </c>
      <c r="B321" t="s">
        <v>1413</v>
      </c>
      <c r="C321" t="s">
        <v>13</v>
      </c>
      <c r="D321">
        <v>2669131</v>
      </c>
      <c r="E321" t="s">
        <v>8</v>
      </c>
    </row>
    <row r="322" spans="1:5" x14ac:dyDescent="0.55000000000000004">
      <c r="A322" t="s">
        <v>2008</v>
      </c>
      <c r="B322" t="s">
        <v>2006</v>
      </c>
      <c r="C322" t="s">
        <v>2007</v>
      </c>
      <c r="D322">
        <v>233956</v>
      </c>
      <c r="E322" t="s">
        <v>8</v>
      </c>
    </row>
    <row r="323" spans="1:5" x14ac:dyDescent="0.55000000000000004">
      <c r="A323" t="s">
        <v>795</v>
      </c>
      <c r="B323" t="s">
        <v>794</v>
      </c>
      <c r="C323" t="s">
        <v>18</v>
      </c>
      <c r="D323">
        <v>1339903</v>
      </c>
      <c r="E323" t="s">
        <v>8</v>
      </c>
    </row>
    <row r="324" spans="1:5" x14ac:dyDescent="0.55000000000000004">
      <c r="A324" t="s">
        <v>1775</v>
      </c>
      <c r="B324" t="s">
        <v>1774</v>
      </c>
      <c r="C324" t="s">
        <v>13</v>
      </c>
      <c r="D324">
        <v>1939495</v>
      </c>
      <c r="E324" t="s">
        <v>8</v>
      </c>
    </row>
    <row r="325" spans="1:5" x14ac:dyDescent="0.55000000000000004">
      <c r="A325" t="s">
        <v>1416</v>
      </c>
      <c r="B325" t="s">
        <v>1415</v>
      </c>
      <c r="C325" t="s">
        <v>10</v>
      </c>
      <c r="D325">
        <v>1457937</v>
      </c>
      <c r="E325" t="s">
        <v>8</v>
      </c>
    </row>
    <row r="326" spans="1:5" x14ac:dyDescent="0.55000000000000004">
      <c r="A326" t="s">
        <v>1777</v>
      </c>
      <c r="B326" t="s">
        <v>1776</v>
      </c>
      <c r="C326" t="s">
        <v>10</v>
      </c>
      <c r="D326">
        <v>3321573</v>
      </c>
      <c r="E326" t="s">
        <v>8</v>
      </c>
    </row>
    <row r="327" spans="1:5" x14ac:dyDescent="0.55000000000000004">
      <c r="A327" t="s">
        <v>1779</v>
      </c>
      <c r="B327" t="s">
        <v>1778</v>
      </c>
      <c r="C327" t="s">
        <v>10</v>
      </c>
      <c r="D327">
        <v>914271</v>
      </c>
      <c r="E327" t="s">
        <v>8</v>
      </c>
    </row>
    <row r="328" spans="1:5" x14ac:dyDescent="0.55000000000000004">
      <c r="A328" t="s">
        <v>2010</v>
      </c>
      <c r="B328" t="s">
        <v>2009</v>
      </c>
      <c r="C328" t="s">
        <v>10</v>
      </c>
      <c r="D328">
        <v>1065480</v>
      </c>
      <c r="E328" t="s">
        <v>8</v>
      </c>
    </row>
    <row r="329" spans="1:5" x14ac:dyDescent="0.55000000000000004">
      <c r="A329" t="s">
        <v>2012</v>
      </c>
      <c r="B329" t="s">
        <v>2011</v>
      </c>
      <c r="C329" t="s">
        <v>10</v>
      </c>
      <c r="D329">
        <v>258437</v>
      </c>
      <c r="E329" t="s">
        <v>8</v>
      </c>
    </row>
    <row r="330" spans="1:5" x14ac:dyDescent="0.55000000000000004">
      <c r="A330" t="s">
        <v>2014</v>
      </c>
      <c r="B330" t="s">
        <v>2013</v>
      </c>
      <c r="C330" t="s">
        <v>10</v>
      </c>
      <c r="D330">
        <v>739991</v>
      </c>
      <c r="E330" t="s">
        <v>8</v>
      </c>
    </row>
    <row r="331" spans="1:5" x14ac:dyDescent="0.55000000000000004">
      <c r="A331" t="s">
        <v>2016</v>
      </c>
      <c r="B331" t="s">
        <v>2015</v>
      </c>
      <c r="C331" t="s">
        <v>926</v>
      </c>
      <c r="D331">
        <v>89488</v>
      </c>
      <c r="E331" t="s">
        <v>8</v>
      </c>
    </row>
    <row r="332" spans="1:5" x14ac:dyDescent="0.55000000000000004">
      <c r="A332" t="s">
        <v>2018</v>
      </c>
      <c r="B332" t="s">
        <v>2017</v>
      </c>
      <c r="C332" t="s">
        <v>10</v>
      </c>
      <c r="D332">
        <v>377030</v>
      </c>
      <c r="E332" t="s">
        <v>8</v>
      </c>
    </row>
    <row r="333" spans="1:5" x14ac:dyDescent="0.55000000000000004">
      <c r="A333" t="s">
        <v>2020</v>
      </c>
      <c r="B333" t="s">
        <v>2019</v>
      </c>
      <c r="C333" t="s">
        <v>10</v>
      </c>
      <c r="D333">
        <v>1033647</v>
      </c>
      <c r="E333" t="s">
        <v>8</v>
      </c>
    </row>
    <row r="334" spans="1:5" x14ac:dyDescent="0.55000000000000004">
      <c r="A334" t="s">
        <v>2021</v>
      </c>
      <c r="B334" t="s">
        <v>698</v>
      </c>
      <c r="C334" t="s">
        <v>13</v>
      </c>
      <c r="D334">
        <v>2246026</v>
      </c>
      <c r="E334" t="s">
        <v>8</v>
      </c>
    </row>
    <row r="335" spans="1:5" x14ac:dyDescent="0.55000000000000004">
      <c r="A335" t="s">
        <v>2023</v>
      </c>
      <c r="B335" t="s">
        <v>2022</v>
      </c>
      <c r="C335" t="s">
        <v>10</v>
      </c>
      <c r="D335">
        <v>240807</v>
      </c>
      <c r="E335" t="s">
        <v>8</v>
      </c>
    </row>
    <row r="336" spans="1:5" x14ac:dyDescent="0.55000000000000004">
      <c r="A336" t="s">
        <v>1115</v>
      </c>
      <c r="B336" t="s">
        <v>1114</v>
      </c>
      <c r="C336" t="s">
        <v>10</v>
      </c>
      <c r="D336">
        <v>376195</v>
      </c>
      <c r="E336" t="s">
        <v>8</v>
      </c>
    </row>
    <row r="337" spans="1:5" x14ac:dyDescent="0.55000000000000004">
      <c r="A337" t="s">
        <v>1784</v>
      </c>
      <c r="B337" t="s">
        <v>1782</v>
      </c>
      <c r="C337" t="s">
        <v>1783</v>
      </c>
      <c r="D337">
        <v>2490417</v>
      </c>
      <c r="E337" t="s">
        <v>8</v>
      </c>
    </row>
    <row r="338" spans="1:5" x14ac:dyDescent="0.55000000000000004">
      <c r="A338" t="s">
        <v>2025</v>
      </c>
      <c r="B338" t="s">
        <v>2024</v>
      </c>
      <c r="C338" t="s">
        <v>10</v>
      </c>
      <c r="D338">
        <v>2874533</v>
      </c>
      <c r="E338" t="s">
        <v>8</v>
      </c>
    </row>
    <row r="339" spans="1:5" x14ac:dyDescent="0.55000000000000004">
      <c r="A339" t="s">
        <v>1431</v>
      </c>
      <c r="B339" t="s">
        <v>1430</v>
      </c>
      <c r="C339" t="s">
        <v>10</v>
      </c>
      <c r="D339">
        <v>2326645</v>
      </c>
      <c r="E339" t="s">
        <v>8</v>
      </c>
    </row>
    <row r="340" spans="1:5" x14ac:dyDescent="0.55000000000000004">
      <c r="A340" t="s">
        <v>2027</v>
      </c>
      <c r="B340" t="s">
        <v>2026</v>
      </c>
      <c r="C340" t="s">
        <v>10</v>
      </c>
      <c r="D340">
        <v>1647365</v>
      </c>
      <c r="E340" t="s">
        <v>8</v>
      </c>
    </row>
    <row r="341" spans="1:5" x14ac:dyDescent="0.55000000000000004">
      <c r="A341" t="s">
        <v>1433</v>
      </c>
      <c r="B341" t="s">
        <v>1432</v>
      </c>
      <c r="C341" t="s">
        <v>10</v>
      </c>
      <c r="D341">
        <v>710303</v>
      </c>
      <c r="E341" t="s">
        <v>8</v>
      </c>
    </row>
    <row r="342" spans="1:5" x14ac:dyDescent="0.55000000000000004">
      <c r="A342" t="s">
        <v>1788</v>
      </c>
      <c r="B342" t="s">
        <v>1787</v>
      </c>
      <c r="C342" t="s">
        <v>41</v>
      </c>
      <c r="D342">
        <v>1223582</v>
      </c>
      <c r="E342" t="s">
        <v>8</v>
      </c>
    </row>
    <row r="343" spans="1:5" x14ac:dyDescent="0.55000000000000004">
      <c r="A343" t="s">
        <v>2029</v>
      </c>
      <c r="B343" t="s">
        <v>2028</v>
      </c>
      <c r="C343" t="s">
        <v>10</v>
      </c>
      <c r="D343">
        <v>280551</v>
      </c>
      <c r="E343" t="s">
        <v>8</v>
      </c>
    </row>
    <row r="344" spans="1:5" x14ac:dyDescent="0.55000000000000004">
      <c r="A344" t="s">
        <v>2031</v>
      </c>
      <c r="B344" t="s">
        <v>2030</v>
      </c>
      <c r="C344" t="s">
        <v>10</v>
      </c>
      <c r="D344">
        <v>565946</v>
      </c>
      <c r="E344" t="s">
        <v>8</v>
      </c>
    </row>
    <row r="345" spans="1:5" x14ac:dyDescent="0.55000000000000004">
      <c r="A345" t="s">
        <v>2033</v>
      </c>
      <c r="B345" t="s">
        <v>2032</v>
      </c>
      <c r="C345" t="s">
        <v>10</v>
      </c>
      <c r="D345">
        <v>639114</v>
      </c>
      <c r="E345" t="s">
        <v>8</v>
      </c>
    </row>
    <row r="346" spans="1:5" x14ac:dyDescent="0.55000000000000004">
      <c r="A346" t="s">
        <v>2035</v>
      </c>
      <c r="B346" t="s">
        <v>2034</v>
      </c>
      <c r="C346" t="s">
        <v>10</v>
      </c>
      <c r="D346">
        <v>2218465</v>
      </c>
      <c r="E346" t="s">
        <v>8</v>
      </c>
    </row>
    <row r="347" spans="1:5" x14ac:dyDescent="0.55000000000000004">
      <c r="A347" t="s">
        <v>421</v>
      </c>
      <c r="B347" t="s">
        <v>420</v>
      </c>
      <c r="C347" t="s">
        <v>10</v>
      </c>
      <c r="D347">
        <v>341579</v>
      </c>
      <c r="E347" t="s">
        <v>8</v>
      </c>
    </row>
    <row r="348" spans="1:5" x14ac:dyDescent="0.55000000000000004">
      <c r="A348" t="s">
        <v>1437</v>
      </c>
      <c r="B348" t="s">
        <v>1436</v>
      </c>
      <c r="C348" t="s">
        <v>41</v>
      </c>
      <c r="D348">
        <v>2413316</v>
      </c>
      <c r="E348" t="s">
        <v>8</v>
      </c>
    </row>
    <row r="349" spans="1:5" x14ac:dyDescent="0.55000000000000004">
      <c r="A349" t="s">
        <v>1792</v>
      </c>
      <c r="B349" t="s">
        <v>1791</v>
      </c>
      <c r="C349" t="s">
        <v>10</v>
      </c>
      <c r="D349">
        <v>1036635</v>
      </c>
      <c r="E349" t="s">
        <v>8</v>
      </c>
    </row>
    <row r="350" spans="1:5" x14ac:dyDescent="0.55000000000000004">
      <c r="A350" t="s">
        <v>431</v>
      </c>
      <c r="B350" t="s">
        <v>430</v>
      </c>
      <c r="C350" t="s">
        <v>10</v>
      </c>
      <c r="D350">
        <v>553400</v>
      </c>
      <c r="E350" t="s">
        <v>8</v>
      </c>
    </row>
    <row r="351" spans="1:5" x14ac:dyDescent="0.55000000000000004">
      <c r="A351" t="s">
        <v>1794</v>
      </c>
      <c r="B351" t="s">
        <v>1793</v>
      </c>
      <c r="C351" t="s">
        <v>10</v>
      </c>
      <c r="D351">
        <v>824282</v>
      </c>
      <c r="E351" t="s">
        <v>8</v>
      </c>
    </row>
    <row r="352" spans="1:5" x14ac:dyDescent="0.55000000000000004">
      <c r="A352" t="s">
        <v>1796</v>
      </c>
      <c r="B352" t="s">
        <v>1795</v>
      </c>
      <c r="C352" t="s">
        <v>18</v>
      </c>
      <c r="D352">
        <v>350819</v>
      </c>
      <c r="E352" t="s">
        <v>8</v>
      </c>
    </row>
    <row r="353" spans="1:5" x14ac:dyDescent="0.55000000000000004">
      <c r="A353" t="s">
        <v>433</v>
      </c>
      <c r="B353" t="s">
        <v>432</v>
      </c>
      <c r="C353" t="s">
        <v>10</v>
      </c>
      <c r="D353">
        <v>1556436</v>
      </c>
      <c r="E353" t="s">
        <v>8</v>
      </c>
    </row>
    <row r="354" spans="1:5" x14ac:dyDescent="0.55000000000000004">
      <c r="A354" t="s">
        <v>1439</v>
      </c>
      <c r="B354" t="s">
        <v>1438</v>
      </c>
      <c r="C354" t="s">
        <v>10</v>
      </c>
      <c r="D354">
        <v>1032492</v>
      </c>
      <c r="E354" t="s">
        <v>8</v>
      </c>
    </row>
    <row r="355" spans="1:5" x14ac:dyDescent="0.55000000000000004">
      <c r="A355" t="s">
        <v>1441</v>
      </c>
      <c r="B355" t="s">
        <v>1440</v>
      </c>
      <c r="C355" t="s">
        <v>41</v>
      </c>
      <c r="D355">
        <v>447886</v>
      </c>
      <c r="E355" t="s">
        <v>8</v>
      </c>
    </row>
    <row r="356" spans="1:5" x14ac:dyDescent="0.55000000000000004">
      <c r="A356" t="s">
        <v>2038</v>
      </c>
      <c r="B356" t="s">
        <v>2036</v>
      </c>
      <c r="C356" t="s">
        <v>2037</v>
      </c>
      <c r="D356">
        <v>41480</v>
      </c>
      <c r="E356" t="s">
        <v>8</v>
      </c>
    </row>
    <row r="357" spans="1:5" x14ac:dyDescent="0.55000000000000004">
      <c r="A357" t="s">
        <v>1798</v>
      </c>
      <c r="B357" t="s">
        <v>1797</v>
      </c>
      <c r="C357" t="s">
        <v>10</v>
      </c>
      <c r="D357">
        <v>405405</v>
      </c>
      <c r="E357" t="s">
        <v>8</v>
      </c>
    </row>
    <row r="358" spans="1:5" x14ac:dyDescent="0.55000000000000004">
      <c r="A358" t="s">
        <v>443</v>
      </c>
      <c r="B358" t="s">
        <v>442</v>
      </c>
      <c r="C358" t="s">
        <v>10</v>
      </c>
      <c r="D358">
        <v>455448</v>
      </c>
      <c r="E358" t="s">
        <v>8</v>
      </c>
    </row>
    <row r="359" spans="1:5" x14ac:dyDescent="0.55000000000000004">
      <c r="A359" t="s">
        <v>2040</v>
      </c>
      <c r="B359" t="s">
        <v>2039</v>
      </c>
      <c r="C359" t="s">
        <v>10</v>
      </c>
      <c r="D359">
        <v>1270474</v>
      </c>
      <c r="E359" t="s">
        <v>8</v>
      </c>
    </row>
    <row r="360" spans="1:5" x14ac:dyDescent="0.55000000000000004">
      <c r="A360" t="s">
        <v>1445</v>
      </c>
      <c r="B360" t="s">
        <v>1444</v>
      </c>
      <c r="C360" t="s">
        <v>13</v>
      </c>
      <c r="D360">
        <v>373356</v>
      </c>
      <c r="E360" t="s">
        <v>8</v>
      </c>
    </row>
    <row r="361" spans="1:5" x14ac:dyDescent="0.55000000000000004">
      <c r="A361" t="s">
        <v>1447</v>
      </c>
      <c r="B361" t="s">
        <v>1446</v>
      </c>
      <c r="C361" t="s">
        <v>10</v>
      </c>
      <c r="D361">
        <v>243290</v>
      </c>
      <c r="E361" t="s">
        <v>8</v>
      </c>
    </row>
    <row r="362" spans="1:5" x14ac:dyDescent="0.55000000000000004">
      <c r="A362" t="s">
        <v>1800</v>
      </c>
      <c r="B362" t="s">
        <v>1799</v>
      </c>
      <c r="C362" t="s">
        <v>10</v>
      </c>
      <c r="D362">
        <v>2562372</v>
      </c>
      <c r="E362" t="s">
        <v>8</v>
      </c>
    </row>
    <row r="363" spans="1:5" x14ac:dyDescent="0.55000000000000004">
      <c r="A363" t="s">
        <v>804</v>
      </c>
      <c r="B363" t="s">
        <v>803</v>
      </c>
      <c r="C363" t="s">
        <v>10</v>
      </c>
      <c r="D363">
        <v>1067111</v>
      </c>
      <c r="E363" t="s">
        <v>8</v>
      </c>
    </row>
    <row r="364" spans="1:5" x14ac:dyDescent="0.55000000000000004">
      <c r="A364" t="s">
        <v>1451</v>
      </c>
      <c r="B364" t="s">
        <v>1450</v>
      </c>
      <c r="C364" t="s">
        <v>880</v>
      </c>
      <c r="D364">
        <v>987741</v>
      </c>
      <c r="E364" t="s">
        <v>8</v>
      </c>
    </row>
    <row r="365" spans="1:5" x14ac:dyDescent="0.55000000000000004">
      <c r="A365" t="s">
        <v>1453</v>
      </c>
      <c r="B365" t="s">
        <v>1452</v>
      </c>
      <c r="C365" t="s">
        <v>10</v>
      </c>
      <c r="D365">
        <v>834271</v>
      </c>
      <c r="E365" t="s">
        <v>8</v>
      </c>
    </row>
    <row r="366" spans="1:5" x14ac:dyDescent="0.55000000000000004">
      <c r="A366" t="s">
        <v>1455</v>
      </c>
      <c r="B366" t="s">
        <v>1454</v>
      </c>
      <c r="C366" t="s">
        <v>10</v>
      </c>
      <c r="D366">
        <v>322774</v>
      </c>
      <c r="E366" t="s">
        <v>8</v>
      </c>
    </row>
    <row r="367" spans="1:5" x14ac:dyDescent="0.55000000000000004">
      <c r="A367" t="s">
        <v>2042</v>
      </c>
      <c r="B367" t="s">
        <v>2041</v>
      </c>
      <c r="C367" t="s">
        <v>1317</v>
      </c>
      <c r="D367">
        <v>208664</v>
      </c>
      <c r="E367" t="s">
        <v>8</v>
      </c>
    </row>
    <row r="368" spans="1:5" x14ac:dyDescent="0.55000000000000004">
      <c r="A368" t="s">
        <v>1119</v>
      </c>
      <c r="B368" t="s">
        <v>1118</v>
      </c>
      <c r="C368" t="s">
        <v>10</v>
      </c>
      <c r="D368">
        <v>95379</v>
      </c>
      <c r="E368" t="s">
        <v>8</v>
      </c>
    </row>
    <row r="369" spans="1:5" x14ac:dyDescent="0.55000000000000004">
      <c r="A369" t="s">
        <v>2044</v>
      </c>
      <c r="B369" t="s">
        <v>2043</v>
      </c>
      <c r="C369" t="s">
        <v>10</v>
      </c>
      <c r="D369">
        <v>662182</v>
      </c>
      <c r="E369" t="s">
        <v>8</v>
      </c>
    </row>
    <row r="370" spans="1:5" x14ac:dyDescent="0.55000000000000004">
      <c r="A370" t="s">
        <v>1802</v>
      </c>
      <c r="B370" t="s">
        <v>1801</v>
      </c>
      <c r="C370" t="s">
        <v>10</v>
      </c>
      <c r="D370">
        <v>2306076</v>
      </c>
      <c r="E370" t="s">
        <v>8</v>
      </c>
    </row>
    <row r="371" spans="1:5" x14ac:dyDescent="0.55000000000000004">
      <c r="A371" t="s">
        <v>2046</v>
      </c>
      <c r="B371" t="s">
        <v>2045</v>
      </c>
      <c r="C371" t="s">
        <v>10</v>
      </c>
      <c r="D371">
        <v>265530</v>
      </c>
      <c r="E371" t="s">
        <v>8</v>
      </c>
    </row>
    <row r="372" spans="1:5" x14ac:dyDescent="0.55000000000000004">
      <c r="A372" t="s">
        <v>709</v>
      </c>
      <c r="B372" t="s">
        <v>708</v>
      </c>
      <c r="C372" t="s">
        <v>10</v>
      </c>
      <c r="D372">
        <v>1312296</v>
      </c>
      <c r="E372" t="s">
        <v>8</v>
      </c>
    </row>
    <row r="373" spans="1:5" x14ac:dyDescent="0.55000000000000004">
      <c r="A373" t="s">
        <v>1121</v>
      </c>
      <c r="B373" t="s">
        <v>1120</v>
      </c>
      <c r="C373" t="s">
        <v>10</v>
      </c>
      <c r="D373">
        <v>2594564</v>
      </c>
      <c r="E373" t="s">
        <v>8</v>
      </c>
    </row>
    <row r="374" spans="1:5" x14ac:dyDescent="0.55000000000000004">
      <c r="A374" t="s">
        <v>1562</v>
      </c>
      <c r="B374" t="s">
        <v>1561</v>
      </c>
      <c r="C374" t="s">
        <v>1317</v>
      </c>
      <c r="D374">
        <v>862243</v>
      </c>
      <c r="E374" t="s">
        <v>8</v>
      </c>
    </row>
    <row r="375" spans="1:5" x14ac:dyDescent="0.55000000000000004">
      <c r="A375" t="s">
        <v>1804</v>
      </c>
      <c r="B375" t="s">
        <v>1803</v>
      </c>
      <c r="C375" t="s">
        <v>10</v>
      </c>
      <c r="D375">
        <v>253266</v>
      </c>
      <c r="E375" t="s">
        <v>8</v>
      </c>
    </row>
    <row r="376" spans="1:5" x14ac:dyDescent="0.55000000000000004">
      <c r="A376" t="s">
        <v>2048</v>
      </c>
      <c r="B376" t="s">
        <v>2047</v>
      </c>
      <c r="C376" t="s">
        <v>10</v>
      </c>
      <c r="D376">
        <v>1027119</v>
      </c>
      <c r="E376" t="s">
        <v>8</v>
      </c>
    </row>
    <row r="377" spans="1:5" x14ac:dyDescent="0.55000000000000004">
      <c r="A377" t="s">
        <v>2050</v>
      </c>
      <c r="B377" t="s">
        <v>2049</v>
      </c>
      <c r="C377" t="s">
        <v>10</v>
      </c>
      <c r="D377">
        <v>401973</v>
      </c>
      <c r="E377" t="s">
        <v>8</v>
      </c>
    </row>
    <row r="378" spans="1:5" x14ac:dyDescent="0.55000000000000004">
      <c r="A378" t="s">
        <v>2052</v>
      </c>
      <c r="B378" t="s">
        <v>2051</v>
      </c>
      <c r="C378" t="s">
        <v>10</v>
      </c>
      <c r="D378">
        <v>345334</v>
      </c>
      <c r="E378" t="s">
        <v>8</v>
      </c>
    </row>
    <row r="379" spans="1:5" x14ac:dyDescent="0.55000000000000004">
      <c r="A379" t="s">
        <v>1468</v>
      </c>
      <c r="B379" t="s">
        <v>1466</v>
      </c>
      <c r="C379" t="s">
        <v>1467</v>
      </c>
      <c r="D379">
        <v>430333</v>
      </c>
      <c r="E379" t="s">
        <v>8</v>
      </c>
    </row>
    <row r="380" spans="1:5" x14ac:dyDescent="0.55000000000000004">
      <c r="A380" t="s">
        <v>1806</v>
      </c>
      <c r="B380" t="s">
        <v>1805</v>
      </c>
      <c r="C380" t="s">
        <v>10</v>
      </c>
      <c r="D380">
        <v>207096</v>
      </c>
      <c r="E380" t="s">
        <v>8</v>
      </c>
    </row>
    <row r="381" spans="1:5" x14ac:dyDescent="0.55000000000000004">
      <c r="A381" t="s">
        <v>1474</v>
      </c>
      <c r="B381" t="s">
        <v>1473</v>
      </c>
      <c r="C381" t="s">
        <v>10</v>
      </c>
      <c r="D381">
        <v>1628372</v>
      </c>
      <c r="E381" t="s">
        <v>8</v>
      </c>
    </row>
    <row r="382" spans="1:5" x14ac:dyDescent="0.55000000000000004">
      <c r="A382" t="s">
        <v>1476</v>
      </c>
      <c r="B382" t="s">
        <v>1475</v>
      </c>
      <c r="C382" t="s">
        <v>18</v>
      </c>
      <c r="D382">
        <v>420055</v>
      </c>
      <c r="E382" t="s">
        <v>8</v>
      </c>
    </row>
    <row r="383" spans="1:5" x14ac:dyDescent="0.55000000000000004">
      <c r="A383" t="s">
        <v>1808</v>
      </c>
      <c r="B383" t="s">
        <v>1807</v>
      </c>
      <c r="C383" t="s">
        <v>10</v>
      </c>
      <c r="D383">
        <v>231623</v>
      </c>
      <c r="E383" t="s">
        <v>8</v>
      </c>
    </row>
    <row r="384" spans="1:5" x14ac:dyDescent="0.55000000000000004">
      <c r="A384" t="s">
        <v>2054</v>
      </c>
      <c r="B384" t="s">
        <v>2053</v>
      </c>
      <c r="C384" t="s">
        <v>18</v>
      </c>
      <c r="D384">
        <v>822370</v>
      </c>
      <c r="E384" t="s">
        <v>8</v>
      </c>
    </row>
    <row r="385" spans="1:5" x14ac:dyDescent="0.55000000000000004">
      <c r="A385" t="s">
        <v>2056</v>
      </c>
      <c r="B385" t="s">
        <v>2055</v>
      </c>
      <c r="C385" t="s">
        <v>10</v>
      </c>
      <c r="D385">
        <v>468306</v>
      </c>
      <c r="E385" t="s">
        <v>8</v>
      </c>
    </row>
    <row r="386" spans="1:5" x14ac:dyDescent="0.55000000000000004">
      <c r="A386" t="s">
        <v>2058</v>
      </c>
      <c r="B386" t="s">
        <v>2057</v>
      </c>
      <c r="C386" t="s">
        <v>13</v>
      </c>
      <c r="D386">
        <v>1077275</v>
      </c>
      <c r="E386" t="s">
        <v>8</v>
      </c>
    </row>
    <row r="387" spans="1:5" x14ac:dyDescent="0.55000000000000004">
      <c r="A387" t="s">
        <v>1810</v>
      </c>
      <c r="B387" t="s">
        <v>1809</v>
      </c>
      <c r="C387" t="s">
        <v>10</v>
      </c>
      <c r="D387">
        <v>720965</v>
      </c>
      <c r="E387" t="s">
        <v>8</v>
      </c>
    </row>
    <row r="388" spans="1:5" x14ac:dyDescent="0.55000000000000004">
      <c r="A388" t="s">
        <v>482</v>
      </c>
      <c r="B388" t="s">
        <v>481</v>
      </c>
      <c r="C388" t="s">
        <v>13</v>
      </c>
      <c r="D388">
        <v>267857</v>
      </c>
      <c r="E388" t="s">
        <v>8</v>
      </c>
    </row>
    <row r="389" spans="1:5" x14ac:dyDescent="0.55000000000000004">
      <c r="A389" t="s">
        <v>1812</v>
      </c>
      <c r="B389" t="s">
        <v>1811</v>
      </c>
      <c r="C389" t="s">
        <v>18</v>
      </c>
      <c r="D389">
        <v>583898</v>
      </c>
      <c r="E389" t="s">
        <v>8</v>
      </c>
    </row>
    <row r="390" spans="1:5" x14ac:dyDescent="0.55000000000000004">
      <c r="A390" t="s">
        <v>2060</v>
      </c>
      <c r="B390" t="s">
        <v>2059</v>
      </c>
      <c r="C390" t="s">
        <v>13</v>
      </c>
      <c r="D390">
        <v>1224093</v>
      </c>
      <c r="E39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topLeftCell="A320" workbookViewId="0">
      <selection activeCell="D2" sqref="D2:D346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2136429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114759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2902593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326622</v>
      </c>
      <c r="E5" t="s">
        <v>8</v>
      </c>
    </row>
    <row r="6" spans="1:5" x14ac:dyDescent="0.55000000000000004">
      <c r="A6" t="s">
        <v>935</v>
      </c>
      <c r="B6" t="s">
        <v>934</v>
      </c>
      <c r="C6" t="s">
        <v>10</v>
      </c>
      <c r="D6">
        <v>1238860</v>
      </c>
      <c r="E6" t="s">
        <v>8</v>
      </c>
    </row>
    <row r="7" spans="1:5" x14ac:dyDescent="0.55000000000000004">
      <c r="A7" t="s">
        <v>816</v>
      </c>
      <c r="B7" t="s">
        <v>815</v>
      </c>
      <c r="C7" t="s">
        <v>6</v>
      </c>
      <c r="D7">
        <v>2865018</v>
      </c>
      <c r="E7" t="s">
        <v>8</v>
      </c>
    </row>
    <row r="8" spans="1:5" x14ac:dyDescent="0.55000000000000004">
      <c r="A8" t="s">
        <v>1144</v>
      </c>
      <c r="B8" t="s">
        <v>1143</v>
      </c>
      <c r="C8" t="s">
        <v>10</v>
      </c>
      <c r="D8">
        <v>2659619</v>
      </c>
      <c r="E8" t="s">
        <v>8</v>
      </c>
    </row>
    <row r="9" spans="1:5" x14ac:dyDescent="0.55000000000000004">
      <c r="A9" t="s">
        <v>16</v>
      </c>
      <c r="B9" t="s">
        <v>15</v>
      </c>
      <c r="C9" t="s">
        <v>10</v>
      </c>
      <c r="D9">
        <v>1608323</v>
      </c>
      <c r="E9" t="s">
        <v>8</v>
      </c>
    </row>
    <row r="10" spans="1:5" x14ac:dyDescent="0.55000000000000004">
      <c r="A10" t="s">
        <v>1599</v>
      </c>
      <c r="B10" t="s">
        <v>1598</v>
      </c>
      <c r="C10" t="s">
        <v>10</v>
      </c>
      <c r="D10">
        <v>1284385</v>
      </c>
      <c r="E10" t="s">
        <v>8</v>
      </c>
    </row>
    <row r="11" spans="1:5" x14ac:dyDescent="0.55000000000000004">
      <c r="A11" t="s">
        <v>24</v>
      </c>
      <c r="B11" t="s">
        <v>23</v>
      </c>
      <c r="C11" t="s">
        <v>18</v>
      </c>
      <c r="D11">
        <v>2409960</v>
      </c>
      <c r="E11" t="s">
        <v>8</v>
      </c>
    </row>
    <row r="12" spans="1:5" x14ac:dyDescent="0.55000000000000004">
      <c r="A12" t="s">
        <v>29</v>
      </c>
      <c r="B12" t="s">
        <v>28</v>
      </c>
      <c r="C12" t="s">
        <v>13</v>
      </c>
      <c r="D12">
        <v>1256503</v>
      </c>
      <c r="E12" t="s">
        <v>8</v>
      </c>
    </row>
    <row r="13" spans="1:5" x14ac:dyDescent="0.55000000000000004">
      <c r="A13" t="s">
        <v>1601</v>
      </c>
      <c r="B13" t="s">
        <v>1600</v>
      </c>
      <c r="C13" t="s">
        <v>13</v>
      </c>
      <c r="D13">
        <v>299043</v>
      </c>
      <c r="E13" t="s">
        <v>8</v>
      </c>
    </row>
    <row r="14" spans="1:5" x14ac:dyDescent="0.55000000000000004">
      <c r="A14" t="s">
        <v>1603</v>
      </c>
      <c r="B14" t="s">
        <v>1602</v>
      </c>
      <c r="C14" t="s">
        <v>10</v>
      </c>
      <c r="D14">
        <v>1021068</v>
      </c>
      <c r="E14" t="s">
        <v>8</v>
      </c>
    </row>
    <row r="15" spans="1:5" x14ac:dyDescent="0.55000000000000004">
      <c r="A15" t="s">
        <v>35</v>
      </c>
      <c r="B15" t="s">
        <v>34</v>
      </c>
      <c r="C15" t="s">
        <v>10</v>
      </c>
      <c r="D15">
        <v>318299</v>
      </c>
      <c r="E15" t="s">
        <v>8</v>
      </c>
    </row>
    <row r="16" spans="1:5" x14ac:dyDescent="0.55000000000000004">
      <c r="A16" t="s">
        <v>39</v>
      </c>
      <c r="B16" t="s">
        <v>38</v>
      </c>
      <c r="C16" t="s">
        <v>6</v>
      </c>
      <c r="D16">
        <v>196999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512004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181107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1530213</v>
      </c>
      <c r="E19" t="s">
        <v>8</v>
      </c>
    </row>
    <row r="20" spans="1:5" x14ac:dyDescent="0.55000000000000004">
      <c r="A20" t="s">
        <v>1160</v>
      </c>
      <c r="B20" t="s">
        <v>1159</v>
      </c>
      <c r="C20" t="s">
        <v>13</v>
      </c>
      <c r="D20">
        <v>456930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1011947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1358007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461023</v>
      </c>
      <c r="E23" t="s">
        <v>8</v>
      </c>
    </row>
    <row r="24" spans="1:5" x14ac:dyDescent="0.55000000000000004">
      <c r="A24" t="s">
        <v>48</v>
      </c>
      <c r="B24" t="s">
        <v>47</v>
      </c>
      <c r="C24" t="s">
        <v>10</v>
      </c>
      <c r="D24">
        <v>5321280</v>
      </c>
      <c r="E24" t="s">
        <v>8</v>
      </c>
    </row>
    <row r="25" spans="1:5" x14ac:dyDescent="0.55000000000000004">
      <c r="A25" t="s">
        <v>1168</v>
      </c>
      <c r="B25" t="s">
        <v>1167</v>
      </c>
      <c r="C25" t="s">
        <v>10</v>
      </c>
      <c r="D25">
        <v>646091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698780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2564271</v>
      </c>
      <c r="E27" t="s">
        <v>8</v>
      </c>
    </row>
    <row r="28" spans="1:5" x14ac:dyDescent="0.55000000000000004">
      <c r="A28" t="s">
        <v>1172</v>
      </c>
      <c r="B28" t="s">
        <v>1171</v>
      </c>
      <c r="C28" t="s">
        <v>10</v>
      </c>
      <c r="D28">
        <v>300966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1327762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729866</v>
      </c>
      <c r="E30" t="s">
        <v>8</v>
      </c>
    </row>
    <row r="31" spans="1:5" x14ac:dyDescent="0.55000000000000004">
      <c r="A31" t="s">
        <v>1177</v>
      </c>
      <c r="B31" t="s">
        <v>1176</v>
      </c>
      <c r="C31" t="s">
        <v>10</v>
      </c>
      <c r="D31">
        <v>216290</v>
      </c>
      <c r="E31" t="s">
        <v>8</v>
      </c>
    </row>
    <row r="32" spans="1:5" x14ac:dyDescent="0.55000000000000004">
      <c r="A32" t="s">
        <v>1609</v>
      </c>
      <c r="B32" t="s">
        <v>1608</v>
      </c>
      <c r="C32" t="s">
        <v>1317</v>
      </c>
      <c r="D32">
        <v>6133876</v>
      </c>
      <c r="E32" t="s">
        <v>8</v>
      </c>
    </row>
    <row r="33" spans="1:5" x14ac:dyDescent="0.55000000000000004">
      <c r="A33" t="s">
        <v>1179</v>
      </c>
      <c r="B33" t="s">
        <v>1178</v>
      </c>
      <c r="C33" t="s">
        <v>10</v>
      </c>
      <c r="D33">
        <v>569700</v>
      </c>
      <c r="E33" t="s">
        <v>8</v>
      </c>
    </row>
    <row r="34" spans="1:5" x14ac:dyDescent="0.55000000000000004">
      <c r="A34" t="s">
        <v>58</v>
      </c>
      <c r="B34" t="s">
        <v>57</v>
      </c>
      <c r="C34" t="s">
        <v>10</v>
      </c>
      <c r="D34">
        <v>3723347</v>
      </c>
      <c r="E34" t="s">
        <v>8</v>
      </c>
    </row>
    <row r="35" spans="1:5" x14ac:dyDescent="0.55000000000000004">
      <c r="A35" t="s">
        <v>62</v>
      </c>
      <c r="B35" t="s">
        <v>61</v>
      </c>
      <c r="C35" t="s">
        <v>6</v>
      </c>
      <c r="D35">
        <v>1996957</v>
      </c>
      <c r="E35" t="s">
        <v>8</v>
      </c>
    </row>
    <row r="36" spans="1:5" x14ac:dyDescent="0.55000000000000004">
      <c r="A36" t="s">
        <v>68</v>
      </c>
      <c r="B36" t="s">
        <v>67</v>
      </c>
      <c r="C36" t="s">
        <v>10</v>
      </c>
      <c r="D36">
        <v>2750047</v>
      </c>
      <c r="E36" t="s">
        <v>8</v>
      </c>
    </row>
    <row r="37" spans="1:5" x14ac:dyDescent="0.55000000000000004">
      <c r="A37" t="s">
        <v>1611</v>
      </c>
      <c r="B37" t="s">
        <v>1610</v>
      </c>
      <c r="C37" t="s">
        <v>10</v>
      </c>
      <c r="D37">
        <v>1649342</v>
      </c>
      <c r="E37" t="s">
        <v>8</v>
      </c>
    </row>
    <row r="38" spans="1:5" x14ac:dyDescent="0.55000000000000004">
      <c r="A38" t="s">
        <v>1181</v>
      </c>
      <c r="B38" t="s">
        <v>1180</v>
      </c>
      <c r="C38" t="s">
        <v>10</v>
      </c>
      <c r="D38">
        <v>225274</v>
      </c>
      <c r="E38" t="s">
        <v>8</v>
      </c>
    </row>
    <row r="39" spans="1:5" x14ac:dyDescent="0.55000000000000004">
      <c r="A39" t="s">
        <v>1613</v>
      </c>
      <c r="B39" t="s">
        <v>1612</v>
      </c>
      <c r="C39" t="s">
        <v>10</v>
      </c>
      <c r="D39">
        <v>220813</v>
      </c>
      <c r="E39" t="s">
        <v>8</v>
      </c>
    </row>
    <row r="40" spans="1:5" x14ac:dyDescent="0.55000000000000004">
      <c r="A40" t="s">
        <v>1183</v>
      </c>
      <c r="B40" t="s">
        <v>1182</v>
      </c>
      <c r="C40" t="s">
        <v>10</v>
      </c>
      <c r="D40">
        <v>1066113</v>
      </c>
      <c r="E40" t="s">
        <v>8</v>
      </c>
    </row>
    <row r="41" spans="1:5" x14ac:dyDescent="0.55000000000000004">
      <c r="A41" t="s">
        <v>1185</v>
      </c>
      <c r="B41" t="s">
        <v>1184</v>
      </c>
      <c r="C41" t="s">
        <v>10</v>
      </c>
      <c r="D41">
        <v>534144</v>
      </c>
      <c r="E41" t="s">
        <v>8</v>
      </c>
    </row>
    <row r="42" spans="1:5" x14ac:dyDescent="0.55000000000000004">
      <c r="A42" t="s">
        <v>1187</v>
      </c>
      <c r="B42" t="s">
        <v>1186</v>
      </c>
      <c r="C42" t="s">
        <v>10</v>
      </c>
      <c r="D42">
        <v>857444</v>
      </c>
      <c r="E42" t="s">
        <v>8</v>
      </c>
    </row>
    <row r="43" spans="1:5" x14ac:dyDescent="0.55000000000000004">
      <c r="A43" t="s">
        <v>1615</v>
      </c>
      <c r="B43" t="s">
        <v>1614</v>
      </c>
      <c r="C43" t="s">
        <v>10</v>
      </c>
      <c r="D43">
        <v>905698</v>
      </c>
      <c r="E43" t="s">
        <v>8</v>
      </c>
    </row>
    <row r="44" spans="1:5" x14ac:dyDescent="0.55000000000000004">
      <c r="A44" t="s">
        <v>1617</v>
      </c>
      <c r="B44" t="s">
        <v>1616</v>
      </c>
      <c r="C44" t="s">
        <v>10</v>
      </c>
      <c r="D44">
        <v>294409</v>
      </c>
      <c r="E44" t="s">
        <v>8</v>
      </c>
    </row>
    <row r="45" spans="1:5" x14ac:dyDescent="0.55000000000000004">
      <c r="A45" t="s">
        <v>959</v>
      </c>
      <c r="B45" t="s">
        <v>958</v>
      </c>
      <c r="C45" t="s">
        <v>41</v>
      </c>
      <c r="D45">
        <v>1227048</v>
      </c>
      <c r="E45" t="s">
        <v>8</v>
      </c>
    </row>
    <row r="46" spans="1:5" x14ac:dyDescent="0.55000000000000004">
      <c r="A46" t="s">
        <v>1619</v>
      </c>
      <c r="B46" t="s">
        <v>1618</v>
      </c>
      <c r="C46" t="s">
        <v>41</v>
      </c>
      <c r="D46">
        <v>638876</v>
      </c>
      <c r="E46" t="s">
        <v>8</v>
      </c>
    </row>
    <row r="47" spans="1:5" x14ac:dyDescent="0.55000000000000004">
      <c r="A47" t="s">
        <v>961</v>
      </c>
      <c r="B47" t="s">
        <v>960</v>
      </c>
      <c r="C47" t="s">
        <v>10</v>
      </c>
      <c r="D47">
        <v>891303</v>
      </c>
      <c r="E47" t="s">
        <v>8</v>
      </c>
    </row>
    <row r="48" spans="1:5" x14ac:dyDescent="0.55000000000000004">
      <c r="A48" t="s">
        <v>1190</v>
      </c>
      <c r="B48" t="s">
        <v>1189</v>
      </c>
      <c r="C48" t="s">
        <v>10</v>
      </c>
      <c r="D48">
        <v>1259177</v>
      </c>
      <c r="E48" t="s">
        <v>8</v>
      </c>
    </row>
    <row r="49" spans="1:5" x14ac:dyDescent="0.55000000000000004">
      <c r="A49" t="s">
        <v>963</v>
      </c>
      <c r="B49" t="s">
        <v>962</v>
      </c>
      <c r="C49" t="s">
        <v>6</v>
      </c>
      <c r="D49">
        <v>682150</v>
      </c>
      <c r="E49" t="s">
        <v>8</v>
      </c>
    </row>
    <row r="50" spans="1:5" x14ac:dyDescent="0.55000000000000004">
      <c r="A50" t="s">
        <v>1621</v>
      </c>
      <c r="B50" t="s">
        <v>1620</v>
      </c>
      <c r="C50" t="s">
        <v>13</v>
      </c>
      <c r="D50">
        <v>664615</v>
      </c>
      <c r="E50" t="s">
        <v>8</v>
      </c>
    </row>
    <row r="51" spans="1:5" x14ac:dyDescent="0.55000000000000004">
      <c r="A51" t="s">
        <v>83</v>
      </c>
      <c r="B51" t="s">
        <v>82</v>
      </c>
      <c r="C51" t="s">
        <v>6</v>
      </c>
      <c r="D51">
        <v>246398</v>
      </c>
      <c r="E51" t="s">
        <v>8</v>
      </c>
    </row>
    <row r="52" spans="1:5" x14ac:dyDescent="0.55000000000000004">
      <c r="A52" t="s">
        <v>965</v>
      </c>
      <c r="B52" t="s">
        <v>964</v>
      </c>
      <c r="C52" t="s">
        <v>10</v>
      </c>
      <c r="D52">
        <v>706373</v>
      </c>
      <c r="E52" t="s">
        <v>8</v>
      </c>
    </row>
    <row r="53" spans="1:5" x14ac:dyDescent="0.55000000000000004">
      <c r="A53" t="s">
        <v>89</v>
      </c>
      <c r="B53" t="s">
        <v>88</v>
      </c>
      <c r="C53" t="s">
        <v>10</v>
      </c>
      <c r="D53">
        <v>770098</v>
      </c>
      <c r="E53" t="s">
        <v>8</v>
      </c>
    </row>
    <row r="54" spans="1:5" x14ac:dyDescent="0.55000000000000004">
      <c r="A54" t="s">
        <v>1623</v>
      </c>
      <c r="B54" t="s">
        <v>1622</v>
      </c>
      <c r="C54" t="s">
        <v>10</v>
      </c>
      <c r="D54">
        <v>288075</v>
      </c>
      <c r="E54" t="s">
        <v>8</v>
      </c>
    </row>
    <row r="55" spans="1:5" x14ac:dyDescent="0.55000000000000004">
      <c r="A55" t="s">
        <v>824</v>
      </c>
      <c r="B55" t="s">
        <v>823</v>
      </c>
      <c r="C55" t="s">
        <v>10</v>
      </c>
      <c r="D55">
        <v>2132573</v>
      </c>
      <c r="E55" t="s">
        <v>8</v>
      </c>
    </row>
    <row r="56" spans="1:5" x14ac:dyDescent="0.55000000000000004">
      <c r="A56" t="s">
        <v>1196</v>
      </c>
      <c r="B56" t="s">
        <v>1195</v>
      </c>
      <c r="C56" t="s">
        <v>10</v>
      </c>
      <c r="D56">
        <v>1257854</v>
      </c>
      <c r="E56" t="s">
        <v>8</v>
      </c>
    </row>
    <row r="57" spans="1:5" x14ac:dyDescent="0.55000000000000004">
      <c r="A57" t="s">
        <v>543</v>
      </c>
      <c r="B57" t="s">
        <v>542</v>
      </c>
      <c r="C57" t="s">
        <v>10</v>
      </c>
      <c r="D57">
        <v>1003800</v>
      </c>
      <c r="E57" t="s">
        <v>8</v>
      </c>
    </row>
    <row r="58" spans="1:5" x14ac:dyDescent="0.55000000000000004">
      <c r="A58" t="s">
        <v>826</v>
      </c>
      <c r="B58" t="s">
        <v>825</v>
      </c>
      <c r="C58" t="s">
        <v>10</v>
      </c>
      <c r="D58">
        <v>1096407</v>
      </c>
      <c r="E58" t="s">
        <v>8</v>
      </c>
    </row>
    <row r="59" spans="1:5" x14ac:dyDescent="0.55000000000000004">
      <c r="A59" t="s">
        <v>1625</v>
      </c>
      <c r="B59" t="s">
        <v>1624</v>
      </c>
      <c r="C59" t="s">
        <v>10</v>
      </c>
      <c r="D59">
        <v>469594</v>
      </c>
      <c r="E59" t="s">
        <v>8</v>
      </c>
    </row>
    <row r="60" spans="1:5" x14ac:dyDescent="0.55000000000000004">
      <c r="A60" t="s">
        <v>95</v>
      </c>
      <c r="B60" t="s">
        <v>94</v>
      </c>
      <c r="C60" t="s">
        <v>10</v>
      </c>
      <c r="D60">
        <v>695646</v>
      </c>
      <c r="E60" t="s">
        <v>8</v>
      </c>
    </row>
    <row r="61" spans="1:5" x14ac:dyDescent="0.55000000000000004">
      <c r="A61" t="s">
        <v>1198</v>
      </c>
      <c r="B61" t="s">
        <v>1197</v>
      </c>
      <c r="C61" t="s">
        <v>13</v>
      </c>
      <c r="D61">
        <v>655872</v>
      </c>
      <c r="E61" t="s">
        <v>8</v>
      </c>
    </row>
    <row r="62" spans="1:5" x14ac:dyDescent="0.55000000000000004">
      <c r="A62" t="s">
        <v>978</v>
      </c>
      <c r="B62" t="s">
        <v>977</v>
      </c>
      <c r="C62" t="s">
        <v>10</v>
      </c>
      <c r="D62">
        <v>2125266</v>
      </c>
      <c r="E62" t="s">
        <v>8</v>
      </c>
    </row>
    <row r="63" spans="1:5" x14ac:dyDescent="0.55000000000000004">
      <c r="A63" t="s">
        <v>1200</v>
      </c>
      <c r="B63" t="s">
        <v>1199</v>
      </c>
      <c r="C63" t="s">
        <v>138</v>
      </c>
      <c r="D63">
        <v>435432</v>
      </c>
      <c r="E63" t="s">
        <v>8</v>
      </c>
    </row>
    <row r="64" spans="1:5" x14ac:dyDescent="0.55000000000000004">
      <c r="A64" t="s">
        <v>106</v>
      </c>
      <c r="B64" t="s">
        <v>105</v>
      </c>
      <c r="C64" t="s">
        <v>10</v>
      </c>
      <c r="D64">
        <v>359181</v>
      </c>
      <c r="E64" t="s">
        <v>8</v>
      </c>
    </row>
    <row r="65" spans="1:5" x14ac:dyDescent="0.55000000000000004">
      <c r="A65" t="s">
        <v>1628</v>
      </c>
      <c r="B65" t="s">
        <v>1626</v>
      </c>
      <c r="C65" t="s">
        <v>1627</v>
      </c>
      <c r="D65">
        <v>1605072</v>
      </c>
      <c r="E65" t="s">
        <v>8</v>
      </c>
    </row>
    <row r="66" spans="1:5" x14ac:dyDescent="0.55000000000000004">
      <c r="A66" t="s">
        <v>1630</v>
      </c>
      <c r="B66" t="s">
        <v>1629</v>
      </c>
      <c r="C66" t="s">
        <v>10</v>
      </c>
      <c r="D66">
        <v>281383</v>
      </c>
      <c r="E66" t="s">
        <v>8</v>
      </c>
    </row>
    <row r="67" spans="1:5" x14ac:dyDescent="0.55000000000000004">
      <c r="A67" t="s">
        <v>1632</v>
      </c>
      <c r="B67" t="s">
        <v>1631</v>
      </c>
      <c r="C67" t="s">
        <v>10</v>
      </c>
      <c r="D67">
        <v>245730</v>
      </c>
      <c r="E67" t="s">
        <v>8</v>
      </c>
    </row>
    <row r="68" spans="1:5" x14ac:dyDescent="0.55000000000000004">
      <c r="A68" t="s">
        <v>1634</v>
      </c>
      <c r="B68" t="s">
        <v>1633</v>
      </c>
      <c r="C68" t="s">
        <v>10</v>
      </c>
      <c r="D68">
        <v>464648</v>
      </c>
      <c r="E68" t="s">
        <v>8</v>
      </c>
    </row>
    <row r="69" spans="1:5" x14ac:dyDescent="0.55000000000000004">
      <c r="A69" t="s">
        <v>1636</v>
      </c>
      <c r="B69" t="s">
        <v>1635</v>
      </c>
      <c r="C69" t="s">
        <v>10</v>
      </c>
      <c r="D69">
        <v>570721</v>
      </c>
      <c r="E69" t="s">
        <v>8</v>
      </c>
    </row>
    <row r="70" spans="1:5" x14ac:dyDescent="0.55000000000000004">
      <c r="A70" t="s">
        <v>1638</v>
      </c>
      <c r="B70" t="s">
        <v>1637</v>
      </c>
      <c r="C70" t="s">
        <v>10</v>
      </c>
      <c r="D70">
        <v>556416</v>
      </c>
      <c r="E70" t="s">
        <v>8</v>
      </c>
    </row>
    <row r="71" spans="1:5" x14ac:dyDescent="0.55000000000000004">
      <c r="A71" t="s">
        <v>1640</v>
      </c>
      <c r="B71" t="s">
        <v>1639</v>
      </c>
      <c r="C71" t="s">
        <v>6</v>
      </c>
      <c r="D71">
        <v>2056470</v>
      </c>
      <c r="E71" t="s">
        <v>8</v>
      </c>
    </row>
    <row r="72" spans="1:5" x14ac:dyDescent="0.55000000000000004">
      <c r="A72" t="s">
        <v>1642</v>
      </c>
      <c r="B72" t="s">
        <v>1641</v>
      </c>
      <c r="C72" t="s">
        <v>10</v>
      </c>
      <c r="D72">
        <v>1066272</v>
      </c>
      <c r="E72" t="s">
        <v>8</v>
      </c>
    </row>
    <row r="73" spans="1:5" x14ac:dyDescent="0.55000000000000004">
      <c r="A73" t="s">
        <v>1206</v>
      </c>
      <c r="B73" t="s">
        <v>1205</v>
      </c>
      <c r="C73" t="s">
        <v>10</v>
      </c>
      <c r="D73">
        <v>2277549</v>
      </c>
      <c r="E73" t="s">
        <v>8</v>
      </c>
    </row>
    <row r="74" spans="1:5" x14ac:dyDescent="0.55000000000000004">
      <c r="A74" t="s">
        <v>1644</v>
      </c>
      <c r="B74" t="s">
        <v>1643</v>
      </c>
      <c r="C74" t="s">
        <v>10</v>
      </c>
      <c r="D74">
        <v>447595</v>
      </c>
      <c r="E74" t="s">
        <v>8</v>
      </c>
    </row>
    <row r="75" spans="1:5" x14ac:dyDescent="0.55000000000000004">
      <c r="A75" t="s">
        <v>1646</v>
      </c>
      <c r="B75" t="s">
        <v>1645</v>
      </c>
      <c r="C75" t="s">
        <v>41</v>
      </c>
      <c r="D75">
        <v>345245</v>
      </c>
      <c r="E75" t="s">
        <v>8</v>
      </c>
    </row>
    <row r="76" spans="1:5" x14ac:dyDescent="0.55000000000000004">
      <c r="A76" t="s">
        <v>120</v>
      </c>
      <c r="B76" t="s">
        <v>119</v>
      </c>
      <c r="C76" t="s">
        <v>10</v>
      </c>
      <c r="D76">
        <v>326673</v>
      </c>
      <c r="E76" t="s">
        <v>8</v>
      </c>
    </row>
    <row r="77" spans="1:5" x14ac:dyDescent="0.55000000000000004">
      <c r="A77" t="s">
        <v>1208</v>
      </c>
      <c r="B77" t="s">
        <v>1207</v>
      </c>
      <c r="C77" t="s">
        <v>10</v>
      </c>
      <c r="D77">
        <v>903124</v>
      </c>
      <c r="E77" t="s">
        <v>8</v>
      </c>
    </row>
    <row r="78" spans="1:5" x14ac:dyDescent="0.55000000000000004">
      <c r="A78" t="s">
        <v>1648</v>
      </c>
      <c r="B78" t="s">
        <v>1647</v>
      </c>
      <c r="C78" t="s">
        <v>10</v>
      </c>
      <c r="D78">
        <v>286907</v>
      </c>
      <c r="E78" t="s">
        <v>8</v>
      </c>
    </row>
    <row r="79" spans="1:5" x14ac:dyDescent="0.55000000000000004">
      <c r="A79" t="s">
        <v>126</v>
      </c>
      <c r="B79" t="s">
        <v>125</v>
      </c>
      <c r="C79" t="s">
        <v>10</v>
      </c>
      <c r="D79">
        <v>285897</v>
      </c>
      <c r="E79" t="s">
        <v>8</v>
      </c>
    </row>
    <row r="80" spans="1:5" x14ac:dyDescent="0.55000000000000004">
      <c r="A80" t="s">
        <v>1213</v>
      </c>
      <c r="B80" t="s">
        <v>1212</v>
      </c>
      <c r="C80" t="s">
        <v>13</v>
      </c>
      <c r="D80">
        <v>2821934</v>
      </c>
      <c r="E80" t="s">
        <v>8</v>
      </c>
    </row>
    <row r="81" spans="1:5" x14ac:dyDescent="0.55000000000000004">
      <c r="A81" t="s">
        <v>1650</v>
      </c>
      <c r="B81" t="s">
        <v>1649</v>
      </c>
      <c r="C81" t="s">
        <v>6</v>
      </c>
      <c r="D81">
        <v>4111996</v>
      </c>
      <c r="E81" t="s">
        <v>8</v>
      </c>
    </row>
    <row r="82" spans="1:5" x14ac:dyDescent="0.55000000000000004">
      <c r="A82" t="s">
        <v>1215</v>
      </c>
      <c r="B82" t="s">
        <v>1214</v>
      </c>
      <c r="C82" t="s">
        <v>10</v>
      </c>
      <c r="D82">
        <v>459678</v>
      </c>
      <c r="E82" t="s">
        <v>8</v>
      </c>
    </row>
    <row r="83" spans="1:5" x14ac:dyDescent="0.55000000000000004">
      <c r="A83" t="s">
        <v>1652</v>
      </c>
      <c r="B83" t="s">
        <v>1651</v>
      </c>
      <c r="C83" t="s">
        <v>10</v>
      </c>
      <c r="D83">
        <v>486017</v>
      </c>
      <c r="E83" t="s">
        <v>8</v>
      </c>
    </row>
    <row r="84" spans="1:5" x14ac:dyDescent="0.55000000000000004">
      <c r="A84" t="s">
        <v>990</v>
      </c>
      <c r="B84" t="s">
        <v>989</v>
      </c>
      <c r="C84" t="s">
        <v>10</v>
      </c>
      <c r="D84">
        <v>313776</v>
      </c>
      <c r="E84" t="s">
        <v>8</v>
      </c>
    </row>
    <row r="85" spans="1:5" x14ac:dyDescent="0.55000000000000004">
      <c r="A85" t="s">
        <v>1217</v>
      </c>
      <c r="B85" t="s">
        <v>1216</v>
      </c>
      <c r="C85" t="s">
        <v>13</v>
      </c>
      <c r="D85">
        <v>975789</v>
      </c>
      <c r="E85" t="s">
        <v>8</v>
      </c>
    </row>
    <row r="86" spans="1:5" x14ac:dyDescent="0.55000000000000004">
      <c r="A86" t="s">
        <v>136</v>
      </c>
      <c r="B86" t="s">
        <v>135</v>
      </c>
      <c r="C86" t="s">
        <v>10</v>
      </c>
      <c r="D86">
        <v>1076640</v>
      </c>
      <c r="E86" t="s">
        <v>8</v>
      </c>
    </row>
    <row r="87" spans="1:5" x14ac:dyDescent="0.55000000000000004">
      <c r="A87" t="s">
        <v>139</v>
      </c>
      <c r="B87" t="s">
        <v>137</v>
      </c>
      <c r="C87" t="s">
        <v>138</v>
      </c>
      <c r="D87">
        <v>3818461</v>
      </c>
      <c r="E87" t="s">
        <v>8</v>
      </c>
    </row>
    <row r="88" spans="1:5" x14ac:dyDescent="0.55000000000000004">
      <c r="A88" t="s">
        <v>1654</v>
      </c>
      <c r="B88" t="s">
        <v>1653</v>
      </c>
      <c r="C88" t="s">
        <v>6</v>
      </c>
      <c r="D88">
        <v>195620</v>
      </c>
      <c r="E88" t="s">
        <v>8</v>
      </c>
    </row>
    <row r="89" spans="1:5" x14ac:dyDescent="0.55000000000000004">
      <c r="A89" t="s">
        <v>1223</v>
      </c>
      <c r="B89" t="s">
        <v>1222</v>
      </c>
      <c r="C89" t="s">
        <v>18</v>
      </c>
      <c r="D89">
        <v>251659</v>
      </c>
      <c r="E89" t="s">
        <v>8</v>
      </c>
    </row>
    <row r="90" spans="1:5" x14ac:dyDescent="0.55000000000000004">
      <c r="A90" t="s">
        <v>154</v>
      </c>
      <c r="B90" t="s">
        <v>153</v>
      </c>
      <c r="C90" t="s">
        <v>141</v>
      </c>
      <c r="D90">
        <v>367847</v>
      </c>
      <c r="E90" t="s">
        <v>8</v>
      </c>
    </row>
    <row r="91" spans="1:5" x14ac:dyDescent="0.55000000000000004">
      <c r="A91" t="s">
        <v>1225</v>
      </c>
      <c r="B91" t="s">
        <v>1224</v>
      </c>
      <c r="C91" t="s">
        <v>10</v>
      </c>
      <c r="D91">
        <v>1180568</v>
      </c>
      <c r="E91" t="s">
        <v>8</v>
      </c>
    </row>
    <row r="92" spans="1:5" x14ac:dyDescent="0.55000000000000004">
      <c r="A92" t="s">
        <v>1229</v>
      </c>
      <c r="B92" t="s">
        <v>1228</v>
      </c>
      <c r="C92" t="s">
        <v>10</v>
      </c>
      <c r="D92">
        <v>1516524</v>
      </c>
      <c r="E92" t="s">
        <v>8</v>
      </c>
    </row>
    <row r="93" spans="1:5" x14ac:dyDescent="0.55000000000000004">
      <c r="A93" t="s">
        <v>1231</v>
      </c>
      <c r="B93" t="s">
        <v>1230</v>
      </c>
      <c r="C93" t="s">
        <v>13</v>
      </c>
      <c r="D93">
        <v>254455</v>
      </c>
      <c r="E93" t="s">
        <v>8</v>
      </c>
    </row>
    <row r="94" spans="1:5" x14ac:dyDescent="0.55000000000000004">
      <c r="A94" t="s">
        <v>1234</v>
      </c>
      <c r="B94" t="s">
        <v>1232</v>
      </c>
      <c r="C94" t="s">
        <v>1233</v>
      </c>
      <c r="D94">
        <v>187363</v>
      </c>
      <c r="E94" t="s">
        <v>8</v>
      </c>
    </row>
    <row r="95" spans="1:5" x14ac:dyDescent="0.55000000000000004">
      <c r="A95" t="s">
        <v>992</v>
      </c>
      <c r="B95" t="s">
        <v>991</v>
      </c>
      <c r="C95" t="s">
        <v>10</v>
      </c>
      <c r="D95">
        <v>841218</v>
      </c>
      <c r="E95" t="s">
        <v>8</v>
      </c>
    </row>
    <row r="96" spans="1:5" x14ac:dyDescent="0.55000000000000004">
      <c r="A96" t="s">
        <v>1657</v>
      </c>
      <c r="B96" t="s">
        <v>1655</v>
      </c>
      <c r="C96" t="s">
        <v>1656</v>
      </c>
      <c r="D96">
        <v>158284</v>
      </c>
      <c r="E96" t="s">
        <v>8</v>
      </c>
    </row>
    <row r="97" spans="1:5" x14ac:dyDescent="0.55000000000000004">
      <c r="A97" t="s">
        <v>1659</v>
      </c>
      <c r="B97" t="s">
        <v>1658</v>
      </c>
      <c r="C97" t="s">
        <v>10</v>
      </c>
      <c r="D97">
        <v>1079925</v>
      </c>
      <c r="E97" t="s">
        <v>8</v>
      </c>
    </row>
    <row r="98" spans="1:5" x14ac:dyDescent="0.55000000000000004">
      <c r="A98" t="s">
        <v>999</v>
      </c>
      <c r="B98" t="s">
        <v>998</v>
      </c>
      <c r="C98" t="s">
        <v>10</v>
      </c>
      <c r="D98">
        <v>321794</v>
      </c>
      <c r="E98" t="s">
        <v>8</v>
      </c>
    </row>
    <row r="99" spans="1:5" x14ac:dyDescent="0.55000000000000004">
      <c r="A99" t="s">
        <v>1661</v>
      </c>
      <c r="B99" t="s">
        <v>1660</v>
      </c>
      <c r="C99" t="s">
        <v>6</v>
      </c>
      <c r="D99">
        <v>2039754</v>
      </c>
      <c r="E99" t="s">
        <v>8</v>
      </c>
    </row>
    <row r="100" spans="1:5" x14ac:dyDescent="0.55000000000000004">
      <c r="A100" t="s">
        <v>841</v>
      </c>
      <c r="B100" t="s">
        <v>840</v>
      </c>
      <c r="C100" t="s">
        <v>10</v>
      </c>
      <c r="D100">
        <v>1009935</v>
      </c>
      <c r="E100" t="s">
        <v>8</v>
      </c>
    </row>
    <row r="101" spans="1:5" x14ac:dyDescent="0.55000000000000004">
      <c r="A101" t="s">
        <v>162</v>
      </c>
      <c r="B101" t="s">
        <v>161</v>
      </c>
      <c r="C101" t="s">
        <v>13</v>
      </c>
      <c r="D101">
        <v>1776132</v>
      </c>
      <c r="E101" t="s">
        <v>8</v>
      </c>
    </row>
    <row r="102" spans="1:5" x14ac:dyDescent="0.55000000000000004">
      <c r="A102" t="s">
        <v>1663</v>
      </c>
      <c r="B102" t="s">
        <v>1662</v>
      </c>
      <c r="C102" t="s">
        <v>10</v>
      </c>
      <c r="D102">
        <v>660179</v>
      </c>
      <c r="E102" t="s">
        <v>8</v>
      </c>
    </row>
    <row r="103" spans="1:5" x14ac:dyDescent="0.55000000000000004">
      <c r="A103" t="s">
        <v>166</v>
      </c>
      <c r="B103" t="s">
        <v>165</v>
      </c>
      <c r="C103" t="s">
        <v>6</v>
      </c>
      <c r="D103">
        <v>420362</v>
      </c>
      <c r="E103" t="s">
        <v>8</v>
      </c>
    </row>
    <row r="104" spans="1:5" x14ac:dyDescent="0.55000000000000004">
      <c r="A104" t="s">
        <v>170</v>
      </c>
      <c r="B104" t="s">
        <v>169</v>
      </c>
      <c r="C104" t="s">
        <v>10</v>
      </c>
      <c r="D104">
        <v>218311</v>
      </c>
      <c r="E104" t="s">
        <v>8</v>
      </c>
    </row>
    <row r="105" spans="1:5" x14ac:dyDescent="0.55000000000000004">
      <c r="A105" t="s">
        <v>172</v>
      </c>
      <c r="B105" t="s">
        <v>171</v>
      </c>
      <c r="C105" t="s">
        <v>141</v>
      </c>
      <c r="D105">
        <v>270175</v>
      </c>
      <c r="E105" t="s">
        <v>8</v>
      </c>
    </row>
    <row r="106" spans="1:5" x14ac:dyDescent="0.55000000000000004">
      <c r="A106" t="s">
        <v>1665</v>
      </c>
      <c r="B106" t="s">
        <v>1664</v>
      </c>
      <c r="C106" t="s">
        <v>13</v>
      </c>
      <c r="D106">
        <v>548193</v>
      </c>
      <c r="E106" t="s">
        <v>8</v>
      </c>
    </row>
    <row r="107" spans="1:5" x14ac:dyDescent="0.55000000000000004">
      <c r="A107" t="s">
        <v>174</v>
      </c>
      <c r="B107" t="s">
        <v>173</v>
      </c>
      <c r="C107" t="s">
        <v>13</v>
      </c>
      <c r="D107">
        <v>582004</v>
      </c>
      <c r="E107" t="s">
        <v>8</v>
      </c>
    </row>
    <row r="108" spans="1:5" x14ac:dyDescent="0.55000000000000004">
      <c r="A108" t="s">
        <v>1667</v>
      </c>
      <c r="B108" t="s">
        <v>1666</v>
      </c>
      <c r="C108" t="s">
        <v>926</v>
      </c>
      <c r="D108">
        <v>1246429</v>
      </c>
      <c r="E108" t="s">
        <v>8</v>
      </c>
    </row>
    <row r="109" spans="1:5" x14ac:dyDescent="0.55000000000000004">
      <c r="A109" t="s">
        <v>1669</v>
      </c>
      <c r="B109" t="s">
        <v>1668</v>
      </c>
      <c r="C109" t="s">
        <v>10</v>
      </c>
      <c r="D109">
        <v>3106874</v>
      </c>
      <c r="E109" t="s">
        <v>8</v>
      </c>
    </row>
    <row r="110" spans="1:5" x14ac:dyDescent="0.55000000000000004">
      <c r="A110" t="s">
        <v>178</v>
      </c>
      <c r="B110" t="s">
        <v>177</v>
      </c>
      <c r="C110" t="s">
        <v>10</v>
      </c>
      <c r="D110">
        <v>418376</v>
      </c>
      <c r="E110" t="s">
        <v>8</v>
      </c>
    </row>
    <row r="111" spans="1:5" x14ac:dyDescent="0.55000000000000004">
      <c r="A111" t="s">
        <v>180</v>
      </c>
      <c r="B111" t="s">
        <v>179</v>
      </c>
      <c r="C111" t="s">
        <v>41</v>
      </c>
      <c r="D111">
        <v>50843</v>
      </c>
      <c r="E111" t="s">
        <v>8</v>
      </c>
    </row>
    <row r="112" spans="1:5" x14ac:dyDescent="0.55000000000000004">
      <c r="A112" t="s">
        <v>1236</v>
      </c>
      <c r="B112" t="s">
        <v>1235</v>
      </c>
      <c r="C112" t="s">
        <v>10</v>
      </c>
      <c r="D112">
        <v>327104</v>
      </c>
      <c r="E112" t="s">
        <v>8</v>
      </c>
    </row>
    <row r="113" spans="1:5" x14ac:dyDescent="0.55000000000000004">
      <c r="A113" t="s">
        <v>1007</v>
      </c>
      <c r="B113" t="s">
        <v>1006</v>
      </c>
      <c r="C113" t="s">
        <v>10</v>
      </c>
      <c r="D113">
        <v>1067052</v>
      </c>
      <c r="E113" t="s">
        <v>8</v>
      </c>
    </row>
    <row r="114" spans="1:5" x14ac:dyDescent="0.55000000000000004">
      <c r="A114" t="s">
        <v>1671</v>
      </c>
      <c r="B114" t="s">
        <v>1670</v>
      </c>
      <c r="C114" t="s">
        <v>10</v>
      </c>
      <c r="D114">
        <v>538765</v>
      </c>
      <c r="E114" t="s">
        <v>8</v>
      </c>
    </row>
    <row r="115" spans="1:5" x14ac:dyDescent="0.55000000000000004">
      <c r="A115" t="s">
        <v>1240</v>
      </c>
      <c r="B115" t="s">
        <v>1239</v>
      </c>
      <c r="C115" t="s">
        <v>10</v>
      </c>
      <c r="D115">
        <v>510638</v>
      </c>
      <c r="E115" t="s">
        <v>8</v>
      </c>
    </row>
    <row r="116" spans="1:5" x14ac:dyDescent="0.55000000000000004">
      <c r="A116" t="s">
        <v>1242</v>
      </c>
      <c r="B116" t="s">
        <v>1241</v>
      </c>
      <c r="C116" t="s">
        <v>6</v>
      </c>
      <c r="D116">
        <v>1663326</v>
      </c>
      <c r="E116" t="s">
        <v>8</v>
      </c>
    </row>
    <row r="117" spans="1:5" x14ac:dyDescent="0.55000000000000004">
      <c r="A117" t="s">
        <v>1009</v>
      </c>
      <c r="B117" t="s">
        <v>1008</v>
      </c>
      <c r="C117" t="s">
        <v>10</v>
      </c>
      <c r="D117">
        <v>707908</v>
      </c>
      <c r="E117" t="s">
        <v>8</v>
      </c>
    </row>
    <row r="118" spans="1:5" x14ac:dyDescent="0.55000000000000004">
      <c r="A118" t="s">
        <v>1246</v>
      </c>
      <c r="B118" t="s">
        <v>1245</v>
      </c>
      <c r="C118" t="s">
        <v>41</v>
      </c>
      <c r="D118">
        <v>297224</v>
      </c>
      <c r="E118" t="s">
        <v>8</v>
      </c>
    </row>
    <row r="119" spans="1:5" x14ac:dyDescent="0.55000000000000004">
      <c r="A119" t="s">
        <v>1673</v>
      </c>
      <c r="B119" t="s">
        <v>1672</v>
      </c>
      <c r="C119" t="s">
        <v>10</v>
      </c>
      <c r="D119">
        <v>2061967</v>
      </c>
      <c r="E119" t="s">
        <v>8</v>
      </c>
    </row>
    <row r="120" spans="1:5" x14ac:dyDescent="0.55000000000000004">
      <c r="A120" t="s">
        <v>190</v>
      </c>
      <c r="B120" t="s">
        <v>189</v>
      </c>
      <c r="C120" t="s">
        <v>10</v>
      </c>
      <c r="D120">
        <v>434459</v>
      </c>
      <c r="E120" t="s">
        <v>8</v>
      </c>
    </row>
    <row r="121" spans="1:5" x14ac:dyDescent="0.55000000000000004">
      <c r="A121" t="s">
        <v>1248</v>
      </c>
      <c r="B121" t="s">
        <v>1247</v>
      </c>
      <c r="C121" t="s">
        <v>10</v>
      </c>
      <c r="D121">
        <v>375955</v>
      </c>
      <c r="E121" t="s">
        <v>8</v>
      </c>
    </row>
    <row r="122" spans="1:5" x14ac:dyDescent="0.55000000000000004">
      <c r="A122" t="s">
        <v>194</v>
      </c>
      <c r="B122" t="s">
        <v>193</v>
      </c>
      <c r="C122" t="s">
        <v>10</v>
      </c>
      <c r="D122">
        <v>655854</v>
      </c>
      <c r="E122" t="s">
        <v>8</v>
      </c>
    </row>
    <row r="123" spans="1:5" x14ac:dyDescent="0.55000000000000004">
      <c r="A123" t="s">
        <v>1015</v>
      </c>
      <c r="B123" t="s">
        <v>1014</v>
      </c>
      <c r="C123" t="s">
        <v>10</v>
      </c>
      <c r="D123">
        <v>373383</v>
      </c>
      <c r="E123" t="s">
        <v>8</v>
      </c>
    </row>
    <row r="124" spans="1:5" x14ac:dyDescent="0.55000000000000004">
      <c r="A124" t="s">
        <v>571</v>
      </c>
      <c r="B124" t="s">
        <v>570</v>
      </c>
      <c r="C124" t="s">
        <v>10</v>
      </c>
      <c r="D124">
        <v>145452</v>
      </c>
      <c r="E124" t="s">
        <v>8</v>
      </c>
    </row>
    <row r="125" spans="1:5" x14ac:dyDescent="0.55000000000000004">
      <c r="A125" t="s">
        <v>1250</v>
      </c>
      <c r="B125" t="s">
        <v>1249</v>
      </c>
      <c r="C125" t="s">
        <v>10</v>
      </c>
      <c r="D125">
        <v>453231</v>
      </c>
      <c r="E125" t="s">
        <v>8</v>
      </c>
    </row>
    <row r="126" spans="1:5" x14ac:dyDescent="0.55000000000000004">
      <c r="A126" t="s">
        <v>573</v>
      </c>
      <c r="B126" t="s">
        <v>572</v>
      </c>
      <c r="C126" t="s">
        <v>10</v>
      </c>
      <c r="D126">
        <v>304940</v>
      </c>
      <c r="E126" t="s">
        <v>8</v>
      </c>
    </row>
    <row r="127" spans="1:5" x14ac:dyDescent="0.55000000000000004">
      <c r="A127" t="s">
        <v>575</v>
      </c>
      <c r="B127" t="s">
        <v>574</v>
      </c>
      <c r="C127" t="s">
        <v>10</v>
      </c>
      <c r="D127">
        <v>1001230</v>
      </c>
      <c r="E127" t="s">
        <v>8</v>
      </c>
    </row>
    <row r="128" spans="1:5" x14ac:dyDescent="0.55000000000000004">
      <c r="A128" t="s">
        <v>1675</v>
      </c>
      <c r="B128" t="s">
        <v>1674</v>
      </c>
      <c r="C128" t="s">
        <v>10</v>
      </c>
      <c r="D128">
        <v>1588457</v>
      </c>
      <c r="E128" t="s">
        <v>8</v>
      </c>
    </row>
    <row r="129" spans="1:5" x14ac:dyDescent="0.55000000000000004">
      <c r="A129" t="s">
        <v>1252</v>
      </c>
      <c r="B129" t="s">
        <v>1251</v>
      </c>
      <c r="C129" t="s">
        <v>10</v>
      </c>
      <c r="D129">
        <v>3107001</v>
      </c>
      <c r="E129" t="s">
        <v>8</v>
      </c>
    </row>
    <row r="130" spans="1:5" x14ac:dyDescent="0.55000000000000004">
      <c r="A130" t="s">
        <v>1254</v>
      </c>
      <c r="B130" t="s">
        <v>1253</v>
      </c>
      <c r="C130" t="s">
        <v>41</v>
      </c>
      <c r="D130">
        <v>555665</v>
      </c>
      <c r="E130" t="s">
        <v>8</v>
      </c>
    </row>
    <row r="131" spans="1:5" x14ac:dyDescent="0.55000000000000004">
      <c r="A131" t="s">
        <v>204</v>
      </c>
      <c r="B131" t="s">
        <v>203</v>
      </c>
      <c r="C131" t="s">
        <v>10</v>
      </c>
      <c r="D131">
        <v>580620</v>
      </c>
      <c r="E131" t="s">
        <v>8</v>
      </c>
    </row>
    <row r="132" spans="1:5" x14ac:dyDescent="0.55000000000000004">
      <c r="A132" t="s">
        <v>1256</v>
      </c>
      <c r="B132" t="s">
        <v>1255</v>
      </c>
      <c r="C132" t="s">
        <v>10</v>
      </c>
      <c r="D132">
        <v>342772</v>
      </c>
      <c r="E132" t="s">
        <v>8</v>
      </c>
    </row>
    <row r="133" spans="1:5" x14ac:dyDescent="0.55000000000000004">
      <c r="A133" t="s">
        <v>1258</v>
      </c>
      <c r="B133" t="s">
        <v>1257</v>
      </c>
      <c r="C133" t="s">
        <v>10</v>
      </c>
      <c r="D133">
        <v>2630771</v>
      </c>
      <c r="E133" t="s">
        <v>8</v>
      </c>
    </row>
    <row r="134" spans="1:5" x14ac:dyDescent="0.55000000000000004">
      <c r="A134" t="s">
        <v>209</v>
      </c>
      <c r="B134" t="s">
        <v>207</v>
      </c>
      <c r="C134" t="s">
        <v>208</v>
      </c>
      <c r="D134">
        <v>3823667</v>
      </c>
      <c r="E134" t="s">
        <v>8</v>
      </c>
    </row>
    <row r="135" spans="1:5" x14ac:dyDescent="0.55000000000000004">
      <c r="A135" t="s">
        <v>1264</v>
      </c>
      <c r="B135" t="s">
        <v>1263</v>
      </c>
      <c r="C135" t="s">
        <v>18</v>
      </c>
      <c r="D135">
        <v>598630</v>
      </c>
      <c r="E135" t="s">
        <v>8</v>
      </c>
    </row>
    <row r="136" spans="1:5" x14ac:dyDescent="0.55000000000000004">
      <c r="A136" t="s">
        <v>1023</v>
      </c>
      <c r="B136" t="s">
        <v>1022</v>
      </c>
      <c r="C136" t="s">
        <v>10</v>
      </c>
      <c r="D136">
        <v>284599</v>
      </c>
      <c r="E136" t="s">
        <v>8</v>
      </c>
    </row>
    <row r="137" spans="1:5" x14ac:dyDescent="0.55000000000000004">
      <c r="A137" t="s">
        <v>1267</v>
      </c>
      <c r="B137" t="s">
        <v>1265</v>
      </c>
      <c r="C137" t="s">
        <v>1266</v>
      </c>
      <c r="D137">
        <v>125865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552560</v>
      </c>
      <c r="E138" t="s">
        <v>8</v>
      </c>
    </row>
    <row r="139" spans="1:5" x14ac:dyDescent="0.55000000000000004">
      <c r="A139" t="s">
        <v>1272</v>
      </c>
      <c r="B139" t="s">
        <v>1271</v>
      </c>
      <c r="C139" t="s">
        <v>6</v>
      </c>
      <c r="D139">
        <v>334058</v>
      </c>
      <c r="E139" t="s">
        <v>8</v>
      </c>
    </row>
    <row r="140" spans="1:5" x14ac:dyDescent="0.55000000000000004">
      <c r="A140" t="s">
        <v>1278</v>
      </c>
      <c r="B140" t="s">
        <v>1277</v>
      </c>
      <c r="C140" t="s">
        <v>13</v>
      </c>
      <c r="D140">
        <v>1016875</v>
      </c>
      <c r="E140" t="s">
        <v>8</v>
      </c>
    </row>
    <row r="141" spans="1:5" x14ac:dyDescent="0.55000000000000004">
      <c r="A141" t="s">
        <v>1280</v>
      </c>
      <c r="B141" t="s">
        <v>1279</v>
      </c>
      <c r="C141" t="s">
        <v>10</v>
      </c>
      <c r="D141">
        <v>315604</v>
      </c>
      <c r="E141" t="s">
        <v>8</v>
      </c>
    </row>
    <row r="142" spans="1:5" x14ac:dyDescent="0.55000000000000004">
      <c r="A142" t="s">
        <v>216</v>
      </c>
      <c r="B142" t="s">
        <v>214</v>
      </c>
      <c r="C142" t="s">
        <v>215</v>
      </c>
      <c r="D142">
        <v>2566311</v>
      </c>
      <c r="E142" t="s">
        <v>8</v>
      </c>
    </row>
    <row r="143" spans="1:5" x14ac:dyDescent="0.55000000000000004">
      <c r="A143" t="s">
        <v>222</v>
      </c>
      <c r="B143" t="s">
        <v>221</v>
      </c>
      <c r="C143" t="s">
        <v>10</v>
      </c>
      <c r="D143">
        <v>2551703</v>
      </c>
      <c r="E143" t="s">
        <v>8</v>
      </c>
    </row>
    <row r="144" spans="1:5" x14ac:dyDescent="0.55000000000000004">
      <c r="A144" t="s">
        <v>1677</v>
      </c>
      <c r="B144" t="s">
        <v>1676</v>
      </c>
      <c r="C144" t="s">
        <v>13</v>
      </c>
      <c r="D144">
        <v>121327</v>
      </c>
      <c r="E144" t="s">
        <v>8</v>
      </c>
    </row>
    <row r="145" spans="1:5" x14ac:dyDescent="0.55000000000000004">
      <c r="A145" t="s">
        <v>585</v>
      </c>
      <c r="B145" t="s">
        <v>584</v>
      </c>
      <c r="C145" t="s">
        <v>10</v>
      </c>
      <c r="D145">
        <v>940488</v>
      </c>
      <c r="E145" t="s">
        <v>8</v>
      </c>
    </row>
    <row r="146" spans="1:5" x14ac:dyDescent="0.55000000000000004">
      <c r="A146" t="s">
        <v>224</v>
      </c>
      <c r="B146" t="s">
        <v>223</v>
      </c>
      <c r="C146" t="s">
        <v>10</v>
      </c>
      <c r="D146">
        <v>357248</v>
      </c>
      <c r="E146" t="s">
        <v>8</v>
      </c>
    </row>
    <row r="147" spans="1:5" x14ac:dyDescent="0.55000000000000004">
      <c r="A147" t="s">
        <v>1285</v>
      </c>
      <c r="B147" t="s">
        <v>1284</v>
      </c>
      <c r="C147" t="s">
        <v>10</v>
      </c>
      <c r="D147">
        <v>4145651</v>
      </c>
      <c r="E147" t="s">
        <v>8</v>
      </c>
    </row>
    <row r="148" spans="1:5" x14ac:dyDescent="0.55000000000000004">
      <c r="A148" t="s">
        <v>587</v>
      </c>
      <c r="B148" t="s">
        <v>586</v>
      </c>
      <c r="C148" t="s">
        <v>10</v>
      </c>
      <c r="D148">
        <v>1183186</v>
      </c>
      <c r="E148" t="s">
        <v>8</v>
      </c>
    </row>
    <row r="149" spans="1:5" x14ac:dyDescent="0.55000000000000004">
      <c r="A149" t="s">
        <v>1287</v>
      </c>
      <c r="B149" t="s">
        <v>1286</v>
      </c>
      <c r="C149" t="s">
        <v>10</v>
      </c>
      <c r="D149">
        <v>224463</v>
      </c>
      <c r="E149" t="s">
        <v>8</v>
      </c>
    </row>
    <row r="150" spans="1:5" x14ac:dyDescent="0.55000000000000004">
      <c r="A150" t="s">
        <v>1289</v>
      </c>
      <c r="B150" t="s">
        <v>1288</v>
      </c>
      <c r="C150" t="s">
        <v>10</v>
      </c>
      <c r="D150">
        <v>1212050</v>
      </c>
      <c r="E150" t="s">
        <v>8</v>
      </c>
    </row>
    <row r="151" spans="1:5" x14ac:dyDescent="0.55000000000000004">
      <c r="A151" t="s">
        <v>1679</v>
      </c>
      <c r="B151" t="s">
        <v>1678</v>
      </c>
      <c r="C151" t="s">
        <v>10</v>
      </c>
      <c r="D151">
        <v>281088</v>
      </c>
      <c r="E151" t="s">
        <v>8</v>
      </c>
    </row>
    <row r="152" spans="1:5" x14ac:dyDescent="0.55000000000000004">
      <c r="A152" t="s">
        <v>235</v>
      </c>
      <c r="B152" t="s">
        <v>234</v>
      </c>
      <c r="C152" t="s">
        <v>41</v>
      </c>
      <c r="D152">
        <v>228650</v>
      </c>
      <c r="E152" t="s">
        <v>8</v>
      </c>
    </row>
    <row r="153" spans="1:5" x14ac:dyDescent="0.55000000000000004">
      <c r="A153" t="s">
        <v>1681</v>
      </c>
      <c r="B153" t="s">
        <v>1680</v>
      </c>
      <c r="C153" t="s">
        <v>10</v>
      </c>
      <c r="D153">
        <v>704568</v>
      </c>
      <c r="E153" t="s">
        <v>8</v>
      </c>
    </row>
    <row r="154" spans="1:5" x14ac:dyDescent="0.55000000000000004">
      <c r="A154" t="s">
        <v>241</v>
      </c>
      <c r="B154" t="s">
        <v>240</v>
      </c>
      <c r="C154" t="s">
        <v>10</v>
      </c>
      <c r="D154">
        <v>743929</v>
      </c>
      <c r="E154" t="s">
        <v>8</v>
      </c>
    </row>
    <row r="155" spans="1:5" x14ac:dyDescent="0.55000000000000004">
      <c r="A155" t="s">
        <v>1027</v>
      </c>
      <c r="B155" t="s">
        <v>1026</v>
      </c>
      <c r="C155" t="s">
        <v>10</v>
      </c>
      <c r="D155">
        <v>437554</v>
      </c>
      <c r="E155" t="s">
        <v>8</v>
      </c>
    </row>
    <row r="156" spans="1:5" x14ac:dyDescent="0.55000000000000004">
      <c r="A156" t="s">
        <v>243</v>
      </c>
      <c r="B156" t="s">
        <v>242</v>
      </c>
      <c r="C156" t="s">
        <v>10</v>
      </c>
      <c r="D156">
        <v>1564962</v>
      </c>
      <c r="E156" t="s">
        <v>8</v>
      </c>
    </row>
    <row r="157" spans="1:5" x14ac:dyDescent="0.55000000000000004">
      <c r="A157" t="s">
        <v>247</v>
      </c>
      <c r="B157" t="s">
        <v>246</v>
      </c>
      <c r="C157" t="s">
        <v>10</v>
      </c>
      <c r="D157">
        <v>586761</v>
      </c>
      <c r="E157" t="s">
        <v>8</v>
      </c>
    </row>
    <row r="158" spans="1:5" x14ac:dyDescent="0.55000000000000004">
      <c r="A158" t="s">
        <v>249</v>
      </c>
      <c r="B158" t="s">
        <v>248</v>
      </c>
      <c r="C158" t="s">
        <v>10</v>
      </c>
      <c r="D158">
        <v>1656526</v>
      </c>
      <c r="E158" t="s">
        <v>8</v>
      </c>
    </row>
    <row r="159" spans="1:5" x14ac:dyDescent="0.55000000000000004">
      <c r="A159" t="s">
        <v>1297</v>
      </c>
      <c r="B159" t="s">
        <v>1296</v>
      </c>
      <c r="C159" t="s">
        <v>10</v>
      </c>
      <c r="D159">
        <v>1063414</v>
      </c>
      <c r="E159" t="s">
        <v>8</v>
      </c>
    </row>
    <row r="160" spans="1:5" x14ac:dyDescent="0.55000000000000004">
      <c r="A160" t="s">
        <v>1683</v>
      </c>
      <c r="B160" t="s">
        <v>1682</v>
      </c>
      <c r="C160" t="s">
        <v>10</v>
      </c>
      <c r="D160">
        <v>561488</v>
      </c>
      <c r="E160" t="s">
        <v>8</v>
      </c>
    </row>
    <row r="161" spans="1:5" x14ac:dyDescent="0.55000000000000004">
      <c r="A161" t="s">
        <v>1685</v>
      </c>
      <c r="B161" t="s">
        <v>1684</v>
      </c>
      <c r="C161" t="s">
        <v>10</v>
      </c>
      <c r="D161">
        <v>401738</v>
      </c>
      <c r="E161" t="s">
        <v>8</v>
      </c>
    </row>
    <row r="162" spans="1:5" x14ac:dyDescent="0.55000000000000004">
      <c r="A162" t="s">
        <v>1299</v>
      </c>
      <c r="B162" t="s">
        <v>1298</v>
      </c>
      <c r="C162" t="s">
        <v>10</v>
      </c>
      <c r="D162">
        <v>239817</v>
      </c>
      <c r="E162" t="s">
        <v>8</v>
      </c>
    </row>
    <row r="163" spans="1:5" x14ac:dyDescent="0.55000000000000004">
      <c r="A163" t="s">
        <v>597</v>
      </c>
      <c r="B163" t="s">
        <v>596</v>
      </c>
      <c r="C163" t="s">
        <v>6</v>
      </c>
      <c r="D163">
        <v>1514216</v>
      </c>
      <c r="E163" t="s">
        <v>8</v>
      </c>
    </row>
    <row r="164" spans="1:5" x14ac:dyDescent="0.55000000000000004">
      <c r="A164" t="s">
        <v>1687</v>
      </c>
      <c r="B164" t="s">
        <v>1686</v>
      </c>
      <c r="C164" t="s">
        <v>10</v>
      </c>
      <c r="D164">
        <v>236021</v>
      </c>
      <c r="E164" t="s">
        <v>8</v>
      </c>
    </row>
    <row r="165" spans="1:5" x14ac:dyDescent="0.55000000000000004">
      <c r="A165" t="s">
        <v>1029</v>
      </c>
      <c r="B165" t="s">
        <v>1028</v>
      </c>
      <c r="C165" t="s">
        <v>10</v>
      </c>
      <c r="D165">
        <v>1278614</v>
      </c>
      <c r="E165" t="s">
        <v>8</v>
      </c>
    </row>
    <row r="166" spans="1:5" x14ac:dyDescent="0.55000000000000004">
      <c r="A166" t="s">
        <v>1689</v>
      </c>
      <c r="B166" t="s">
        <v>1688</v>
      </c>
      <c r="C166" t="s">
        <v>10</v>
      </c>
      <c r="D166">
        <v>817378</v>
      </c>
      <c r="E166" t="s">
        <v>8</v>
      </c>
    </row>
    <row r="167" spans="1:5" x14ac:dyDescent="0.55000000000000004">
      <c r="A167" t="s">
        <v>1031</v>
      </c>
      <c r="B167" t="s">
        <v>1030</v>
      </c>
      <c r="C167" t="s">
        <v>10</v>
      </c>
      <c r="D167">
        <v>1610940</v>
      </c>
      <c r="E167" t="s">
        <v>8</v>
      </c>
    </row>
    <row r="168" spans="1:5" x14ac:dyDescent="0.55000000000000004">
      <c r="A168" t="s">
        <v>263</v>
      </c>
      <c r="B168" t="s">
        <v>262</v>
      </c>
      <c r="C168" t="s">
        <v>10</v>
      </c>
      <c r="D168">
        <v>4148859</v>
      </c>
      <c r="E168" t="s">
        <v>8</v>
      </c>
    </row>
    <row r="169" spans="1:5" x14ac:dyDescent="0.55000000000000004">
      <c r="A169" t="s">
        <v>265</v>
      </c>
      <c r="B169" t="s">
        <v>264</v>
      </c>
      <c r="C169" t="s">
        <v>10</v>
      </c>
      <c r="D169">
        <v>876094</v>
      </c>
      <c r="E169" t="s">
        <v>8</v>
      </c>
    </row>
    <row r="170" spans="1:5" x14ac:dyDescent="0.55000000000000004">
      <c r="A170" t="s">
        <v>607</v>
      </c>
      <c r="B170" t="s">
        <v>606</v>
      </c>
      <c r="C170" t="s">
        <v>10</v>
      </c>
      <c r="D170">
        <v>4901363</v>
      </c>
      <c r="E170" t="s">
        <v>8</v>
      </c>
    </row>
    <row r="171" spans="1:5" x14ac:dyDescent="0.55000000000000004">
      <c r="A171" t="s">
        <v>1691</v>
      </c>
      <c r="B171" t="s">
        <v>1690</v>
      </c>
      <c r="C171" t="s">
        <v>10</v>
      </c>
      <c r="D171">
        <v>2456683</v>
      </c>
      <c r="E171" t="s">
        <v>8</v>
      </c>
    </row>
    <row r="172" spans="1:5" x14ac:dyDescent="0.55000000000000004">
      <c r="A172" t="s">
        <v>1693</v>
      </c>
      <c r="B172" t="s">
        <v>1692</v>
      </c>
      <c r="C172" t="s">
        <v>10</v>
      </c>
      <c r="D172">
        <v>1499798</v>
      </c>
      <c r="E172" t="s">
        <v>8</v>
      </c>
    </row>
    <row r="173" spans="1:5" x14ac:dyDescent="0.55000000000000004">
      <c r="A173" t="s">
        <v>1305</v>
      </c>
      <c r="B173" t="s">
        <v>1304</v>
      </c>
      <c r="C173" t="s">
        <v>10</v>
      </c>
      <c r="D173">
        <v>348431</v>
      </c>
      <c r="E173" t="s">
        <v>8</v>
      </c>
    </row>
    <row r="174" spans="1:5" x14ac:dyDescent="0.55000000000000004">
      <c r="A174" t="s">
        <v>1307</v>
      </c>
      <c r="B174" t="s">
        <v>1306</v>
      </c>
      <c r="C174" t="s">
        <v>10</v>
      </c>
      <c r="D174">
        <v>910849</v>
      </c>
      <c r="E174" t="s">
        <v>8</v>
      </c>
    </row>
    <row r="175" spans="1:5" x14ac:dyDescent="0.55000000000000004">
      <c r="A175" t="s">
        <v>1037</v>
      </c>
      <c r="B175" t="s">
        <v>1036</v>
      </c>
      <c r="C175" t="s">
        <v>18</v>
      </c>
      <c r="D175">
        <v>409833</v>
      </c>
      <c r="E175" t="s">
        <v>8</v>
      </c>
    </row>
    <row r="176" spans="1:5" x14ac:dyDescent="0.55000000000000004">
      <c r="A176" t="s">
        <v>271</v>
      </c>
      <c r="B176" t="s">
        <v>270</v>
      </c>
      <c r="C176" t="s">
        <v>10</v>
      </c>
      <c r="D176">
        <v>3182531</v>
      </c>
      <c r="E176" t="s">
        <v>8</v>
      </c>
    </row>
    <row r="177" spans="1:5" x14ac:dyDescent="0.55000000000000004">
      <c r="A177" t="s">
        <v>273</v>
      </c>
      <c r="B177" t="s">
        <v>272</v>
      </c>
      <c r="C177" t="s">
        <v>10</v>
      </c>
      <c r="D177">
        <v>2060826</v>
      </c>
      <c r="E177" t="s">
        <v>8</v>
      </c>
    </row>
    <row r="178" spans="1:5" x14ac:dyDescent="0.55000000000000004">
      <c r="A178" t="s">
        <v>1311</v>
      </c>
      <c r="B178" t="s">
        <v>1310</v>
      </c>
      <c r="C178" t="s">
        <v>10</v>
      </c>
      <c r="D178">
        <v>4389493</v>
      </c>
      <c r="E178" t="s">
        <v>8</v>
      </c>
    </row>
    <row r="179" spans="1:5" x14ac:dyDescent="0.55000000000000004">
      <c r="A179" t="s">
        <v>1313</v>
      </c>
      <c r="B179" t="s">
        <v>1312</v>
      </c>
      <c r="C179" t="s">
        <v>76</v>
      </c>
      <c r="D179">
        <v>991393</v>
      </c>
      <c r="E179" t="s">
        <v>8</v>
      </c>
    </row>
    <row r="180" spans="1:5" x14ac:dyDescent="0.55000000000000004">
      <c r="A180" t="s">
        <v>1315</v>
      </c>
      <c r="B180" t="s">
        <v>1314</v>
      </c>
      <c r="C180" t="s">
        <v>10</v>
      </c>
      <c r="D180">
        <v>1488191</v>
      </c>
      <c r="E180" t="s">
        <v>8</v>
      </c>
    </row>
    <row r="181" spans="1:5" x14ac:dyDescent="0.55000000000000004">
      <c r="A181" t="s">
        <v>1320</v>
      </c>
      <c r="B181" t="s">
        <v>1319</v>
      </c>
      <c r="C181" t="s">
        <v>10</v>
      </c>
      <c r="D181">
        <v>300325</v>
      </c>
      <c r="E181" t="s">
        <v>8</v>
      </c>
    </row>
    <row r="182" spans="1:5" x14ac:dyDescent="0.55000000000000004">
      <c r="A182" t="s">
        <v>1322</v>
      </c>
      <c r="B182" t="s">
        <v>1321</v>
      </c>
      <c r="C182" t="s">
        <v>10</v>
      </c>
      <c r="D182">
        <v>237307</v>
      </c>
      <c r="E182" t="s">
        <v>8</v>
      </c>
    </row>
    <row r="183" spans="1:5" x14ac:dyDescent="0.55000000000000004">
      <c r="A183" t="s">
        <v>1324</v>
      </c>
      <c r="B183" t="s">
        <v>1323</v>
      </c>
      <c r="C183" t="s">
        <v>10</v>
      </c>
      <c r="D183">
        <v>1534297</v>
      </c>
      <c r="E183" t="s">
        <v>8</v>
      </c>
    </row>
    <row r="184" spans="1:5" x14ac:dyDescent="0.55000000000000004">
      <c r="A184" t="s">
        <v>1695</v>
      </c>
      <c r="B184" t="s">
        <v>1694</v>
      </c>
      <c r="C184" t="s">
        <v>10</v>
      </c>
      <c r="D184">
        <v>787016</v>
      </c>
      <c r="E184" t="s">
        <v>8</v>
      </c>
    </row>
    <row r="185" spans="1:5" x14ac:dyDescent="0.55000000000000004">
      <c r="A185" t="s">
        <v>1328</v>
      </c>
      <c r="B185" t="s">
        <v>1327</v>
      </c>
      <c r="C185" t="s">
        <v>10</v>
      </c>
      <c r="D185">
        <v>442364</v>
      </c>
      <c r="E185" t="s">
        <v>8</v>
      </c>
    </row>
    <row r="186" spans="1:5" x14ac:dyDescent="0.55000000000000004">
      <c r="A186" t="s">
        <v>1330</v>
      </c>
      <c r="B186" t="s">
        <v>1329</v>
      </c>
      <c r="C186" t="s">
        <v>13</v>
      </c>
      <c r="D186">
        <v>3909941</v>
      </c>
      <c r="E186" t="s">
        <v>8</v>
      </c>
    </row>
    <row r="187" spans="1:5" x14ac:dyDescent="0.55000000000000004">
      <c r="A187" t="s">
        <v>1043</v>
      </c>
      <c r="B187" t="s">
        <v>1042</v>
      </c>
      <c r="C187" t="s">
        <v>10</v>
      </c>
      <c r="D187">
        <v>555591</v>
      </c>
      <c r="E187" t="s">
        <v>8</v>
      </c>
    </row>
    <row r="188" spans="1:5" x14ac:dyDescent="0.55000000000000004">
      <c r="A188" t="s">
        <v>285</v>
      </c>
      <c r="B188" t="s">
        <v>284</v>
      </c>
      <c r="C188" t="s">
        <v>10</v>
      </c>
      <c r="D188">
        <v>2477497</v>
      </c>
      <c r="E188" t="s">
        <v>8</v>
      </c>
    </row>
    <row r="189" spans="1:5" x14ac:dyDescent="0.55000000000000004">
      <c r="A189" t="s">
        <v>1697</v>
      </c>
      <c r="B189" t="s">
        <v>1696</v>
      </c>
      <c r="C189" t="s">
        <v>10</v>
      </c>
      <c r="D189">
        <v>212506</v>
      </c>
      <c r="E189" t="s">
        <v>8</v>
      </c>
    </row>
    <row r="190" spans="1:5" x14ac:dyDescent="0.55000000000000004">
      <c r="A190" t="s">
        <v>1699</v>
      </c>
      <c r="B190" t="s">
        <v>1698</v>
      </c>
      <c r="C190" t="s">
        <v>6</v>
      </c>
      <c r="D190">
        <v>198689</v>
      </c>
      <c r="E190" t="s">
        <v>8</v>
      </c>
    </row>
    <row r="191" spans="1:5" x14ac:dyDescent="0.55000000000000004">
      <c r="A191" t="s">
        <v>1702</v>
      </c>
      <c r="B191" t="s">
        <v>1700</v>
      </c>
      <c r="C191" t="s">
        <v>1701</v>
      </c>
      <c r="D191">
        <v>11985</v>
      </c>
      <c r="E191" t="s">
        <v>8</v>
      </c>
    </row>
    <row r="192" spans="1:5" x14ac:dyDescent="0.55000000000000004">
      <c r="A192" t="s">
        <v>1332</v>
      </c>
      <c r="B192" t="s">
        <v>1331</v>
      </c>
      <c r="C192" t="s">
        <v>10</v>
      </c>
      <c r="D192">
        <v>496976</v>
      </c>
      <c r="E192" t="s">
        <v>8</v>
      </c>
    </row>
    <row r="193" spans="1:5" x14ac:dyDescent="0.55000000000000004">
      <c r="A193" t="s">
        <v>629</v>
      </c>
      <c r="B193" t="s">
        <v>628</v>
      </c>
      <c r="C193" t="s">
        <v>10</v>
      </c>
      <c r="D193">
        <v>937229</v>
      </c>
      <c r="E193" t="s">
        <v>8</v>
      </c>
    </row>
    <row r="194" spans="1:5" x14ac:dyDescent="0.55000000000000004">
      <c r="A194" t="s">
        <v>1334</v>
      </c>
      <c r="B194" t="s">
        <v>1333</v>
      </c>
      <c r="C194" t="s">
        <v>10</v>
      </c>
      <c r="D194">
        <v>581834</v>
      </c>
      <c r="E194" t="s">
        <v>8</v>
      </c>
    </row>
    <row r="195" spans="1:5" x14ac:dyDescent="0.55000000000000004">
      <c r="A195" t="s">
        <v>1336</v>
      </c>
      <c r="B195" t="s">
        <v>1335</v>
      </c>
      <c r="C195" t="s">
        <v>18</v>
      </c>
      <c r="D195">
        <v>193331</v>
      </c>
      <c r="E195" t="s">
        <v>8</v>
      </c>
    </row>
    <row r="196" spans="1:5" x14ac:dyDescent="0.55000000000000004">
      <c r="A196" t="s">
        <v>1338</v>
      </c>
      <c r="B196" t="s">
        <v>1337</v>
      </c>
      <c r="C196" t="s">
        <v>10</v>
      </c>
      <c r="D196">
        <v>213654</v>
      </c>
      <c r="E196" t="s">
        <v>8</v>
      </c>
    </row>
    <row r="197" spans="1:5" x14ac:dyDescent="0.55000000000000004">
      <c r="A197" t="s">
        <v>1704</v>
      </c>
      <c r="B197" t="s">
        <v>1703</v>
      </c>
      <c r="C197" t="s">
        <v>6</v>
      </c>
      <c r="D197">
        <v>711232</v>
      </c>
      <c r="E197" t="s">
        <v>8</v>
      </c>
    </row>
    <row r="198" spans="1:5" x14ac:dyDescent="0.55000000000000004">
      <c r="A198" t="s">
        <v>1706</v>
      </c>
      <c r="B198" t="s">
        <v>1705</v>
      </c>
      <c r="C198" t="s">
        <v>10</v>
      </c>
      <c r="D198">
        <v>1159786</v>
      </c>
      <c r="E198" t="s">
        <v>8</v>
      </c>
    </row>
    <row r="199" spans="1:5" x14ac:dyDescent="0.55000000000000004">
      <c r="A199" t="s">
        <v>1708</v>
      </c>
      <c r="B199" t="s">
        <v>1707</v>
      </c>
      <c r="C199" t="s">
        <v>10</v>
      </c>
      <c r="D199">
        <v>206688</v>
      </c>
      <c r="E199" t="s">
        <v>8</v>
      </c>
    </row>
    <row r="200" spans="1:5" x14ac:dyDescent="0.55000000000000004">
      <c r="A200" t="s">
        <v>1340</v>
      </c>
      <c r="B200" t="s">
        <v>1339</v>
      </c>
      <c r="C200" t="s">
        <v>10</v>
      </c>
      <c r="D200">
        <v>256540</v>
      </c>
      <c r="E200" t="s">
        <v>8</v>
      </c>
    </row>
    <row r="201" spans="1:5" x14ac:dyDescent="0.55000000000000004">
      <c r="A201" t="s">
        <v>1342</v>
      </c>
      <c r="B201" t="s">
        <v>1341</v>
      </c>
      <c r="C201" t="s">
        <v>13</v>
      </c>
      <c r="D201">
        <v>1277926</v>
      </c>
      <c r="E201" t="s">
        <v>8</v>
      </c>
    </row>
    <row r="202" spans="1:5" x14ac:dyDescent="0.55000000000000004">
      <c r="A202" t="s">
        <v>303</v>
      </c>
      <c r="B202" t="s">
        <v>302</v>
      </c>
      <c r="C202" t="s">
        <v>10</v>
      </c>
      <c r="D202">
        <v>2404882</v>
      </c>
      <c r="E202" t="s">
        <v>8</v>
      </c>
    </row>
    <row r="203" spans="1:5" x14ac:dyDescent="0.55000000000000004">
      <c r="A203" t="s">
        <v>1061</v>
      </c>
      <c r="B203" t="s">
        <v>1060</v>
      </c>
      <c r="C203" t="s">
        <v>76</v>
      </c>
      <c r="D203">
        <v>282159</v>
      </c>
      <c r="E203" t="s">
        <v>8</v>
      </c>
    </row>
    <row r="204" spans="1:5" x14ac:dyDescent="0.55000000000000004">
      <c r="A204" t="s">
        <v>1344</v>
      </c>
      <c r="B204" t="s">
        <v>1343</v>
      </c>
      <c r="C204" t="s">
        <v>10</v>
      </c>
      <c r="D204">
        <v>446119</v>
      </c>
      <c r="E204" t="s">
        <v>8</v>
      </c>
    </row>
    <row r="205" spans="1:5" x14ac:dyDescent="0.55000000000000004">
      <c r="A205" t="s">
        <v>309</v>
      </c>
      <c r="B205" t="s">
        <v>308</v>
      </c>
      <c r="C205" t="s">
        <v>10</v>
      </c>
      <c r="D205">
        <v>2444732</v>
      </c>
      <c r="E205" t="s">
        <v>8</v>
      </c>
    </row>
    <row r="206" spans="1:5" x14ac:dyDescent="0.55000000000000004">
      <c r="A206" t="s">
        <v>1710</v>
      </c>
      <c r="B206" t="s">
        <v>1709</v>
      </c>
      <c r="C206" t="s">
        <v>10</v>
      </c>
      <c r="D206">
        <v>260948</v>
      </c>
      <c r="E206" t="s">
        <v>8</v>
      </c>
    </row>
    <row r="207" spans="1:5" x14ac:dyDescent="0.55000000000000004">
      <c r="A207" t="s">
        <v>1712</v>
      </c>
      <c r="B207" t="s">
        <v>1711</v>
      </c>
      <c r="C207" t="s">
        <v>10</v>
      </c>
      <c r="D207">
        <v>532403</v>
      </c>
      <c r="E207" t="s">
        <v>8</v>
      </c>
    </row>
    <row r="208" spans="1:5" x14ac:dyDescent="0.55000000000000004">
      <c r="A208" t="s">
        <v>1346</v>
      </c>
      <c r="B208" t="s">
        <v>1345</v>
      </c>
      <c r="C208" t="s">
        <v>10</v>
      </c>
      <c r="D208">
        <v>467214</v>
      </c>
      <c r="E208" t="s">
        <v>8</v>
      </c>
    </row>
    <row r="209" spans="1:5" x14ac:dyDescent="0.55000000000000004">
      <c r="A209" t="s">
        <v>1714</v>
      </c>
      <c r="B209" t="s">
        <v>1713</v>
      </c>
      <c r="C209" t="s">
        <v>41</v>
      </c>
      <c r="D209">
        <v>765123</v>
      </c>
      <c r="E209" t="s">
        <v>8</v>
      </c>
    </row>
    <row r="210" spans="1:5" x14ac:dyDescent="0.55000000000000004">
      <c r="A210" t="s">
        <v>1716</v>
      </c>
      <c r="B210" t="s">
        <v>1715</v>
      </c>
      <c r="C210" t="s">
        <v>41</v>
      </c>
      <c r="D210">
        <v>285945</v>
      </c>
      <c r="E210" t="s">
        <v>8</v>
      </c>
    </row>
    <row r="211" spans="1:5" x14ac:dyDescent="0.55000000000000004">
      <c r="A211" t="s">
        <v>1718</v>
      </c>
      <c r="B211" t="s">
        <v>1717</v>
      </c>
      <c r="C211" t="s">
        <v>18</v>
      </c>
      <c r="D211">
        <v>1624121</v>
      </c>
      <c r="E211" t="s">
        <v>8</v>
      </c>
    </row>
    <row r="212" spans="1:5" x14ac:dyDescent="0.55000000000000004">
      <c r="A212" t="s">
        <v>1063</v>
      </c>
      <c r="B212" t="s">
        <v>1062</v>
      </c>
      <c r="C212" t="s">
        <v>10</v>
      </c>
      <c r="D212">
        <v>72367</v>
      </c>
      <c r="E212" t="s">
        <v>8</v>
      </c>
    </row>
    <row r="213" spans="1:5" x14ac:dyDescent="0.55000000000000004">
      <c r="A213" t="s">
        <v>1354</v>
      </c>
      <c r="B213" t="s">
        <v>1353</v>
      </c>
      <c r="C213" t="s">
        <v>13</v>
      </c>
      <c r="D213">
        <v>1274290</v>
      </c>
      <c r="E213" t="s">
        <v>8</v>
      </c>
    </row>
    <row r="214" spans="1:5" x14ac:dyDescent="0.55000000000000004">
      <c r="A214" t="s">
        <v>315</v>
      </c>
      <c r="B214" t="s">
        <v>314</v>
      </c>
      <c r="C214" t="s">
        <v>10</v>
      </c>
      <c r="D214">
        <v>706283</v>
      </c>
      <c r="E214" t="s">
        <v>8</v>
      </c>
    </row>
    <row r="215" spans="1:5" x14ac:dyDescent="0.55000000000000004">
      <c r="A215" t="s">
        <v>637</v>
      </c>
      <c r="B215" t="s">
        <v>636</v>
      </c>
      <c r="C215" t="s">
        <v>10</v>
      </c>
      <c r="D215">
        <v>6062443</v>
      </c>
      <c r="E215" t="s">
        <v>8</v>
      </c>
    </row>
    <row r="216" spans="1:5" x14ac:dyDescent="0.55000000000000004">
      <c r="A216" t="s">
        <v>1358</v>
      </c>
      <c r="B216" t="s">
        <v>1357</v>
      </c>
      <c r="C216" t="s">
        <v>10</v>
      </c>
      <c r="D216">
        <v>964873</v>
      </c>
      <c r="E216" t="s">
        <v>8</v>
      </c>
    </row>
    <row r="217" spans="1:5" x14ac:dyDescent="0.55000000000000004">
      <c r="A217" t="s">
        <v>1360</v>
      </c>
      <c r="B217" t="s">
        <v>1359</v>
      </c>
      <c r="C217" t="s">
        <v>18</v>
      </c>
      <c r="D217">
        <v>1206841</v>
      </c>
      <c r="E217" t="s">
        <v>8</v>
      </c>
    </row>
    <row r="218" spans="1:5" x14ac:dyDescent="0.55000000000000004">
      <c r="A218" t="s">
        <v>1720</v>
      </c>
      <c r="B218" t="s">
        <v>1719</v>
      </c>
      <c r="C218" t="s">
        <v>10</v>
      </c>
      <c r="D218">
        <v>98078</v>
      </c>
      <c r="E218" t="s">
        <v>8</v>
      </c>
    </row>
    <row r="219" spans="1:5" x14ac:dyDescent="0.55000000000000004">
      <c r="A219" t="s">
        <v>1364</v>
      </c>
      <c r="B219" t="s">
        <v>1363</v>
      </c>
      <c r="C219" t="s">
        <v>10</v>
      </c>
      <c r="D219">
        <v>630727</v>
      </c>
      <c r="E219" t="s">
        <v>8</v>
      </c>
    </row>
    <row r="220" spans="1:5" x14ac:dyDescent="0.55000000000000004">
      <c r="A220" t="s">
        <v>1722</v>
      </c>
      <c r="B220" t="s">
        <v>1721</v>
      </c>
      <c r="C220" t="s">
        <v>10</v>
      </c>
      <c r="D220">
        <v>465507</v>
      </c>
      <c r="E220" t="s">
        <v>8</v>
      </c>
    </row>
    <row r="221" spans="1:5" x14ac:dyDescent="0.55000000000000004">
      <c r="A221" t="s">
        <v>1065</v>
      </c>
      <c r="B221" t="s">
        <v>1064</v>
      </c>
      <c r="C221" t="s">
        <v>10</v>
      </c>
      <c r="D221">
        <v>362670</v>
      </c>
      <c r="E221" t="s">
        <v>8</v>
      </c>
    </row>
    <row r="222" spans="1:5" x14ac:dyDescent="0.55000000000000004">
      <c r="A222" t="s">
        <v>1067</v>
      </c>
      <c r="B222" t="s">
        <v>1066</v>
      </c>
      <c r="C222" t="s">
        <v>6</v>
      </c>
      <c r="D222">
        <v>108254</v>
      </c>
      <c r="E222" t="s">
        <v>8</v>
      </c>
    </row>
    <row r="223" spans="1:5" x14ac:dyDescent="0.55000000000000004">
      <c r="A223" t="s">
        <v>881</v>
      </c>
      <c r="B223" t="s">
        <v>879</v>
      </c>
      <c r="C223" t="s">
        <v>880</v>
      </c>
      <c r="D223">
        <v>316207</v>
      </c>
      <c r="E223" t="s">
        <v>8</v>
      </c>
    </row>
    <row r="224" spans="1:5" x14ac:dyDescent="0.55000000000000004">
      <c r="A224" t="s">
        <v>1366</v>
      </c>
      <c r="B224" t="s">
        <v>1365</v>
      </c>
      <c r="C224" t="s">
        <v>10</v>
      </c>
      <c r="D224">
        <v>1607135</v>
      </c>
      <c r="E224" t="s">
        <v>8</v>
      </c>
    </row>
    <row r="225" spans="1:5" x14ac:dyDescent="0.55000000000000004">
      <c r="A225" t="s">
        <v>327</v>
      </c>
      <c r="B225" t="s">
        <v>326</v>
      </c>
      <c r="C225" t="s">
        <v>10</v>
      </c>
      <c r="D225">
        <v>2709911</v>
      </c>
      <c r="E225" t="s">
        <v>8</v>
      </c>
    </row>
    <row r="226" spans="1:5" x14ac:dyDescent="0.55000000000000004">
      <c r="A226" t="s">
        <v>1724</v>
      </c>
      <c r="B226" t="s">
        <v>1723</v>
      </c>
      <c r="C226" t="s">
        <v>10</v>
      </c>
      <c r="D226">
        <v>402284</v>
      </c>
      <c r="E226" t="s">
        <v>8</v>
      </c>
    </row>
    <row r="227" spans="1:5" x14ac:dyDescent="0.55000000000000004">
      <c r="A227" t="s">
        <v>651</v>
      </c>
      <c r="B227" t="s">
        <v>650</v>
      </c>
      <c r="C227" t="s">
        <v>10</v>
      </c>
      <c r="D227">
        <v>894249</v>
      </c>
      <c r="E227" t="s">
        <v>8</v>
      </c>
    </row>
    <row r="228" spans="1:5" x14ac:dyDescent="0.55000000000000004">
      <c r="A228" t="s">
        <v>333</v>
      </c>
      <c r="B228" t="s">
        <v>332</v>
      </c>
      <c r="C228" t="s">
        <v>13</v>
      </c>
      <c r="D228">
        <v>1329285</v>
      </c>
      <c r="E228" t="s">
        <v>8</v>
      </c>
    </row>
    <row r="229" spans="1:5" x14ac:dyDescent="0.55000000000000004">
      <c r="A229" t="s">
        <v>1369</v>
      </c>
      <c r="B229" t="s">
        <v>1367</v>
      </c>
      <c r="C229" t="s">
        <v>1368</v>
      </c>
      <c r="D229">
        <v>4078700</v>
      </c>
      <c r="E229" t="s">
        <v>8</v>
      </c>
    </row>
    <row r="230" spans="1:5" x14ac:dyDescent="0.55000000000000004">
      <c r="A230" t="s">
        <v>1077</v>
      </c>
      <c r="B230" t="s">
        <v>1076</v>
      </c>
      <c r="C230" t="s">
        <v>10</v>
      </c>
      <c r="D230">
        <v>345802</v>
      </c>
      <c r="E230" t="s">
        <v>8</v>
      </c>
    </row>
    <row r="231" spans="1:5" x14ac:dyDescent="0.55000000000000004">
      <c r="A231" t="s">
        <v>1371</v>
      </c>
      <c r="B231" t="s">
        <v>1370</v>
      </c>
      <c r="C231" t="s">
        <v>10</v>
      </c>
      <c r="D231">
        <v>1709660</v>
      </c>
      <c r="E231" t="s">
        <v>8</v>
      </c>
    </row>
    <row r="232" spans="1:5" x14ac:dyDescent="0.55000000000000004">
      <c r="A232" t="s">
        <v>657</v>
      </c>
      <c r="B232" t="s">
        <v>1725</v>
      </c>
      <c r="C232" t="s">
        <v>10</v>
      </c>
      <c r="D232">
        <v>473550</v>
      </c>
      <c r="E232" t="s">
        <v>8</v>
      </c>
    </row>
    <row r="233" spans="1:5" x14ac:dyDescent="0.55000000000000004">
      <c r="A233" t="s">
        <v>1727</v>
      </c>
      <c r="B233" t="s">
        <v>1726</v>
      </c>
      <c r="C233" t="s">
        <v>10</v>
      </c>
      <c r="D233">
        <v>55892</v>
      </c>
      <c r="E233" t="s">
        <v>8</v>
      </c>
    </row>
    <row r="234" spans="1:5" x14ac:dyDescent="0.55000000000000004">
      <c r="A234" t="s">
        <v>1729</v>
      </c>
      <c r="B234" t="s">
        <v>1728</v>
      </c>
      <c r="C234" t="s">
        <v>10</v>
      </c>
      <c r="D234">
        <v>4405371</v>
      </c>
      <c r="E234" t="s">
        <v>8</v>
      </c>
    </row>
    <row r="235" spans="1:5" x14ac:dyDescent="0.55000000000000004">
      <c r="A235" t="s">
        <v>341</v>
      </c>
      <c r="B235" t="s">
        <v>340</v>
      </c>
      <c r="C235" t="s">
        <v>10</v>
      </c>
      <c r="D235">
        <v>246643</v>
      </c>
      <c r="E235" t="s">
        <v>8</v>
      </c>
    </row>
    <row r="236" spans="1:5" x14ac:dyDescent="0.55000000000000004">
      <c r="A236" t="s">
        <v>1731</v>
      </c>
      <c r="B236" t="s">
        <v>1730</v>
      </c>
      <c r="C236" t="s">
        <v>13</v>
      </c>
      <c r="D236">
        <v>513918</v>
      </c>
      <c r="E236" t="s">
        <v>8</v>
      </c>
    </row>
    <row r="237" spans="1:5" x14ac:dyDescent="0.55000000000000004">
      <c r="A237" t="s">
        <v>1375</v>
      </c>
      <c r="B237" t="s">
        <v>1374</v>
      </c>
      <c r="C237" t="s">
        <v>10</v>
      </c>
      <c r="D237">
        <v>1062008</v>
      </c>
      <c r="E237" t="s">
        <v>8</v>
      </c>
    </row>
    <row r="238" spans="1:5" x14ac:dyDescent="0.55000000000000004">
      <c r="A238" t="s">
        <v>663</v>
      </c>
      <c r="B238" t="s">
        <v>662</v>
      </c>
      <c r="C238" t="s">
        <v>41</v>
      </c>
      <c r="D238">
        <v>913598</v>
      </c>
      <c r="E238" t="s">
        <v>8</v>
      </c>
    </row>
    <row r="239" spans="1:5" x14ac:dyDescent="0.55000000000000004">
      <c r="A239" t="s">
        <v>1733</v>
      </c>
      <c r="B239" t="s">
        <v>1732</v>
      </c>
      <c r="C239" t="s">
        <v>10</v>
      </c>
      <c r="D239">
        <v>373202</v>
      </c>
      <c r="E239" t="s">
        <v>8</v>
      </c>
    </row>
    <row r="240" spans="1:5" x14ac:dyDescent="0.55000000000000004">
      <c r="A240" t="s">
        <v>346</v>
      </c>
      <c r="B240" t="s">
        <v>345</v>
      </c>
      <c r="C240" t="s">
        <v>10</v>
      </c>
      <c r="D240">
        <v>464564</v>
      </c>
      <c r="E240" t="s">
        <v>8</v>
      </c>
    </row>
    <row r="241" spans="1:5" x14ac:dyDescent="0.55000000000000004">
      <c r="A241" t="s">
        <v>1377</v>
      </c>
      <c r="B241" t="s">
        <v>1376</v>
      </c>
      <c r="C241" t="s">
        <v>10</v>
      </c>
      <c r="D241">
        <v>511862</v>
      </c>
      <c r="E241" t="s">
        <v>8</v>
      </c>
    </row>
    <row r="242" spans="1:5" x14ac:dyDescent="0.55000000000000004">
      <c r="A242" t="s">
        <v>1379</v>
      </c>
      <c r="B242" t="s">
        <v>1378</v>
      </c>
      <c r="C242" t="s">
        <v>18</v>
      </c>
      <c r="D242">
        <v>861267</v>
      </c>
      <c r="E242" t="s">
        <v>8</v>
      </c>
    </row>
    <row r="243" spans="1:5" x14ac:dyDescent="0.55000000000000004">
      <c r="A243" t="s">
        <v>1735</v>
      </c>
      <c r="B243" t="s">
        <v>1734</v>
      </c>
      <c r="C243" t="s">
        <v>13</v>
      </c>
      <c r="D243">
        <v>268894</v>
      </c>
      <c r="E243" t="s">
        <v>8</v>
      </c>
    </row>
    <row r="244" spans="1:5" x14ac:dyDescent="0.55000000000000004">
      <c r="A244" t="s">
        <v>894</v>
      </c>
      <c r="B244" t="s">
        <v>893</v>
      </c>
      <c r="C244" t="s">
        <v>141</v>
      </c>
      <c r="D244">
        <v>838375</v>
      </c>
      <c r="E244" t="s">
        <v>8</v>
      </c>
    </row>
    <row r="245" spans="1:5" x14ac:dyDescent="0.55000000000000004">
      <c r="A245" t="s">
        <v>1737</v>
      </c>
      <c r="B245" t="s">
        <v>1736</v>
      </c>
      <c r="C245" t="s">
        <v>10</v>
      </c>
      <c r="D245">
        <v>3239267</v>
      </c>
      <c r="E245" t="s">
        <v>8</v>
      </c>
    </row>
    <row r="246" spans="1:5" x14ac:dyDescent="0.55000000000000004">
      <c r="A246" t="s">
        <v>356</v>
      </c>
      <c r="B246" t="s">
        <v>355</v>
      </c>
      <c r="C246" t="s">
        <v>208</v>
      </c>
      <c r="D246">
        <v>183667</v>
      </c>
      <c r="E246" t="s">
        <v>8</v>
      </c>
    </row>
    <row r="247" spans="1:5" x14ac:dyDescent="0.55000000000000004">
      <c r="A247" t="s">
        <v>358</v>
      </c>
      <c r="B247" t="s">
        <v>357</v>
      </c>
      <c r="C247" t="s">
        <v>10</v>
      </c>
      <c r="D247">
        <v>294320</v>
      </c>
      <c r="E247" t="s">
        <v>8</v>
      </c>
    </row>
    <row r="248" spans="1:5" x14ac:dyDescent="0.55000000000000004">
      <c r="A248" t="s">
        <v>1739</v>
      </c>
      <c r="B248" t="s">
        <v>1738</v>
      </c>
      <c r="C248" t="s">
        <v>10</v>
      </c>
      <c r="D248">
        <v>891832</v>
      </c>
      <c r="E248" t="s">
        <v>8</v>
      </c>
    </row>
    <row r="249" spans="1:5" x14ac:dyDescent="0.55000000000000004">
      <c r="A249" t="s">
        <v>1085</v>
      </c>
      <c r="B249" t="s">
        <v>1084</v>
      </c>
      <c r="C249" t="s">
        <v>10</v>
      </c>
      <c r="D249">
        <v>261472</v>
      </c>
      <c r="E249" t="s">
        <v>8</v>
      </c>
    </row>
    <row r="250" spans="1:5" x14ac:dyDescent="0.55000000000000004">
      <c r="A250" t="s">
        <v>1087</v>
      </c>
      <c r="B250" t="s">
        <v>1086</v>
      </c>
      <c r="C250" t="s">
        <v>10</v>
      </c>
      <c r="D250">
        <v>695194</v>
      </c>
      <c r="E250" t="s">
        <v>8</v>
      </c>
    </row>
    <row r="251" spans="1:5" x14ac:dyDescent="0.55000000000000004">
      <c r="A251" t="s">
        <v>1387</v>
      </c>
      <c r="B251" t="s">
        <v>1386</v>
      </c>
      <c r="C251" t="s">
        <v>10</v>
      </c>
      <c r="D251">
        <v>1273808</v>
      </c>
      <c r="E251" t="s">
        <v>8</v>
      </c>
    </row>
    <row r="252" spans="1:5" x14ac:dyDescent="0.55000000000000004">
      <c r="A252" t="s">
        <v>1741</v>
      </c>
      <c r="B252" t="s">
        <v>1740</v>
      </c>
      <c r="C252" t="s">
        <v>10</v>
      </c>
      <c r="D252">
        <v>221473</v>
      </c>
      <c r="E252" t="s">
        <v>8</v>
      </c>
    </row>
    <row r="253" spans="1:5" x14ac:dyDescent="0.55000000000000004">
      <c r="A253" t="s">
        <v>1544</v>
      </c>
      <c r="B253" t="s">
        <v>1543</v>
      </c>
      <c r="C253" t="s">
        <v>10</v>
      </c>
      <c r="D253">
        <v>435502</v>
      </c>
      <c r="E253" t="s">
        <v>8</v>
      </c>
    </row>
    <row r="254" spans="1:5" x14ac:dyDescent="0.55000000000000004">
      <c r="A254" t="s">
        <v>366</v>
      </c>
      <c r="B254" t="s">
        <v>365</v>
      </c>
      <c r="C254" t="s">
        <v>10</v>
      </c>
      <c r="D254">
        <v>651036</v>
      </c>
      <c r="E254" t="s">
        <v>8</v>
      </c>
    </row>
    <row r="255" spans="1:5" x14ac:dyDescent="0.55000000000000004">
      <c r="A255" t="s">
        <v>673</v>
      </c>
      <c r="B255" t="s">
        <v>672</v>
      </c>
      <c r="C255" t="s">
        <v>10</v>
      </c>
      <c r="D255">
        <v>179954</v>
      </c>
      <c r="E255" t="s">
        <v>8</v>
      </c>
    </row>
    <row r="256" spans="1:5" x14ac:dyDescent="0.55000000000000004">
      <c r="A256" t="s">
        <v>368</v>
      </c>
      <c r="B256" t="s">
        <v>367</v>
      </c>
      <c r="C256" t="s">
        <v>10</v>
      </c>
      <c r="D256">
        <v>4548092</v>
      </c>
      <c r="E256" t="s">
        <v>8</v>
      </c>
    </row>
    <row r="257" spans="1:5" x14ac:dyDescent="0.55000000000000004">
      <c r="A257" t="s">
        <v>1743</v>
      </c>
      <c r="B257" t="s">
        <v>1742</v>
      </c>
      <c r="C257" t="s">
        <v>10</v>
      </c>
      <c r="D257">
        <v>1000438</v>
      </c>
      <c r="E257" t="s">
        <v>8</v>
      </c>
    </row>
    <row r="258" spans="1:5" x14ac:dyDescent="0.55000000000000004">
      <c r="A258" t="s">
        <v>1745</v>
      </c>
      <c r="B258" t="s">
        <v>1744</v>
      </c>
      <c r="C258" t="s">
        <v>10</v>
      </c>
      <c r="D258">
        <v>990251</v>
      </c>
      <c r="E258" t="s">
        <v>8</v>
      </c>
    </row>
    <row r="259" spans="1:5" x14ac:dyDescent="0.55000000000000004">
      <c r="A259" t="s">
        <v>1747</v>
      </c>
      <c r="B259" t="s">
        <v>1746</v>
      </c>
      <c r="C259" t="s">
        <v>10</v>
      </c>
      <c r="D259">
        <v>217354</v>
      </c>
      <c r="E259" t="s">
        <v>8</v>
      </c>
    </row>
    <row r="260" spans="1:5" x14ac:dyDescent="0.55000000000000004">
      <c r="A260" t="s">
        <v>1389</v>
      </c>
      <c r="B260" t="s">
        <v>1388</v>
      </c>
      <c r="C260" t="s">
        <v>6</v>
      </c>
      <c r="D260">
        <v>109974</v>
      </c>
      <c r="E260" t="s">
        <v>8</v>
      </c>
    </row>
    <row r="261" spans="1:5" x14ac:dyDescent="0.55000000000000004">
      <c r="A261" t="s">
        <v>1391</v>
      </c>
      <c r="B261" t="s">
        <v>1390</v>
      </c>
      <c r="C261" t="s">
        <v>13</v>
      </c>
      <c r="D261">
        <v>1077526</v>
      </c>
      <c r="E261" t="s">
        <v>8</v>
      </c>
    </row>
    <row r="262" spans="1:5" x14ac:dyDescent="0.55000000000000004">
      <c r="A262" t="s">
        <v>374</v>
      </c>
      <c r="B262" t="s">
        <v>373</v>
      </c>
      <c r="C262" t="s">
        <v>6</v>
      </c>
      <c r="D262">
        <v>432011</v>
      </c>
      <c r="E262" t="s">
        <v>8</v>
      </c>
    </row>
    <row r="263" spans="1:5" x14ac:dyDescent="0.55000000000000004">
      <c r="A263" t="s">
        <v>1749</v>
      </c>
      <c r="B263" t="s">
        <v>1748</v>
      </c>
      <c r="C263" t="s">
        <v>10</v>
      </c>
      <c r="D263">
        <v>1289444</v>
      </c>
      <c r="E263" t="s">
        <v>8</v>
      </c>
    </row>
    <row r="264" spans="1:5" x14ac:dyDescent="0.55000000000000004">
      <c r="A264" t="s">
        <v>1751</v>
      </c>
      <c r="B264" t="s">
        <v>1750</v>
      </c>
      <c r="C264" t="s">
        <v>10</v>
      </c>
      <c r="D264">
        <v>225402</v>
      </c>
      <c r="E264" t="s">
        <v>8</v>
      </c>
    </row>
    <row r="265" spans="1:5" x14ac:dyDescent="0.55000000000000004">
      <c r="A265" t="s">
        <v>1753</v>
      </c>
      <c r="B265" t="s">
        <v>1752</v>
      </c>
      <c r="C265" t="s">
        <v>10</v>
      </c>
      <c r="D265">
        <v>237731</v>
      </c>
      <c r="E265" t="s">
        <v>8</v>
      </c>
    </row>
    <row r="266" spans="1:5" x14ac:dyDescent="0.55000000000000004">
      <c r="A266" t="s">
        <v>902</v>
      </c>
      <c r="B266" t="s">
        <v>901</v>
      </c>
      <c r="C266" t="s">
        <v>10</v>
      </c>
      <c r="D266">
        <v>674259</v>
      </c>
      <c r="E266" t="s">
        <v>8</v>
      </c>
    </row>
    <row r="267" spans="1:5" x14ac:dyDescent="0.55000000000000004">
      <c r="A267" t="s">
        <v>1755</v>
      </c>
      <c r="B267" t="s">
        <v>1754</v>
      </c>
      <c r="C267" t="s">
        <v>10</v>
      </c>
      <c r="D267">
        <v>493301</v>
      </c>
      <c r="E267" t="s">
        <v>8</v>
      </c>
    </row>
    <row r="268" spans="1:5" x14ac:dyDescent="0.55000000000000004">
      <c r="A268" t="s">
        <v>380</v>
      </c>
      <c r="B268" t="s">
        <v>379</v>
      </c>
      <c r="C268" t="s">
        <v>13</v>
      </c>
      <c r="D268">
        <v>497830</v>
      </c>
      <c r="E268" t="s">
        <v>8</v>
      </c>
    </row>
    <row r="269" spans="1:5" x14ac:dyDescent="0.55000000000000004">
      <c r="A269" t="s">
        <v>1757</v>
      </c>
      <c r="B269" t="s">
        <v>1756</v>
      </c>
      <c r="C269" t="s">
        <v>10</v>
      </c>
      <c r="D269">
        <v>2113236</v>
      </c>
      <c r="E269" t="s">
        <v>8</v>
      </c>
    </row>
    <row r="270" spans="1:5" x14ac:dyDescent="0.55000000000000004">
      <c r="A270" t="s">
        <v>1393</v>
      </c>
      <c r="B270" t="s">
        <v>1392</v>
      </c>
      <c r="C270" t="s">
        <v>6</v>
      </c>
      <c r="D270">
        <v>2938109</v>
      </c>
      <c r="E270" t="s">
        <v>8</v>
      </c>
    </row>
    <row r="271" spans="1:5" x14ac:dyDescent="0.55000000000000004">
      <c r="A271" t="s">
        <v>386</v>
      </c>
      <c r="B271" t="s">
        <v>385</v>
      </c>
      <c r="C271" t="s">
        <v>13</v>
      </c>
      <c r="D271">
        <v>1646782</v>
      </c>
      <c r="E271" t="s">
        <v>8</v>
      </c>
    </row>
    <row r="272" spans="1:5" x14ac:dyDescent="0.55000000000000004">
      <c r="A272" t="s">
        <v>1397</v>
      </c>
      <c r="B272" t="s">
        <v>1396</v>
      </c>
      <c r="C272" t="s">
        <v>10</v>
      </c>
      <c r="D272">
        <v>859864</v>
      </c>
      <c r="E272" t="s">
        <v>8</v>
      </c>
    </row>
    <row r="273" spans="1:5" x14ac:dyDescent="0.55000000000000004">
      <c r="A273" t="s">
        <v>1759</v>
      </c>
      <c r="B273" t="s">
        <v>1758</v>
      </c>
      <c r="C273" t="s">
        <v>10</v>
      </c>
      <c r="D273">
        <v>70144</v>
      </c>
      <c r="E273" t="s">
        <v>8</v>
      </c>
    </row>
    <row r="274" spans="1:5" x14ac:dyDescent="0.55000000000000004">
      <c r="A274" t="s">
        <v>1399</v>
      </c>
      <c r="B274" t="s">
        <v>1398</v>
      </c>
      <c r="C274" t="s">
        <v>13</v>
      </c>
      <c r="D274">
        <v>554398</v>
      </c>
      <c r="E274" t="s">
        <v>8</v>
      </c>
    </row>
    <row r="275" spans="1:5" x14ac:dyDescent="0.55000000000000004">
      <c r="A275" t="s">
        <v>1401</v>
      </c>
      <c r="B275" t="s">
        <v>1400</v>
      </c>
      <c r="C275" t="s">
        <v>10</v>
      </c>
      <c r="D275">
        <v>1162556</v>
      </c>
      <c r="E275" t="s">
        <v>8</v>
      </c>
    </row>
    <row r="276" spans="1:5" x14ac:dyDescent="0.55000000000000004">
      <c r="A276" t="s">
        <v>390</v>
      </c>
      <c r="B276" t="s">
        <v>389</v>
      </c>
      <c r="C276" t="s">
        <v>13</v>
      </c>
      <c r="D276">
        <v>1891982</v>
      </c>
      <c r="E276" t="s">
        <v>8</v>
      </c>
    </row>
    <row r="277" spans="1:5" x14ac:dyDescent="0.55000000000000004">
      <c r="A277" t="s">
        <v>1761</v>
      </c>
      <c r="B277" t="s">
        <v>1760</v>
      </c>
      <c r="C277" t="s">
        <v>1483</v>
      </c>
      <c r="D277">
        <v>1217134</v>
      </c>
      <c r="E277" t="s">
        <v>8</v>
      </c>
    </row>
    <row r="278" spans="1:5" x14ac:dyDescent="0.55000000000000004">
      <c r="A278" t="s">
        <v>1763</v>
      </c>
      <c r="B278" t="s">
        <v>1762</v>
      </c>
      <c r="C278" t="s">
        <v>10</v>
      </c>
      <c r="D278">
        <v>529352</v>
      </c>
      <c r="E278" t="s">
        <v>8</v>
      </c>
    </row>
    <row r="279" spans="1:5" x14ac:dyDescent="0.55000000000000004">
      <c r="A279" t="s">
        <v>1765</v>
      </c>
      <c r="B279" t="s">
        <v>1764</v>
      </c>
      <c r="C279" t="s">
        <v>514</v>
      </c>
      <c r="D279">
        <v>767266</v>
      </c>
      <c r="E279" t="s">
        <v>8</v>
      </c>
    </row>
    <row r="280" spans="1:5" x14ac:dyDescent="0.55000000000000004">
      <c r="A280" t="s">
        <v>785</v>
      </c>
      <c r="B280" t="s">
        <v>784</v>
      </c>
      <c r="C280" t="s">
        <v>10</v>
      </c>
      <c r="D280">
        <v>403896</v>
      </c>
      <c r="E280" t="s">
        <v>8</v>
      </c>
    </row>
    <row r="281" spans="1:5" x14ac:dyDescent="0.55000000000000004">
      <c r="A281" t="s">
        <v>906</v>
      </c>
      <c r="B281" t="s">
        <v>905</v>
      </c>
      <c r="C281" t="s">
        <v>18</v>
      </c>
      <c r="D281">
        <v>983512</v>
      </c>
      <c r="E281" t="s">
        <v>8</v>
      </c>
    </row>
    <row r="282" spans="1:5" x14ac:dyDescent="0.55000000000000004">
      <c r="A282" t="s">
        <v>1767</v>
      </c>
      <c r="B282" t="s">
        <v>1766</v>
      </c>
      <c r="C282" t="s">
        <v>13</v>
      </c>
      <c r="D282">
        <v>1077074</v>
      </c>
      <c r="E282" t="s">
        <v>8</v>
      </c>
    </row>
    <row r="283" spans="1:5" x14ac:dyDescent="0.55000000000000004">
      <c r="A283" t="s">
        <v>1404</v>
      </c>
      <c r="B283" t="s">
        <v>1402</v>
      </c>
      <c r="C283" t="s">
        <v>1403</v>
      </c>
      <c r="D283">
        <v>2350306</v>
      </c>
      <c r="E283" t="s">
        <v>8</v>
      </c>
    </row>
    <row r="284" spans="1:5" x14ac:dyDescent="0.55000000000000004">
      <c r="A284" t="s">
        <v>398</v>
      </c>
      <c r="B284" t="s">
        <v>397</v>
      </c>
      <c r="C284" t="s">
        <v>10</v>
      </c>
      <c r="D284">
        <v>1701885</v>
      </c>
      <c r="E284" t="s">
        <v>8</v>
      </c>
    </row>
    <row r="285" spans="1:5" x14ac:dyDescent="0.55000000000000004">
      <c r="A285" t="s">
        <v>1769</v>
      </c>
      <c r="B285" t="s">
        <v>1768</v>
      </c>
      <c r="C285" t="s">
        <v>10</v>
      </c>
      <c r="D285">
        <v>945410</v>
      </c>
      <c r="E285" t="s">
        <v>8</v>
      </c>
    </row>
    <row r="286" spans="1:5" x14ac:dyDescent="0.55000000000000004">
      <c r="A286" t="s">
        <v>789</v>
      </c>
      <c r="B286" t="s">
        <v>788</v>
      </c>
      <c r="C286" t="s">
        <v>13</v>
      </c>
      <c r="D286">
        <v>1196307</v>
      </c>
      <c r="E286" t="s">
        <v>8</v>
      </c>
    </row>
    <row r="287" spans="1:5" x14ac:dyDescent="0.55000000000000004">
      <c r="A287" t="s">
        <v>1406</v>
      </c>
      <c r="B287" t="s">
        <v>1405</v>
      </c>
      <c r="C287" t="s">
        <v>10</v>
      </c>
      <c r="D287">
        <v>1043648</v>
      </c>
      <c r="E287" t="s">
        <v>8</v>
      </c>
    </row>
    <row r="288" spans="1:5" x14ac:dyDescent="0.55000000000000004">
      <c r="A288" t="s">
        <v>1771</v>
      </c>
      <c r="B288" t="s">
        <v>1770</v>
      </c>
      <c r="C288" t="s">
        <v>18</v>
      </c>
      <c r="D288">
        <v>768850</v>
      </c>
      <c r="E288" t="s">
        <v>8</v>
      </c>
    </row>
    <row r="289" spans="1:5" x14ac:dyDescent="0.55000000000000004">
      <c r="A289" t="s">
        <v>1773</v>
      </c>
      <c r="B289" t="s">
        <v>1772</v>
      </c>
      <c r="C289" t="s">
        <v>6</v>
      </c>
      <c r="D289">
        <v>41456</v>
      </c>
      <c r="E289" t="s">
        <v>8</v>
      </c>
    </row>
    <row r="290" spans="1:5" x14ac:dyDescent="0.55000000000000004">
      <c r="A290" t="s">
        <v>1412</v>
      </c>
      <c r="B290" t="s">
        <v>1411</v>
      </c>
      <c r="C290" t="s">
        <v>10</v>
      </c>
      <c r="D290">
        <v>270299</v>
      </c>
      <c r="E290" t="s">
        <v>8</v>
      </c>
    </row>
    <row r="291" spans="1:5" x14ac:dyDescent="0.55000000000000004">
      <c r="A291" t="s">
        <v>1414</v>
      </c>
      <c r="B291" t="s">
        <v>1413</v>
      </c>
      <c r="C291" t="s">
        <v>13</v>
      </c>
      <c r="D291">
        <v>4357329</v>
      </c>
      <c r="E291" t="s">
        <v>8</v>
      </c>
    </row>
    <row r="292" spans="1:5" x14ac:dyDescent="0.55000000000000004">
      <c r="A292" t="s">
        <v>795</v>
      </c>
      <c r="B292" t="s">
        <v>794</v>
      </c>
      <c r="C292" t="s">
        <v>18</v>
      </c>
      <c r="D292">
        <v>868625</v>
      </c>
      <c r="E292" t="s">
        <v>8</v>
      </c>
    </row>
    <row r="293" spans="1:5" x14ac:dyDescent="0.55000000000000004">
      <c r="A293" t="s">
        <v>1775</v>
      </c>
      <c r="B293" t="s">
        <v>1774</v>
      </c>
      <c r="C293" t="s">
        <v>13</v>
      </c>
      <c r="D293">
        <v>2170128</v>
      </c>
      <c r="E293" t="s">
        <v>8</v>
      </c>
    </row>
    <row r="294" spans="1:5" x14ac:dyDescent="0.55000000000000004">
      <c r="A294" t="s">
        <v>1416</v>
      </c>
      <c r="B294" t="s">
        <v>1415</v>
      </c>
      <c r="C294" t="s">
        <v>10</v>
      </c>
      <c r="D294">
        <v>262324</v>
      </c>
      <c r="E294" t="s">
        <v>8</v>
      </c>
    </row>
    <row r="295" spans="1:5" x14ac:dyDescent="0.55000000000000004">
      <c r="A295" t="s">
        <v>1111</v>
      </c>
      <c r="B295" t="s">
        <v>1110</v>
      </c>
      <c r="C295" t="s">
        <v>10</v>
      </c>
      <c r="D295">
        <v>405194</v>
      </c>
      <c r="E295" t="s">
        <v>8</v>
      </c>
    </row>
    <row r="296" spans="1:5" x14ac:dyDescent="0.55000000000000004">
      <c r="A296" t="s">
        <v>1777</v>
      </c>
      <c r="B296" t="s">
        <v>1776</v>
      </c>
      <c r="C296" t="s">
        <v>10</v>
      </c>
      <c r="D296">
        <v>1818392</v>
      </c>
      <c r="E296" t="s">
        <v>8</v>
      </c>
    </row>
    <row r="297" spans="1:5" x14ac:dyDescent="0.55000000000000004">
      <c r="A297" t="s">
        <v>1779</v>
      </c>
      <c r="B297" t="s">
        <v>1778</v>
      </c>
      <c r="C297" t="s">
        <v>10</v>
      </c>
      <c r="D297">
        <v>1525946</v>
      </c>
      <c r="E297" t="s">
        <v>8</v>
      </c>
    </row>
    <row r="298" spans="1:5" x14ac:dyDescent="0.55000000000000004">
      <c r="A298" t="s">
        <v>912</v>
      </c>
      <c r="B298" t="s">
        <v>911</v>
      </c>
      <c r="C298" t="s">
        <v>10</v>
      </c>
      <c r="D298">
        <v>1807176</v>
      </c>
      <c r="E298" t="s">
        <v>8</v>
      </c>
    </row>
    <row r="299" spans="1:5" x14ac:dyDescent="0.55000000000000004">
      <c r="A299" t="s">
        <v>1427</v>
      </c>
      <c r="B299" t="s">
        <v>1426</v>
      </c>
      <c r="C299" t="s">
        <v>6</v>
      </c>
      <c r="D299">
        <v>3244561</v>
      </c>
      <c r="E299" t="s">
        <v>8</v>
      </c>
    </row>
    <row r="300" spans="1:5" x14ac:dyDescent="0.55000000000000004">
      <c r="A300" t="s">
        <v>695</v>
      </c>
      <c r="B300" t="s">
        <v>694</v>
      </c>
      <c r="C300" t="s">
        <v>10</v>
      </c>
      <c r="D300">
        <v>572712</v>
      </c>
      <c r="E300" t="s">
        <v>8</v>
      </c>
    </row>
    <row r="301" spans="1:5" x14ac:dyDescent="0.55000000000000004">
      <c r="A301" t="s">
        <v>1429</v>
      </c>
      <c r="B301" t="s">
        <v>1428</v>
      </c>
      <c r="C301" t="s">
        <v>1317</v>
      </c>
      <c r="D301">
        <v>327956</v>
      </c>
      <c r="E301" t="s">
        <v>8</v>
      </c>
    </row>
    <row r="302" spans="1:5" x14ac:dyDescent="0.55000000000000004">
      <c r="A302" t="s">
        <v>1781</v>
      </c>
      <c r="B302" t="s">
        <v>1780</v>
      </c>
      <c r="C302" t="s">
        <v>10</v>
      </c>
      <c r="D302">
        <v>847310</v>
      </c>
      <c r="E302" t="s">
        <v>8</v>
      </c>
    </row>
    <row r="303" spans="1:5" x14ac:dyDescent="0.55000000000000004">
      <c r="A303" t="s">
        <v>1115</v>
      </c>
      <c r="B303" t="s">
        <v>1114</v>
      </c>
      <c r="C303" t="s">
        <v>10</v>
      </c>
      <c r="D303">
        <v>920903</v>
      </c>
      <c r="E303" t="s">
        <v>8</v>
      </c>
    </row>
    <row r="304" spans="1:5" x14ac:dyDescent="0.55000000000000004">
      <c r="A304" t="s">
        <v>1784</v>
      </c>
      <c r="B304" t="s">
        <v>1782</v>
      </c>
      <c r="C304" t="s">
        <v>1783</v>
      </c>
      <c r="D304">
        <v>3081016</v>
      </c>
      <c r="E304" t="s">
        <v>8</v>
      </c>
    </row>
    <row r="305" spans="1:5" x14ac:dyDescent="0.55000000000000004">
      <c r="A305" t="s">
        <v>1786</v>
      </c>
      <c r="B305" t="s">
        <v>1785</v>
      </c>
      <c r="C305" t="s">
        <v>1317</v>
      </c>
      <c r="D305">
        <v>642788</v>
      </c>
      <c r="E305" t="s">
        <v>8</v>
      </c>
    </row>
    <row r="306" spans="1:5" x14ac:dyDescent="0.55000000000000004">
      <c r="A306" t="s">
        <v>1431</v>
      </c>
      <c r="B306" t="s">
        <v>1430</v>
      </c>
      <c r="C306" t="s">
        <v>10</v>
      </c>
      <c r="D306">
        <v>523089</v>
      </c>
      <c r="E306" t="s">
        <v>8</v>
      </c>
    </row>
    <row r="307" spans="1:5" x14ac:dyDescent="0.55000000000000004">
      <c r="A307" t="s">
        <v>1788</v>
      </c>
      <c r="B307" t="s">
        <v>1787</v>
      </c>
      <c r="C307" t="s">
        <v>41</v>
      </c>
      <c r="D307">
        <v>2810631</v>
      </c>
      <c r="E307" t="s">
        <v>8</v>
      </c>
    </row>
    <row r="308" spans="1:5" x14ac:dyDescent="0.55000000000000004">
      <c r="A308" t="s">
        <v>421</v>
      </c>
      <c r="B308" t="s">
        <v>420</v>
      </c>
      <c r="C308" t="s">
        <v>10</v>
      </c>
      <c r="D308">
        <v>588097</v>
      </c>
      <c r="E308" t="s">
        <v>8</v>
      </c>
    </row>
    <row r="309" spans="1:5" x14ac:dyDescent="0.55000000000000004">
      <c r="A309" t="s">
        <v>1790</v>
      </c>
      <c r="B309" t="s">
        <v>1789</v>
      </c>
      <c r="C309" t="s">
        <v>13</v>
      </c>
      <c r="D309">
        <v>362099</v>
      </c>
      <c r="E309" t="s">
        <v>8</v>
      </c>
    </row>
    <row r="310" spans="1:5" x14ac:dyDescent="0.55000000000000004">
      <c r="A310" t="s">
        <v>705</v>
      </c>
      <c r="B310" t="s">
        <v>704</v>
      </c>
      <c r="C310" t="s">
        <v>10</v>
      </c>
      <c r="D310">
        <v>228491</v>
      </c>
      <c r="E310" t="s">
        <v>8</v>
      </c>
    </row>
    <row r="311" spans="1:5" x14ac:dyDescent="0.55000000000000004">
      <c r="A311" t="s">
        <v>1437</v>
      </c>
      <c r="B311" t="s">
        <v>1436</v>
      </c>
      <c r="C311" t="s">
        <v>41</v>
      </c>
      <c r="D311">
        <v>474134</v>
      </c>
      <c r="E311" t="s">
        <v>8</v>
      </c>
    </row>
    <row r="312" spans="1:5" x14ac:dyDescent="0.55000000000000004">
      <c r="A312" t="s">
        <v>1792</v>
      </c>
      <c r="B312" t="s">
        <v>1791</v>
      </c>
      <c r="C312" t="s">
        <v>10</v>
      </c>
      <c r="D312">
        <v>206934</v>
      </c>
      <c r="E312" t="s">
        <v>8</v>
      </c>
    </row>
    <row r="313" spans="1:5" x14ac:dyDescent="0.55000000000000004">
      <c r="A313" t="s">
        <v>427</v>
      </c>
      <c r="B313" t="s">
        <v>426</v>
      </c>
      <c r="C313" t="s">
        <v>10</v>
      </c>
      <c r="D313">
        <v>849527</v>
      </c>
      <c r="E313" t="s">
        <v>8</v>
      </c>
    </row>
    <row r="314" spans="1:5" x14ac:dyDescent="0.55000000000000004">
      <c r="A314" t="s">
        <v>431</v>
      </c>
      <c r="B314" t="s">
        <v>430</v>
      </c>
      <c r="C314" t="s">
        <v>10</v>
      </c>
      <c r="D314">
        <v>658762</v>
      </c>
      <c r="E314" t="s">
        <v>8</v>
      </c>
    </row>
    <row r="315" spans="1:5" x14ac:dyDescent="0.55000000000000004">
      <c r="A315" t="s">
        <v>1794</v>
      </c>
      <c r="B315" t="s">
        <v>1793</v>
      </c>
      <c r="C315" t="s">
        <v>10</v>
      </c>
      <c r="D315">
        <v>1413241</v>
      </c>
      <c r="E315" t="s">
        <v>8</v>
      </c>
    </row>
    <row r="316" spans="1:5" x14ac:dyDescent="0.55000000000000004">
      <c r="A316" t="s">
        <v>1117</v>
      </c>
      <c r="B316" t="s">
        <v>1116</v>
      </c>
      <c r="C316" t="s">
        <v>10</v>
      </c>
      <c r="D316">
        <v>999723</v>
      </c>
      <c r="E316" t="s">
        <v>8</v>
      </c>
    </row>
    <row r="317" spans="1:5" x14ac:dyDescent="0.55000000000000004">
      <c r="A317" t="s">
        <v>1796</v>
      </c>
      <c r="B317" t="s">
        <v>1795</v>
      </c>
      <c r="C317" t="s">
        <v>18</v>
      </c>
      <c r="D317">
        <v>552107</v>
      </c>
      <c r="E317" t="s">
        <v>8</v>
      </c>
    </row>
    <row r="318" spans="1:5" x14ac:dyDescent="0.55000000000000004">
      <c r="A318" t="s">
        <v>433</v>
      </c>
      <c r="B318" t="s">
        <v>432</v>
      </c>
      <c r="C318" t="s">
        <v>10</v>
      </c>
      <c r="D318">
        <v>1844714</v>
      </c>
      <c r="E318" t="s">
        <v>8</v>
      </c>
    </row>
    <row r="319" spans="1:5" x14ac:dyDescent="0.55000000000000004">
      <c r="A319" t="s">
        <v>1439</v>
      </c>
      <c r="B319" t="s">
        <v>1438</v>
      </c>
      <c r="C319" t="s">
        <v>10</v>
      </c>
      <c r="D319">
        <v>2015880</v>
      </c>
      <c r="E319" t="s">
        <v>8</v>
      </c>
    </row>
    <row r="320" spans="1:5" x14ac:dyDescent="0.55000000000000004">
      <c r="A320" t="s">
        <v>1441</v>
      </c>
      <c r="B320" t="s">
        <v>1440</v>
      </c>
      <c r="C320" t="s">
        <v>41</v>
      </c>
      <c r="D320">
        <v>444659</v>
      </c>
      <c r="E320" t="s">
        <v>8</v>
      </c>
    </row>
    <row r="321" spans="1:5" x14ac:dyDescent="0.55000000000000004">
      <c r="A321" t="s">
        <v>1798</v>
      </c>
      <c r="B321" t="s">
        <v>1797</v>
      </c>
      <c r="C321" t="s">
        <v>10</v>
      </c>
      <c r="D321">
        <v>1092827</v>
      </c>
      <c r="E321" t="s">
        <v>8</v>
      </c>
    </row>
    <row r="322" spans="1:5" x14ac:dyDescent="0.55000000000000004">
      <c r="A322" t="s">
        <v>443</v>
      </c>
      <c r="B322" t="s">
        <v>442</v>
      </c>
      <c r="C322" t="s">
        <v>10</v>
      </c>
      <c r="D322">
        <v>195791</v>
      </c>
      <c r="E322" t="s">
        <v>8</v>
      </c>
    </row>
    <row r="323" spans="1:5" x14ac:dyDescent="0.55000000000000004">
      <c r="A323" t="s">
        <v>1447</v>
      </c>
      <c r="B323" t="s">
        <v>1446</v>
      </c>
      <c r="C323" t="s">
        <v>10</v>
      </c>
      <c r="D323">
        <v>282480</v>
      </c>
      <c r="E323" t="s">
        <v>8</v>
      </c>
    </row>
    <row r="324" spans="1:5" x14ac:dyDescent="0.55000000000000004">
      <c r="A324" t="s">
        <v>1800</v>
      </c>
      <c r="B324" t="s">
        <v>1799</v>
      </c>
      <c r="C324" t="s">
        <v>10</v>
      </c>
      <c r="D324">
        <v>982973</v>
      </c>
      <c r="E324" t="s">
        <v>8</v>
      </c>
    </row>
    <row r="325" spans="1:5" x14ac:dyDescent="0.55000000000000004">
      <c r="A325" t="s">
        <v>1451</v>
      </c>
      <c r="B325" t="s">
        <v>1450</v>
      </c>
      <c r="C325" t="s">
        <v>880</v>
      </c>
      <c r="D325">
        <v>5708692</v>
      </c>
      <c r="E325" t="s">
        <v>8</v>
      </c>
    </row>
    <row r="326" spans="1:5" x14ac:dyDescent="0.55000000000000004">
      <c r="A326" t="s">
        <v>1453</v>
      </c>
      <c r="B326" t="s">
        <v>1452</v>
      </c>
      <c r="C326" t="s">
        <v>10</v>
      </c>
      <c r="D326">
        <v>1006574</v>
      </c>
      <c r="E326" t="s">
        <v>8</v>
      </c>
    </row>
    <row r="327" spans="1:5" x14ac:dyDescent="0.55000000000000004">
      <c r="A327" t="s">
        <v>1455</v>
      </c>
      <c r="B327" t="s">
        <v>1454</v>
      </c>
      <c r="C327" t="s">
        <v>10</v>
      </c>
      <c r="D327">
        <v>502706</v>
      </c>
      <c r="E327" t="s">
        <v>8</v>
      </c>
    </row>
    <row r="328" spans="1:5" x14ac:dyDescent="0.55000000000000004">
      <c r="A328" t="s">
        <v>1119</v>
      </c>
      <c r="B328" t="s">
        <v>1118</v>
      </c>
      <c r="C328" t="s">
        <v>10</v>
      </c>
      <c r="D328">
        <v>728452</v>
      </c>
      <c r="E328" t="s">
        <v>8</v>
      </c>
    </row>
    <row r="329" spans="1:5" x14ac:dyDescent="0.55000000000000004">
      <c r="A329" t="s">
        <v>1802</v>
      </c>
      <c r="B329" t="s">
        <v>1801</v>
      </c>
      <c r="C329" t="s">
        <v>10</v>
      </c>
      <c r="D329">
        <v>2568397</v>
      </c>
      <c r="E329" t="s">
        <v>8</v>
      </c>
    </row>
    <row r="330" spans="1:5" x14ac:dyDescent="0.55000000000000004">
      <c r="A330" t="s">
        <v>464</v>
      </c>
      <c r="B330" t="s">
        <v>463</v>
      </c>
      <c r="C330" t="s">
        <v>6</v>
      </c>
      <c r="D330">
        <v>650466</v>
      </c>
      <c r="E330" t="s">
        <v>8</v>
      </c>
    </row>
    <row r="331" spans="1:5" x14ac:dyDescent="0.55000000000000004">
      <c r="A331" t="s">
        <v>1461</v>
      </c>
      <c r="B331" t="s">
        <v>1460</v>
      </c>
      <c r="C331" t="s">
        <v>10</v>
      </c>
      <c r="D331">
        <v>555962</v>
      </c>
      <c r="E331" t="s">
        <v>8</v>
      </c>
    </row>
    <row r="332" spans="1:5" x14ac:dyDescent="0.55000000000000004">
      <c r="A332" t="s">
        <v>1804</v>
      </c>
      <c r="B332" t="s">
        <v>1803</v>
      </c>
      <c r="C332" t="s">
        <v>10</v>
      </c>
      <c r="D332">
        <v>2135403</v>
      </c>
      <c r="E332" t="s">
        <v>8</v>
      </c>
    </row>
    <row r="333" spans="1:5" x14ac:dyDescent="0.55000000000000004">
      <c r="A333" t="s">
        <v>713</v>
      </c>
      <c r="B333" t="s">
        <v>712</v>
      </c>
      <c r="C333" t="s">
        <v>10</v>
      </c>
      <c r="D333">
        <v>1658460</v>
      </c>
      <c r="E333" t="s">
        <v>8</v>
      </c>
    </row>
    <row r="334" spans="1:5" x14ac:dyDescent="0.55000000000000004">
      <c r="A334" t="s">
        <v>472</v>
      </c>
      <c r="B334" t="s">
        <v>471</v>
      </c>
      <c r="C334" t="s">
        <v>10</v>
      </c>
      <c r="D334">
        <v>683290</v>
      </c>
      <c r="E334" t="s">
        <v>8</v>
      </c>
    </row>
    <row r="335" spans="1:5" x14ac:dyDescent="0.55000000000000004">
      <c r="A335" t="s">
        <v>1468</v>
      </c>
      <c r="B335" t="s">
        <v>1466</v>
      </c>
      <c r="C335" t="s">
        <v>1467</v>
      </c>
      <c r="D335">
        <v>2225694</v>
      </c>
      <c r="E335" t="s">
        <v>8</v>
      </c>
    </row>
    <row r="336" spans="1:5" x14ac:dyDescent="0.55000000000000004">
      <c r="A336" t="s">
        <v>1470</v>
      </c>
      <c r="B336" t="s">
        <v>1469</v>
      </c>
      <c r="C336" t="s">
        <v>10</v>
      </c>
      <c r="D336">
        <v>208996</v>
      </c>
      <c r="E336" t="s">
        <v>8</v>
      </c>
    </row>
    <row r="337" spans="1:5" x14ac:dyDescent="0.55000000000000004">
      <c r="A337" t="s">
        <v>1806</v>
      </c>
      <c r="B337" t="s">
        <v>1805</v>
      </c>
      <c r="C337" t="s">
        <v>10</v>
      </c>
      <c r="D337">
        <v>230323</v>
      </c>
      <c r="E337" t="s">
        <v>8</v>
      </c>
    </row>
    <row r="338" spans="1:5" x14ac:dyDescent="0.55000000000000004">
      <c r="A338" t="s">
        <v>1476</v>
      </c>
      <c r="B338" t="s">
        <v>1475</v>
      </c>
      <c r="C338" t="s">
        <v>18</v>
      </c>
      <c r="D338">
        <v>230322</v>
      </c>
      <c r="E338" t="s">
        <v>8</v>
      </c>
    </row>
    <row r="339" spans="1:5" x14ac:dyDescent="0.55000000000000004">
      <c r="A339" t="s">
        <v>1808</v>
      </c>
      <c r="B339" t="s">
        <v>1807</v>
      </c>
      <c r="C339" t="s">
        <v>10</v>
      </c>
      <c r="D339">
        <v>705256</v>
      </c>
      <c r="E339" t="s">
        <v>8</v>
      </c>
    </row>
    <row r="340" spans="1:5" x14ac:dyDescent="0.55000000000000004">
      <c r="A340" t="s">
        <v>1810</v>
      </c>
      <c r="B340" t="s">
        <v>1809</v>
      </c>
      <c r="C340" t="s">
        <v>10</v>
      </c>
      <c r="D340">
        <v>296248</v>
      </c>
      <c r="E340" t="s">
        <v>8</v>
      </c>
    </row>
    <row r="341" spans="1:5" x14ac:dyDescent="0.55000000000000004">
      <c r="A341" t="s">
        <v>482</v>
      </c>
      <c r="B341" t="s">
        <v>481</v>
      </c>
      <c r="C341" t="s">
        <v>13</v>
      </c>
      <c r="D341">
        <v>209288</v>
      </c>
      <c r="E341" t="s">
        <v>8</v>
      </c>
    </row>
    <row r="342" spans="1:5" x14ac:dyDescent="0.55000000000000004">
      <c r="A342" t="s">
        <v>484</v>
      </c>
      <c r="B342" t="s">
        <v>483</v>
      </c>
      <c r="C342" t="s">
        <v>13</v>
      </c>
      <c r="D342">
        <v>1026599</v>
      </c>
      <c r="E342" t="s">
        <v>8</v>
      </c>
    </row>
    <row r="343" spans="1:5" x14ac:dyDescent="0.55000000000000004">
      <c r="A343" t="s">
        <v>1812</v>
      </c>
      <c r="B343" t="s">
        <v>1811</v>
      </c>
      <c r="C343" t="s">
        <v>18</v>
      </c>
      <c r="D343">
        <v>2911153</v>
      </c>
      <c r="E343" t="s">
        <v>8</v>
      </c>
    </row>
    <row r="344" spans="1:5" x14ac:dyDescent="0.55000000000000004">
      <c r="A344" t="s">
        <v>486</v>
      </c>
      <c r="B344" t="s">
        <v>485</v>
      </c>
      <c r="C344" t="s">
        <v>76</v>
      </c>
      <c r="D344">
        <v>178237</v>
      </c>
      <c r="E344" t="s">
        <v>8</v>
      </c>
    </row>
    <row r="345" spans="1:5" x14ac:dyDescent="0.55000000000000004">
      <c r="A345" t="s">
        <v>1815</v>
      </c>
      <c r="B345" t="s">
        <v>1813</v>
      </c>
      <c r="C345" t="s">
        <v>1814</v>
      </c>
      <c r="D345">
        <v>322753</v>
      </c>
      <c r="E345" t="s">
        <v>8</v>
      </c>
    </row>
    <row r="346" spans="1:5" x14ac:dyDescent="0.55000000000000004">
      <c r="A346" t="s">
        <v>1817</v>
      </c>
      <c r="B346" t="s">
        <v>1816</v>
      </c>
      <c r="C346" t="s">
        <v>6</v>
      </c>
      <c r="D346">
        <v>1085465</v>
      </c>
      <c r="E34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38" workbookViewId="0">
      <selection activeCell="A49" sqref="A49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39" workbookViewId="0">
      <selection activeCell="A50" sqref="A2:A251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topLeftCell="A32" workbookViewId="0">
      <selection activeCell="A43" sqref="A1:E233"/>
    </sheetView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o H A A B Q S w M E F A A C A A g A 5 Y 4 R W 9 8 f B U S m A A A A 9 w A A A B I A H A B D b 2 5 m a W c v U G F j a 2 F n Z S 5 4 b W w g o h g A K K A U A A A A A A A A A A A A A A A A A A A A A A A A A A A A h Y 9 N D o I w G E S v Q r q n f 2 o 0 5 K M s 3 B l J S E y M 2 6 Z W q E I x U C x 3 c + G R v I I Y R d 2 5 n D d v M X O / 3 i D p q z K 4 6 K Y 1 t Y 0 R w x Q F 2 q p 6 b 2 w e o 8 4 d w g V K B G R S n W S u g 0 G 2 b d S 3 + x g V z p 0 j Q r z 3 2 E 9 w 3 e S E U 8 r I L l 1 v V K E r i T 6 y + S + H x r Z O W q W R g O 1 r j O C Y T W e Y U T 7 H F M h I I T X 2 a / B h 8 L P 9 g b D s S t c 1 W h x l u M q A j B H I + 4 R 4 A F B L A w Q U A A I A C A D l j h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Y 4 R W 7 n U c w p y B A A A S l 0 A A B M A H A B G b 3 J t d W x h c y 9 T Z W N 0 a W 9 u M S 5 t I K I Y A C i g F A A A A A A A A A A A A A A A A A A A A A A A A A A A A O 1 c y 2 7 b R h T d G / A / E M x G a l W R w z d d u E A i 1 0 i A F A U S t Q 1 g G w F D j S M C f A i c s e X A 8 M I 2 0 C J N t + 2 m Q L v p r t t u W j R f Q z j f 0 a H k K G I o B h p R m l r O N W A L v C Q v Z + 4 5 c 8 4 1 I A 7 B P g 2 S W H o 8 / k S f b 2 5 s b p C + l + K e F M S H S d d 7 F m J p W w o x 3 d y Q 2 E 9 2 8 T q 7 / D e 7 + J s F n 0 R h e 3 Q B a X y H n 7 U 7 S U x x T E l D 7 l M 6 I F u K M h w O 2 w T 7 7 e f J s X I 3 9 f v B M S Y K 7 j 3 3 U q X n U U 9 B l u W Y m q 2 o q o o 0 Z F i m q x m q q j m a p e Q P p 3 n u 9 k k U y s 1 m a / z 4 0 e N U 9 u z J O E 7 V s 7 1 R 9 O D 6 k q s / X r 7 5 9 a / s / O f s 4 q f s / P e r 3 1 6 x y 0 d X t L u p F 5 P D J I 0 6 S X g U x d 0 X A z b 0 c c r W 6 a k c e x H + + v A B I U c 4 l V s S Z a c l i k / o W U s 6 l W l A Q 3 a 2 E 3 q E l E 7 6 R y Q Y l K L H X n i E W f R B T C 2 j n T 9 t F A 5 i V g Y a s V L t B M R P c V 7 4 w r 1 n z c 2 N I K 6 a z T R E d + R 3 I D W 0 p i w S K V 1 V L d d E g B Q / U r p o p B B S H U B q A a Q M 4 U g Z j g 1 I L Y C U K R Y p 8 K m F k b K E I + X q q g N I 8 S N l A 1 J r g p Q j G i n 2 6 e i A F D 9 S r v A u X d N t W F M L I I X U u a D a D V g l 3 m H V 2 d r / h u C U 7 E d J z 9 P 2 d 5 J h H C Z e j + w D A v M g M E i D y E t f P O 0 l / h J r P 5 W 1 W H 3 e 0 k 7 G k V e X + H 0 c e d + y B y 6 L c Q g Y 9 z + s + e z y + 7 w O l 7 9 k l 3 9 K R i U C u S b f S 5 M h q / V S p N l U V d v R V e W E h L u s n k j f f f p E 1 d 5 X 6 m t E 7 s j 3 u 1 8 9 l L L z V 9 n F y z c / v r 7 6 4 Z / J h K b H n 4 / + P n 3 L l S m + S g y c M W S I F U r u 3 r 3 3 8 M u t m P Y / Y 2 M N e w 2 9 K X 0 h f c J + u 4 / y P z t b c U I b e 3 4 S k o E X H z T H h / n k r w 8 n N 6 L x A Y O U X k e c Z k t a Y X q 2 S F a b X 2 / K I 4 6 N q 6 W t v F r S p z w Z t F I G e + X 1 r j t C 5 q S r h q z 2 E L U C 6 v o a o D 7 K 8 P b m b V n W Z P m g O o N e y m C t A 2 / 4 U p Q n 6 a 4 D 8 + p O M u 8 b p s h r A H l v C 3 n 5 M h j C v f i m 0 L 9 u n f L / 9 a Z W k P l R r K C 6 R T N h D c 6 3 B v k y m M I 7 v F u 0 i u u W 2 i 3 o g A U 6 M J c O v D 8 G / Y N j K F f d A C U R p S R 8 G S z h j R d o 0 c K E K Y P l F N T M B j U D N Q M 1 q 0 M X W 3 g T D H q 4 V D 2 s C 7 d d U F Q H F B U U F R R 1 2 Y r K l 8 E R T h f Q 5 B u m y X U J Y x V U 3 Q V V F 6 T q d b m j g y + A L / D 4 A l 8 G V z j h w F l u n b P U p Z x Z 8 C a k g j m t j T n V p Z 8 G 9 g b 2 J t b e + D I w + E V z F h w S H L L m y p n B W q N o s q v / i i y Y 7 M 0 x W b 5 Z l B m 8 6 i 8 k g 0 2 D T S / f p v l Y j 2 b w E p w e n H 4 N n Z 4 z R Z m Z x R d E 0 D q 8 I Q L N A j Q L 0 C x A s w D N A j Q L 0 C y I b R Y 4 U 5 S Z W X w 1 E X 0 c 7 y Z C v w H 9 B v Q b 0 G 9 A v w H 9 B v Q b g v s N z h Q z m M l a F t a z 7 D 1 K h o 9 x i H 2 a p N s f 6 l n k g 0 V 3 5 J l 7 Y 5 R W Y Q O U 4 i 4 z n c l W H 7 P i e k X c q I i b F X G r I m 5 X x J 2 K u F s R H 3 0 3 Z O a J q h m j q i k j f S n 7 G c 2 3 J T H s Z 7 S 6 P c z m 2 2 o Y E K i N w H 9 Q S w E C L Q A U A A I A C A D l j h F b 3 x 8 F R K Y A A A D 3 A A A A E g A A A A A A A A A A A A A A A A A A A A A A Q 2 9 u Z m l n L 1 B h Y 2 t h Z 2 U u e G 1 s U E s B A i 0 A F A A C A A g A 5 Y 4 R W w / K 6 a u k A A A A 6 Q A A A B M A A A A A A A A A A A A A A A A A 8 g A A A F t D b 2 5 0 Z W 5 0 X 1 R 5 c G V z X S 5 4 b W x Q S w E C L Q A U A A I A C A D l j h F b u d R z C n I E A A B K X Q A A E w A A A A A A A A A A A A A A A A D j A Q A A R m 9 y b X V s Y X M v U 2 V j d G l v b j E u b V B L B Q Y A A A A A A w A D A M I A A A C i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n A A A A A A A A I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Z v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G E 5 Z W Q 2 N S 1 l M z A 3 L T Q x M j U t Y W M 5 M i 1 j M j Q y Y T M 0 Y T V h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w N j o 0 N i 4 w N T c 5 N j Q w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V m M W M 4 O S 0 3 O W I z L T R k N m E t Y m J m Y i 0 5 M D Q 0 Y 2 I 0 M W I y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w O T o x N S 4 5 M D E 1 M D c w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w O T M 5 Y m E t O G F l M y 0 0 Z W E y L T h k N D I t M W Z l N z d h N j U z Z W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M 6 N T E u M T E y N j Q 0 M l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z K S 9 B d X R v U m V t b 3 Z l Z E N v b H V t b n M x L n t u Y W 1 l T 2 Z J c 3 N 1 Z X I s M H 0 m c X V v d D s s J n F 1 b 3 Q 7 U 2 V j d G l v b j E v a W 5 m b 1 R h Y m x l I C g z K S 9 B d X R v U m V t b 3 Z l Z E N v b H V t b n M x L n t 0 a X R s Z U 9 m Q 2 x h c 3 M s M X 0 m c X V v d D s s J n F 1 b 3 Q 7 U 2 V j d G l v b j E v a W 5 m b 1 R h Y m x l I C g z K S 9 B d X R v U m V t b 3 Z l Z E N v b H V t b n M x L n t j d X N p c C w y f S Z x d W 9 0 O y w m c X V v d D t T Z W N 0 a W 9 u M S 9 p b m Z v V G F i b G U g K D M p L 0 F 1 d G 9 S Z W 1 v d m V k Q 2 9 s d W 1 u c z E u e 3 Z h b H V l L D N 9 J n F 1 b 3 Q 7 L C Z x d W 9 0 O 1 N l Y 3 R p b 2 4 x L 2 l u Z m 9 U Y W J s Z S A o M y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z K S 9 B d X R v U m V t b 3 Z l Z E N v b H V t b n M x L n t u Y W 1 l T 2 Z J c 3 N 1 Z X I s M H 0 m c X V v d D s s J n F 1 b 3 Q 7 U 2 V j d G l v b j E v a W 5 m b 1 R h Y m x l I C g z K S 9 B d X R v U m V t b 3 Z l Z E N v b H V t b n M x L n t 0 a X R s Z U 9 m Q 2 x h c 3 M s M X 0 m c X V v d D s s J n F 1 b 3 Q 7 U 2 V j d G l v b j E v a W 5 m b 1 R h Y m x l I C g z K S 9 B d X R v U m V t b 3 Z l Z E N v b H V t b n M x L n t j d X N p c C w y f S Z x d W 9 0 O y w m c X V v d D t T Z W N 0 a W 9 u M S 9 p b m Z v V G F i b G U g K D M p L 0 F 1 d G 9 S Z W 1 v d m V k Q 2 9 s d W 1 u c z E u e 3 Z h b H V l L D N 9 J n F 1 b 3 Q 7 L C Z x d W 9 0 O 1 N l Y 3 R p b 2 4 x L 2 l u Z m 9 U Y W J s Z S A o M y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M T M 3 Y 2 V j L T Q 0 N z M t N D Q z O C 1 i O G I x L W R i N G E 0 Y j g w Y m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1 O j A 3 L j M w N T c 2 N D V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C k v Q X V 0 b 1 J l b W 9 2 Z W R D b 2 x 1 b W 5 z M S 5 7 b m F t Z U 9 m S X N z d W V y L D B 9 J n F 1 b 3 Q 7 L C Z x d W 9 0 O 1 N l Y 3 R p b 2 4 x L 2 l u Z m 9 U Y W J s Z S A o N C k v Q X V 0 b 1 J l b W 9 2 Z W R D b 2 x 1 b W 5 z M S 5 7 d G l 0 b G V P Z k N s Y X N z L D F 9 J n F 1 b 3 Q 7 L C Z x d W 9 0 O 1 N l Y 3 R p b 2 4 x L 2 l u Z m 9 U Y W J s Z S A o N C k v Q X V 0 b 1 J l b W 9 2 Z W R D b 2 x 1 b W 5 z M S 5 7 Y 3 V z a X A s M n 0 m c X V v d D s s J n F 1 b 3 Q 7 U 2 V j d G l v b j E v a W 5 m b 1 R h Y m x l I C g 0 K S 9 B d X R v U m V t b 3 Z l Z E N v b H V t b n M x L n t 2 Y W x 1 Z S w z f S Z x d W 9 0 O y w m c X V v d D t T Z W N 0 a W 9 u M S 9 p b m Z v V G F i b G U g K D Q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C k v Q X V 0 b 1 J l b W 9 2 Z W R D b 2 x 1 b W 5 z M S 5 7 b m F t Z U 9 m S X N z d W V y L D B 9 J n F 1 b 3 Q 7 L C Z x d W 9 0 O 1 N l Y 3 R p b 2 4 x L 2 l u Z m 9 U Y W J s Z S A o N C k v Q X V 0 b 1 J l b W 9 2 Z W R D b 2 x 1 b W 5 z M S 5 7 d G l 0 b G V P Z k N s Y X N z L D F 9 J n F 1 b 3 Q 7 L C Z x d W 9 0 O 1 N l Y 3 R p b 2 4 x L 2 l u Z m 9 U Y W J s Z S A o N C k v Q X V 0 b 1 J l b W 9 2 Z W R D b 2 x 1 b W 5 z M S 5 7 Y 3 V z a X A s M n 0 m c X V v d D s s J n F 1 b 3 Q 7 U 2 V j d G l v b j E v a W 5 m b 1 R h Y m x l I C g 0 K S 9 B d X R v U m V t b 3 Z l Z E N v b H V t b n M x L n t 2 Y W x 1 Z S w z f S Z x d W 9 0 O y w m c X V v d D t T Z W N 0 a W 9 u M S 9 p b m Z v V G F i b G U g K D Q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c y N m N m O S 1 l N j E 5 L T Q 3 N D M t O T I 2 Y y 0 4 N G U x Z G Q x Z G Y z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3 O j M z L j M z N j E 2 O D V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S k v Q X V 0 b 1 J l b W 9 2 Z W R D b 2 x 1 b W 5 z M S 5 7 b m F t Z U 9 m S X N z d W V y L D B 9 J n F 1 b 3 Q 7 L C Z x d W 9 0 O 1 N l Y 3 R p b 2 4 x L 2 l u Z m 9 U Y W J s Z S A o N S k v Q X V 0 b 1 J l b W 9 2 Z W R D b 2 x 1 b W 5 z M S 5 7 d G l 0 b G V P Z k N s Y X N z L D F 9 J n F 1 b 3 Q 7 L C Z x d W 9 0 O 1 N l Y 3 R p b 2 4 x L 2 l u Z m 9 U Y W J s Z S A o N S k v Q X V 0 b 1 J l b W 9 2 Z W R D b 2 x 1 b W 5 z M S 5 7 Y 3 V z a X A s M n 0 m c X V v d D s s J n F 1 b 3 Q 7 U 2 V j d G l v b j E v a W 5 m b 1 R h Y m x l I C g 1 K S 9 B d X R v U m V t b 3 Z l Z E N v b H V t b n M x L n t 2 Y W x 1 Z S w z f S Z x d W 9 0 O y w m c X V v d D t T Z W N 0 a W 9 u M S 9 p b m Z v V G F i b G U g K D U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S k v Q X V 0 b 1 J l b W 9 2 Z W R D b 2 x 1 b W 5 z M S 5 7 b m F t Z U 9 m S X N z d W V y L D B 9 J n F 1 b 3 Q 7 L C Z x d W 9 0 O 1 N l Y 3 R p b 2 4 x L 2 l u Z m 9 U Y W J s Z S A o N S k v Q X V 0 b 1 J l b W 9 2 Z W R D b 2 x 1 b W 5 z M S 5 7 d G l 0 b G V P Z k N s Y X N z L D F 9 J n F 1 b 3 Q 7 L C Z x d W 9 0 O 1 N l Y 3 R p b 2 4 x L 2 l u Z m 9 U Y W J s Z S A o N S k v Q X V 0 b 1 J l b W 9 2 Z W R D b 2 x 1 b W 5 z M S 5 7 Y 3 V z a X A s M n 0 m c X V v d D s s J n F 1 b 3 Q 7 U 2 V j d G l v b j E v a W 5 m b 1 R h Y m x l I C g 1 K S 9 B d X R v U m V t b 3 Z l Z E N v b H V t b n M x L n t 2 Y W x 1 Z S w z f S Z x d W 9 0 O y w m c X V v d D t T Z W N 0 a W 9 u M S 9 p b m Z v V G F i b G U g K D U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J h Y 2 U 5 Z S 0 5 N D Y 5 L T Q 2 N 2 U t O D I 2 Y S 0 5 O T k x Z j N i O D E 3 O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O T o z N S 4 w N D A 0 M D k 4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Y p L 0 F 1 d G 9 S Z W 1 v d m V k Q 2 9 s d W 1 u c z E u e 2 5 h b W V P Z k l z c 3 V l c i w w f S Z x d W 9 0 O y w m c X V v d D t T Z W N 0 a W 9 u M S 9 p b m Z v V G F i b G U g K D Y p L 0 F 1 d G 9 S Z W 1 v d m V k Q 2 9 s d W 1 u c z E u e 3 R p d G x l T 2 Z D b G F z c y w x f S Z x d W 9 0 O y w m c X V v d D t T Z W N 0 a W 9 u M S 9 p b m Z v V G F i b G U g K D Y p L 0 F 1 d G 9 S Z W 1 v d m V k Q 2 9 s d W 1 u c z E u e 2 N 1 c 2 l w L D J 9 J n F 1 b 3 Q 7 L C Z x d W 9 0 O 1 N l Y 3 R p b 2 4 x L 2 l u Z m 9 U Y W J s Z S A o N i k v Q X V 0 b 1 J l b W 9 2 Z W R D b 2 x 1 b W 5 z M S 5 7 d m F s d W U s M 3 0 m c X V v d D s s J n F 1 b 3 Q 7 U 2 V j d G l v b j E v a W 5 m b 1 R h Y m x l I C g 2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Y p L 0 F 1 d G 9 S Z W 1 v d m V k Q 2 9 s d W 1 u c z E u e 2 5 h b W V P Z k l z c 3 V l c i w w f S Z x d W 9 0 O y w m c X V v d D t T Z W N 0 a W 9 u M S 9 p b m Z v V G F i b G U g K D Y p L 0 F 1 d G 9 S Z W 1 v d m V k Q 2 9 s d W 1 u c z E u e 3 R p d G x l T 2 Z D b G F z c y w x f S Z x d W 9 0 O y w m c X V v d D t T Z W N 0 a W 9 u M S 9 p b m Z v V G F i b G U g K D Y p L 0 F 1 d G 9 S Z W 1 v d m V k Q 2 9 s d W 1 u c z E u e 2 N 1 c 2 l w L D J 9 J n F 1 b 3 Q 7 L C Z x d W 9 0 O 1 N l Y 3 R p b 2 4 x L 2 l u Z m 9 U Y W J s Z S A o N i k v Q X V 0 b 1 J l b W 9 2 Z W R D b 2 x 1 b W 5 z M S 5 7 d m F s d W U s M 3 0 m c X V v d D s s J n F 1 b 3 Q 7 U 2 V j d G l v b j E v a W 5 m b 1 R h Y m x l I C g 2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M 0 Z G U 3 M W Y t N T A y M i 0 0 Y T A 4 L W F i M W Q t M m J h O T N i M W J j Z j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E 3 O j M z L j E 5 N D g 1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T R j M W U z Y y 0 2 Y 2 I y L T R l O W M t Y j R l Z C 0 w M z g 5 M 2 I 5 N D J k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j A 6 N D Q u N D M 2 M j Y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M G Y y M 2 V m L W Z k O D Y t N D d m M i 0 4 O W R i L T I z Y m N l Z W I 2 M D N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O T o 1 N S 4 2 N D M z O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O T A 0 Y z E 3 L W V l Y j Q t N G E y Z S 0 5 M j l l L W R k N j Q x Z T c x O W I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w N j o 1 M D o w N i 4 x M T k z N T k x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E w K S 9 B d X R v U m V t b 3 Z l Z E N v b H V t b n M x L n t u Y W 1 l T 2 Z J c 3 N 1 Z X I s M H 0 m c X V v d D s s J n F 1 b 3 Q 7 U 2 V j d G l v b j E v a W 5 m b 1 R h Y m x l I C g x M C k v Q X V 0 b 1 J l b W 9 2 Z W R D b 2 x 1 b W 5 z M S 5 7 d G l 0 b G V P Z k N s Y X N z L D F 9 J n F 1 b 3 Q 7 L C Z x d W 9 0 O 1 N l Y 3 R p b 2 4 x L 2 l u Z m 9 U Y W J s Z S A o M T A p L 0 F 1 d G 9 S Z W 1 v d m V k Q 2 9 s d W 1 u c z E u e 2 N 1 c 2 l w L D J 9 J n F 1 b 3 Q 7 L C Z x d W 9 0 O 1 N l Y 3 R p b 2 4 x L 2 l u Z m 9 U Y W J s Z S A o M T A p L 0 F 1 d G 9 S Z W 1 v d m V k Q 2 9 s d W 1 u c z E u e 3 Z h b H V l L D N 9 J n F 1 b 3 Q 7 L C Z x d W 9 0 O 1 N l Y 3 R p b 2 4 x L 2 l u Z m 9 U Y W J s Z S A o M T A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w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c n l f Z G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2 Y z k 4 N m U t Y j c 1 M y 0 0 M j E x L W F m N T c t M T c 1 M G Y 5 Y j B j N D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T M 6 N T U 6 N T c u M j U 3 N j g z N 1 o i I C 8 + P E V u d H J 5 I F R 5 c G U 9 I k Z p b G x D b 2 x 1 b W 5 U e X B l c y I g V m F s d W U 9 I n N C Z z 0 9 I i A v P j x F b n R y e S B U e X B l P S J G a W x s Q 2 9 s d W 1 u T m F t Z X M i I F Z h b H V l P S J z W y Z x d W 9 0 O 3 N j a G V t Y V Z l c n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Y X J 5 X 2 R v Y y 9 B d X R v U m V t b 3 Z l Z E N v b H V t b n M x L n t z Y 2 h l b W F W Z X J z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a W 1 h c n l f Z G 9 j L 0 F 1 d G 9 S Z W 1 v d m V k Q 2 9 s d W 1 u c z E u e 3 N j a G V t Y V Z l c n N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1 h c n l f Z G 9 j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c n l f Z G 9 j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J l O T A y O S 0 2 N m M 0 L T Q 2 M G Y t Y j M 3 M C 1 m Y W Y 5 Y W V j Z D Q 1 N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T M 6 N T g 6 M D A u N T Y x N T I z M l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x M S k v Q X V 0 b 1 J l b W 9 2 Z W R D b 2 x 1 b W 5 z M S 5 7 b m F t Z U 9 m S X N z d W V y L D B 9 J n F 1 b 3 Q 7 L C Z x d W 9 0 O 1 N l Y 3 R p b 2 4 x L 2 l u Z m 9 U Y W J s Z S A o M T E p L 0 F 1 d G 9 S Z W 1 v d m V k Q 2 9 s d W 1 u c z E u e 3 R p d G x l T 2 Z D b G F z c y w x f S Z x d W 9 0 O y w m c X V v d D t T Z W N 0 a W 9 u M S 9 p b m Z v V G F i b G U g K D E x K S 9 B d X R v U m V t b 3 Z l Z E N v b H V t b n M x L n t j d X N p c C w y f S Z x d W 9 0 O y w m c X V v d D t T Z W N 0 a W 9 u M S 9 p b m Z v V G F i b G U g K D E x K S 9 B d X R v U m V t b 3 Z l Z E N v b H V t b n M x L n t 2 Y W x 1 Z S w z f S Z x d W 9 0 O y w m c X V v d D t T Z W N 0 a W 9 u M S 9 p b m Z v V G F i b G U g K D E x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E x K S 9 B d X R v U m V t b 3 Z l Z E N v b H V t b n M x L n t u Y W 1 l T 2 Z J c 3 N 1 Z X I s M H 0 m c X V v d D s s J n F 1 b 3 Q 7 U 2 V j d G l v b j E v a W 5 m b 1 R h Y m x l I C g x M S k v Q X V 0 b 1 J l b W 9 2 Z W R D b 2 x 1 b W 5 z M S 5 7 d G l 0 b G V P Z k N s Y X N z L D F 9 J n F 1 b 3 Q 7 L C Z x d W 9 0 O 1 N l Y 3 R p b 2 4 x L 2 l u Z m 9 U Y W J s Z S A o M T E p L 0 F 1 d G 9 S Z W 1 v d m V k Q 2 9 s d W 1 u c z E u e 2 N 1 c 2 l w L D J 9 J n F 1 b 3 Q 7 L C Z x d W 9 0 O 1 N l Y 3 R p b 2 4 x L 2 l u Z m 9 U Y W J s Z S A o M T E p L 0 F 1 d G 9 S Z W 1 v d m V k Q 2 9 s d W 1 u c z E u e 3 Z h b H V l L D N 9 J n F 1 b 3 Q 7 L C Z x d W 9 0 O 1 N l Y 3 R p b 2 4 x L 2 l u Z m 9 U Y W J s Z S A o M T E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0 P C 9 J d G V t U G F 0 a D 4 8 L 0 l 0 Z W 1 M b 2 N h d G l v b j 4 8 U 3 R h Y m x l R W 5 0 c m l l c z 4 8 R W 5 0 c n k g V H l w Z T 0 i U X V l c n l J R C I g V m F s d W U 9 I n M x O W Q w M j I y Z C 1 h O W E y L T Q x Z W I t Y j M 5 Y S 0 5 N z Q 1 M T V j O T E 2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w M T o w N D o x N S 4 x M D Q 0 M T Q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y A 0 L 0 F 1 d G 9 S Z W 1 v d m V k Q 2 9 s d W 1 u c z E u e 0 N v b H V t b j E s M H 0 m c X V v d D s s J n F 1 b 3 Q 7 U 2 V j d G l v b j E v 4 4 O G 4 4 O 8 4 4 O W 4 4 O r I D Q v Q X V 0 b 1 J l b W 9 2 Z W R D b 2 x 1 b W 5 z M S 5 7 Q 2 9 s d W 1 u M i w x f S Z x d W 9 0 O y w m c X V v d D t T Z W N 0 a W 9 u M S / j g 4 b j g 7 z j g 5 b j g 6 s g N C 9 B d X R v U m V t b 3 Z l Z E N v b H V t b n M x L n t D b 2 x 1 b W 4 z L D J 9 J n F 1 b 3 Q 7 L C Z x d W 9 0 O 1 N l Y 3 R p b 2 4 x L + O D h u O D v O O D l u O D q y A 0 L 0 F 1 d G 9 S Z W 1 v d m V k Q 2 9 s d W 1 u c z E u e 0 N v b H V t b j Q s M 3 0 m c X V v d D s s J n F 1 b 3 Q 7 U 2 V j d G l v b j E v 4 4 O G 4 4 O 8 4 4 O W 4 4 O r I D Q v Q X V 0 b 1 J l b W 9 2 Z W R D b 2 x 1 b W 5 z M S 5 7 Q 2 9 s d W 1 u N S w 0 f S Z x d W 9 0 O y w m c X V v d D t T Z W N 0 a W 9 u M S / j g 4 b j g 7 z j g 5 b j g 6 s g N C 9 B d X R v U m V t b 3 Z l Z E N v b H V t b n M x L n t D b 2 x 1 b W 4 2 L D V 9 J n F 1 b 3 Q 7 L C Z x d W 9 0 O 1 N l Y 3 R p b 2 4 x L + O D h u O D v O O D l u O D q y A 0 L 0 F 1 d G 9 S Z W 1 v d m V k Q 2 9 s d W 1 u c z E u e 0 N v b H V t b j c s N n 0 m c X V v d D s s J n F 1 b 3 Q 7 U 2 V j d G l v b j E v 4 4 O G 4 4 O 8 4 4 O W 4 4 O r I D Q v Q X V 0 b 1 J l b W 9 2 Z W R D b 2 x 1 b W 5 z M S 5 7 Q 2 9 s d W 1 u O C w 3 f S Z x d W 9 0 O y w m c X V v d D t T Z W N 0 a W 9 u M S / j g 4 b j g 7 z j g 5 b j g 6 s g N C 9 B d X R v U m V t b 3 Z l Z E N v b H V t b n M x L n t D b 2 x 1 b W 4 5 L D h 9 J n F 1 b 3 Q 7 L C Z x d W 9 0 O 1 N l Y 3 R p b 2 4 x L + O D h u O D v O O D l u O D q y A 0 L 0 F 1 d G 9 S Z W 1 v d m V k Q 2 9 s d W 1 u c z E u e 0 N v b H V t b j E w L D l 9 J n F 1 b 3 Q 7 L C Z x d W 9 0 O 1 N l Y 3 R p b 2 4 x L + O D h u O D v O O D l u O D q y A 0 L 0 F 1 d G 9 S Z W 1 v d m V k Q 2 9 s d W 1 u c z E u e 0 N v b H V t b j E x L D E w f S Z x d W 9 0 O y w m c X V v d D t T Z W N 0 a W 9 u M S / j g 4 b j g 7 z j g 5 b j g 6 s g N C 9 B d X R v U m V t b 3 Z l Z E N v b H V t b n M x L n t D b 2 x 1 b W 4 x M i w x M X 0 m c X V v d D s s J n F 1 b 3 Q 7 U 2 V j d G l v b j E v 4 4 O G 4 4 O 8 4 4 O W 4 4 O r I D Q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j g 4 b j g 7 z j g 5 b j g 6 s g N C 9 B d X R v U m V t b 3 Z l Z E N v b H V t b n M x L n t D b 2 x 1 b W 4 x L D B 9 J n F 1 b 3 Q 7 L C Z x d W 9 0 O 1 N l Y 3 R p b 2 4 x L + O D h u O D v O O D l u O D q y A 0 L 0 F 1 d G 9 S Z W 1 v d m V k Q 2 9 s d W 1 u c z E u e 0 N v b H V t b j I s M X 0 m c X V v d D s s J n F 1 b 3 Q 7 U 2 V j d G l v b j E v 4 4 O G 4 4 O 8 4 4 O W 4 4 O r I D Q v Q X V 0 b 1 J l b W 9 2 Z W R D b 2 x 1 b W 5 z M S 5 7 Q 2 9 s d W 1 u M y w y f S Z x d W 9 0 O y w m c X V v d D t T Z W N 0 a W 9 u M S / j g 4 b j g 7 z j g 5 b j g 6 s g N C 9 B d X R v U m V t b 3 Z l Z E N v b H V t b n M x L n t D b 2 x 1 b W 4 0 L D N 9 J n F 1 b 3 Q 7 L C Z x d W 9 0 O 1 N l Y 3 R p b 2 4 x L + O D h u O D v O O D l u O D q y A 0 L 0 F 1 d G 9 S Z W 1 v d m V k Q 2 9 s d W 1 u c z E u e 0 N v b H V t b j U s N H 0 m c X V v d D s s J n F 1 b 3 Q 7 U 2 V j d G l v b j E v 4 4 O G 4 4 O 8 4 4 O W 4 4 O r I D Q v Q X V 0 b 1 J l b W 9 2 Z W R D b 2 x 1 b W 5 z M S 5 7 Q 2 9 s d W 1 u N i w 1 f S Z x d W 9 0 O y w m c X V v d D t T Z W N 0 a W 9 u M S / j g 4 b j g 7 z j g 5 b j g 6 s g N C 9 B d X R v U m V t b 3 Z l Z E N v b H V t b n M x L n t D b 2 x 1 b W 4 3 L D Z 9 J n F 1 b 3 Q 7 L C Z x d W 9 0 O 1 N l Y 3 R p b 2 4 x L + O D h u O D v O O D l u O D q y A 0 L 0 F 1 d G 9 S Z W 1 v d m V k Q 2 9 s d W 1 u c z E u e 0 N v b H V t b j g s N 3 0 m c X V v d D s s J n F 1 b 3 Q 7 U 2 V j d G l v b j E v 4 4 O G 4 4 O 8 4 4 O W 4 4 O r I D Q v Q X V 0 b 1 J l b W 9 2 Z W R D b 2 x 1 b W 5 z M S 5 7 Q 2 9 s d W 1 u O S w 4 f S Z x d W 9 0 O y w m c X V v d D t T Z W N 0 a W 9 u M S / j g 4 b j g 7 z j g 5 b j g 6 s g N C 9 B d X R v U m V t b 3 Z l Z E N v b H V t b n M x L n t D b 2 x 1 b W 4 x M C w 5 f S Z x d W 9 0 O y w m c X V v d D t T Z W N 0 a W 9 u M S / j g 4 b j g 7 z j g 5 b j g 6 s g N C 9 B d X R v U m V t b 3 Z l Z E N v b H V t b n M x L n t D b 2 x 1 b W 4 x M S w x M H 0 m c X V v d D s s J n F 1 b 3 Q 7 U 2 V j d G l v b j E v 4 4 O G 4 4 O 8 4 4 O W 4 4 O r I D Q v Q X V 0 b 1 J l b W 9 2 Z W R D b 2 x 1 b W 5 z M S 5 7 Q 2 9 s d W 1 u M T I s M T F 9 J n F 1 b 3 Q 7 L C Z x d W 9 0 O 1 N l Y 3 R p b 2 4 x L + O D h u O D v O O D l u O D q y A 0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0 L 0 h U T U w l M j A l R T M l O D E l O E I l R T M l O D I l O D k l R T Y l O E E l Q k Q l R T U l O D c l Q k E l R T M l O D E l O T U l R T M l O D I l O E M l R T M l O D E l O U Y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Q y Y T B m Y S 0 4 Z D k 0 L T Q z O D A t Y j I x Z S 0 4 Y T U 3 N T g 3 Y j E y Z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I 6 M z U 6 M D A u N z I 2 O T I 3 N F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x M i k v Q X V 0 b 1 J l b W 9 2 Z W R D b 2 x 1 b W 5 z M S 5 7 b m F t Z U 9 m S X N z d W V y L D B 9 J n F 1 b 3 Q 7 L C Z x d W 9 0 O 1 N l Y 3 R p b 2 4 x L 2 l u Z m 9 U Y W J s Z S A o M T I p L 0 F 1 d G 9 S Z W 1 v d m V k Q 2 9 s d W 1 u c z E u e 3 R p d G x l T 2 Z D b G F z c y w x f S Z x d W 9 0 O y w m c X V v d D t T Z W N 0 a W 9 u M S 9 p b m Z v V G F i b G U g K D E y K S 9 B d X R v U m V t b 3 Z l Z E N v b H V t b n M x L n t j d X N p c C w y f S Z x d W 9 0 O y w m c X V v d D t T Z W N 0 a W 9 u M S 9 p b m Z v V G F i b G U g K D E y K S 9 B d X R v U m V t b 3 Z l Z E N v b H V t b n M x L n t 2 Y W x 1 Z S w z f S Z x d W 9 0 O y w m c X V v d D t T Z W N 0 a W 9 u M S 9 p b m Z v V G F i b G U g K D E y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E y K S 9 B d X R v U m V t b 3 Z l Z E N v b H V t b n M x L n t u Y W 1 l T 2 Z J c 3 N 1 Z X I s M H 0 m c X V v d D s s J n F 1 b 3 Q 7 U 2 V j d G l v b j E v a W 5 m b 1 R h Y m x l I C g x M i k v Q X V 0 b 1 J l b W 9 2 Z W R D b 2 x 1 b W 5 z M S 5 7 d G l 0 b G V P Z k N s Y X N z L D F 9 J n F 1 b 3 Q 7 L C Z x d W 9 0 O 1 N l Y 3 R p b 2 4 x L 2 l u Z m 9 U Y W J s Z S A o M T I p L 0 F 1 d G 9 S Z W 1 v d m V k Q 2 9 s d W 1 u c z E u e 2 N 1 c 2 l w L D J 9 J n F 1 b 3 Q 7 L C Z x d W 9 0 O 1 N l Y 3 R p b 2 4 x L 2 l u Z m 9 U Y W J s Z S A o M T I p L 0 F 1 d G 9 S Z W 1 v d m V k Q 2 9 s d W 1 u c z E u e 3 Z h b H V l L D N 9 J n F 1 b 3 Q 7 L C Z x d W 9 0 O 1 N l Y 3 R p b 2 4 x L 2 l u Z m 9 U Y W J s Z S A o M T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y Y z Q x O D A t Z j M 1 O C 0 0 N D J i L W I 4 O G U t Y T g 5 M m M 4 O W E 3 N j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3 V D A 4 O j U 1 O j E w L j c 2 O T I z N D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T M p L 0 F 1 d G 9 S Z W 1 v d m V k Q 2 9 s d W 1 u c z E u e 2 5 h b W V P Z k l z c 3 V l c i w w f S Z x d W 9 0 O y w m c X V v d D t T Z W N 0 a W 9 u M S 9 p b m Z v V G F i b G U g K D E z K S 9 B d X R v U m V t b 3 Z l Z E N v b H V t b n M x L n t 0 a X R s Z U 9 m Q 2 x h c 3 M s M X 0 m c X V v d D s s J n F 1 b 3 Q 7 U 2 V j d G l v b j E v a W 5 m b 1 R h Y m x l I C g x M y k v Q X V 0 b 1 J l b W 9 2 Z W R D b 2 x 1 b W 5 z M S 5 7 Y 3 V z a X A s M n 0 m c X V v d D s s J n F 1 b 3 Q 7 U 2 V j d G l v b j E v a W 5 m b 1 R h Y m x l I C g x M y k v Q X V 0 b 1 J l b W 9 2 Z W R D b 2 x 1 b W 5 z M S 5 7 d m F s d W U s M 3 0 m c X V v d D s s J n F 1 b 3 Q 7 U 2 V j d G l v b j E v a W 5 m b 1 R h Y m x l I C g x M y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x M y k v Q X V 0 b 1 J l b W 9 2 Z W R D b 2 x 1 b W 5 z M S 5 7 b m F t Z U 9 m S X N z d W V y L D B 9 J n F 1 b 3 Q 7 L C Z x d W 9 0 O 1 N l Y 3 R p b 2 4 x L 2 l u Z m 9 U Y W J s Z S A o M T M p L 0 F 1 d G 9 S Z W 1 v d m V k Q 2 9 s d W 1 u c z E u e 3 R p d G x l T 2 Z D b G F z c y w x f S Z x d W 9 0 O y w m c X V v d D t T Z W N 0 a W 9 u M S 9 p b m Z v V G F i b G U g K D E z K S 9 B d X R v U m V t b 3 Z l Z E N v b H V t b n M x L n t j d X N p c C w y f S Z x d W 9 0 O y w m c X V v d D t T Z W N 0 a W 9 u M S 9 p b m Z v V G F i b G U g K D E z K S 9 B d X R v U m V t b 3 Z l Z E N v b H V t b n M x L n t 2 Y W x 1 Z S w z f S Z x d W 9 0 O y w m c X V v d D t T Z W N 0 a W 9 u M S 9 p b m Z v V G F i b G U g K D E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d 4 K o X M 3 B J r Q C 4 P S n x g 7 s A A A A A A g A A A A A A E G Y A A A A B A A A g A A A A k b x O 1 A x r F 9 N a P z R B j u 7 2 O Y 5 q F v j r T 0 R F e B Z H 0 R 5 h R Y Q A A A A A D o A A A A A C A A A g A A A A s 8 P r I Z B u Y m M r A z 6 s d 6 R I 5 c 3 b d v Q S 9 M I H K Z + n g r q v B D p Q A A A A Z m g s O T r 7 C C o P D / p K s b w C J i u f 6 Z E 6 1 5 4 M s 9 q J e j B g v O A J B V n Y + N 7 e f Q T 6 K + g I U / y T s i s S i + Q 8 F T E j M b I 6 X A / c g S 5 T + S O q A k L n m K 2 J H r F g 8 o J A A A A A V o C T V / B V l g o T 6 v V C h l p U F + U 9 + E Z + g j O D E w p R k V p m J c s u y Y 1 y G o B O 6 L a n 2 7 C / f 1 k H M 0 1 f j k r f B 2 W d 1 m 4 C M Y G x i A = = < / D a t a M a s h u p > 
</file>

<file path=customXml/itemProps1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3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Change History</vt:lpstr>
      <vt:lpstr>ALL</vt:lpstr>
      <vt:lpstr>2025-06-30</vt:lpstr>
      <vt:lpstr>2025-03-31</vt:lpstr>
      <vt:lpstr>2024-12-31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正城 小田</cp:lastModifiedBy>
  <dcterms:created xsi:type="dcterms:W3CDTF">2024-06-12T16:05:40Z</dcterms:created>
  <dcterms:modified xsi:type="dcterms:W3CDTF">2025-08-17T09:11:34Z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