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福本　圭吾\python\"/>
    </mc:Choice>
  </mc:AlternateContent>
  <xr:revisionPtr revIDLastSave="0" documentId="13_ncr:1_{DDDAC764-FC0E-4D6A-845E-EF31D223B421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Lenovo_SystemX用" sheetId="101" r:id="rId1"/>
    <sheet name="Lenovo_ThinkSystem用" sheetId="110" r:id="rId2"/>
    <sheet name="Lenovo_ThinkServer用" sheetId="111" r:id="rId3"/>
    <sheet name="HPE用" sheetId="102" r:id="rId4"/>
    <sheet name="HPE用 (2)" sheetId="112" r:id="rId5"/>
    <sheet name="DELL用" sheetId="109" r:id="rId6"/>
    <sheet name="YRL" sheetId="105" r:id="rId7"/>
    <sheet name="NEC用" sheetId="106" r:id="rId8"/>
    <sheet name="富士通用" sheetId="108" r:id="rId9"/>
    <sheet name="イグアス様案件IBM用" sheetId="107" r:id="rId10"/>
    <sheet name="イグアス様案件HP用" sheetId="104" r:id="rId11"/>
  </sheets>
  <definedNames>
    <definedName name="_xlnm._FilterDatabase" localSheetId="5" hidden="1">DELL用!$AF$12:$AF$28</definedName>
    <definedName name="_xlnm._FilterDatabase" localSheetId="3" hidden="1">HPE用!$AF$12:$AF$28</definedName>
    <definedName name="_xlnm._FilterDatabase" localSheetId="4" hidden="1">'HPE用 (2)'!$AF$12:$AF$28</definedName>
    <definedName name="_xlnm._FilterDatabase" localSheetId="0" hidden="1">Lenovo_SystemX用!$AF$12:$AF$29</definedName>
    <definedName name="_xlnm._FilterDatabase" localSheetId="2" hidden="1">Lenovo_ThinkServer用!$AF$12:$AF$29</definedName>
    <definedName name="_xlnm._FilterDatabase" localSheetId="1" hidden="1">Lenovo_ThinkSystem用!$AF$12:$AF$29</definedName>
    <definedName name="_xlnm._FilterDatabase" localSheetId="7" hidden="1">NEC用!$AF$12:$AF$28</definedName>
    <definedName name="_xlnm._FilterDatabase" localSheetId="6" hidden="1">YRL!$AF$12:$AF$28</definedName>
    <definedName name="_xlnm._FilterDatabase" localSheetId="10" hidden="1">イグアス様案件HP用!$AF$12:$AF$28</definedName>
    <definedName name="_xlnm._FilterDatabase" localSheetId="9" hidden="1">イグアス様案件IBM用!$AF$12:$AF$28</definedName>
    <definedName name="_xlnm._FilterDatabase" localSheetId="8" hidden="1">富士通用!$AF$12:$AF$29</definedName>
    <definedName name="_xlnm.Print_Area" localSheetId="5">DELL用!$A$4:$AL$47</definedName>
    <definedName name="_xlnm.Print_Area" localSheetId="3">HPE用!$A$4:$AL$45</definedName>
    <definedName name="_xlnm.Print_Area" localSheetId="4">'HPE用 (2)'!$A$4:$AL$45</definedName>
    <definedName name="_xlnm.Print_Area" localSheetId="0">Lenovo_SystemX用!$A$4:$AL$45</definedName>
    <definedName name="_xlnm.Print_Area" localSheetId="2">Lenovo_ThinkServer用!$A$4:$AL$45</definedName>
    <definedName name="_xlnm.Print_Area" localSheetId="1">Lenovo_ThinkSystem用!$A$4:$AL$45</definedName>
    <definedName name="_xlnm.Print_Area" localSheetId="7">NEC用!$A$4:$AL$44</definedName>
    <definedName name="_xlnm.Print_Area" localSheetId="6">YRL!$A$4:$AL$44</definedName>
    <definedName name="_xlnm.Print_Area" localSheetId="10">イグアス様案件HP用!$A$4:$AL$44</definedName>
    <definedName name="_xlnm.Print_Area" localSheetId="9">イグアス様案件IBM用!$A$4:$AL$45</definedName>
    <definedName name="_xlnm.Print_Area" localSheetId="8">富士通用!$A$4:$AL$45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7" i="112" l="1"/>
  <c r="T37" i="112"/>
  <c r="S37" i="112"/>
  <c r="R37" i="112"/>
  <c r="Q37" i="112"/>
  <c r="P37" i="112"/>
  <c r="O37" i="112"/>
  <c r="N37" i="112"/>
  <c r="M37" i="112"/>
  <c r="L37" i="112"/>
  <c r="U36" i="112"/>
  <c r="T36" i="112"/>
  <c r="S36" i="112"/>
  <c r="R36" i="112"/>
  <c r="Q36" i="112"/>
  <c r="P36" i="112"/>
  <c r="O36" i="112"/>
  <c r="N36" i="112"/>
  <c r="M36" i="112"/>
  <c r="L36" i="112"/>
  <c r="H7" i="112"/>
  <c r="CA6" i="112"/>
  <c r="CL9" i="111" l="1"/>
  <c r="CL8" i="111"/>
  <c r="CI8" i="111"/>
  <c r="CI9" i="111" s="1"/>
  <c r="CL9" i="110"/>
  <c r="CL8" i="110"/>
  <c r="CI8" i="110"/>
  <c r="CI9" i="110"/>
  <c r="CI8" i="101"/>
  <c r="CI9" i="101" s="1"/>
  <c r="CL8" i="101"/>
  <c r="CL9" i="101"/>
  <c r="L38" i="110"/>
  <c r="M38" i="110"/>
  <c r="N38" i="110"/>
  <c r="O38" i="110"/>
  <c r="P38" i="110"/>
  <c r="Q38" i="110"/>
  <c r="R38" i="110"/>
  <c r="S38" i="110"/>
  <c r="T38" i="110"/>
  <c r="U38" i="110"/>
  <c r="L39" i="110"/>
  <c r="M39" i="110"/>
  <c r="N39" i="110"/>
  <c r="O39" i="110"/>
  <c r="P39" i="110"/>
  <c r="Q39" i="110"/>
  <c r="R39" i="110"/>
  <c r="S39" i="110"/>
  <c r="T39" i="110"/>
  <c r="U39" i="110"/>
  <c r="CA6" i="110"/>
  <c r="CA6" i="101"/>
  <c r="CA6" i="111"/>
  <c r="CA6" i="102"/>
  <c r="CA6" i="109"/>
  <c r="CA8" i="105"/>
  <c r="CA7" i="105"/>
  <c r="CA6" i="105"/>
  <c r="CA6" i="106"/>
  <c r="CA6" i="108"/>
  <c r="CA6" i="107"/>
  <c r="CA6" i="104"/>
  <c r="U36" i="111"/>
  <c r="T36" i="111"/>
  <c r="S36" i="111"/>
  <c r="R36" i="111"/>
  <c r="Q36" i="111"/>
  <c r="O36" i="111"/>
  <c r="N36" i="111"/>
  <c r="M36" i="111"/>
  <c r="L36" i="111"/>
  <c r="H7" i="111"/>
  <c r="H7" i="110"/>
  <c r="U40" i="109"/>
  <c r="T40" i="109"/>
  <c r="S40" i="109"/>
  <c r="R40" i="109"/>
  <c r="Q40" i="109"/>
  <c r="O40" i="109"/>
  <c r="N40" i="109"/>
  <c r="M40" i="109"/>
  <c r="L40" i="109"/>
  <c r="U39" i="109"/>
  <c r="T39" i="109"/>
  <c r="S39" i="109"/>
  <c r="R39" i="109"/>
  <c r="Q39" i="109"/>
  <c r="O39" i="109"/>
  <c r="N39" i="109"/>
  <c r="M39" i="109"/>
  <c r="L39" i="109"/>
  <c r="P40" i="109"/>
  <c r="H7" i="109"/>
  <c r="P36" i="105"/>
  <c r="P33" i="105"/>
  <c r="Z43" i="105"/>
  <c r="Z42" i="105"/>
  <c r="Z41" i="105"/>
  <c r="Z40" i="105"/>
  <c r="Z39" i="105"/>
  <c r="Z38" i="105"/>
  <c r="Z37" i="105"/>
  <c r="Z36" i="105"/>
  <c r="Z35" i="105"/>
  <c r="Z34" i="105"/>
  <c r="Z33" i="105"/>
  <c r="P36" i="104"/>
  <c r="P39" i="107"/>
  <c r="P36" i="108"/>
  <c r="P35" i="108"/>
  <c r="P37" i="102"/>
  <c r="P38" i="101"/>
  <c r="AN4" i="105"/>
  <c r="U36" i="108"/>
  <c r="T36" i="108"/>
  <c r="S36" i="108"/>
  <c r="R36" i="108"/>
  <c r="Q36" i="108"/>
  <c r="O36" i="108"/>
  <c r="N36" i="108"/>
  <c r="M36" i="108"/>
  <c r="L36" i="108"/>
  <c r="U35" i="108"/>
  <c r="T35" i="108"/>
  <c r="S35" i="108"/>
  <c r="R35" i="108"/>
  <c r="Q35" i="108"/>
  <c r="O35" i="108"/>
  <c r="N35" i="108"/>
  <c r="M35" i="108"/>
  <c r="L35" i="108"/>
  <c r="H7" i="108"/>
  <c r="U39" i="107"/>
  <c r="T39" i="107"/>
  <c r="S39" i="107"/>
  <c r="R39" i="107"/>
  <c r="Q39" i="107"/>
  <c r="O39" i="107"/>
  <c r="N39" i="107"/>
  <c r="M39" i="107"/>
  <c r="L39" i="107"/>
  <c r="U38" i="107"/>
  <c r="T38" i="107"/>
  <c r="S38" i="107"/>
  <c r="R38" i="107"/>
  <c r="Q38" i="107"/>
  <c r="O38" i="107"/>
  <c r="N38" i="107"/>
  <c r="M38" i="107"/>
  <c r="L38" i="107"/>
  <c r="H7" i="107"/>
  <c r="H7" i="106"/>
  <c r="L36" i="102"/>
  <c r="M36" i="102"/>
  <c r="N36" i="102"/>
  <c r="O36" i="102"/>
  <c r="Q36" i="102"/>
  <c r="R36" i="102"/>
  <c r="S36" i="102"/>
  <c r="T36" i="102"/>
  <c r="U36" i="102"/>
  <c r="L37" i="104"/>
  <c r="L36" i="104"/>
  <c r="L37" i="102"/>
  <c r="L38" i="101"/>
  <c r="L37" i="101"/>
  <c r="U37" i="104"/>
  <c r="T37" i="104"/>
  <c r="S37" i="104"/>
  <c r="R37" i="104"/>
  <c r="Q37" i="104"/>
  <c r="O37" i="104"/>
  <c r="N37" i="104"/>
  <c r="M37" i="104"/>
  <c r="U36" i="104"/>
  <c r="T36" i="104"/>
  <c r="S36" i="104"/>
  <c r="R36" i="104"/>
  <c r="Q36" i="104"/>
  <c r="O36" i="104"/>
  <c r="N36" i="104"/>
  <c r="M36" i="104"/>
  <c r="U37" i="102"/>
  <c r="T37" i="102"/>
  <c r="S37" i="102"/>
  <c r="R37" i="102"/>
  <c r="Q37" i="102"/>
  <c r="O37" i="102"/>
  <c r="N37" i="102"/>
  <c r="M37" i="102"/>
  <c r="M38" i="101"/>
  <c r="N38" i="101"/>
  <c r="O38" i="101"/>
  <c r="Q38" i="101"/>
  <c r="R38" i="101"/>
  <c r="S38" i="101"/>
  <c r="T38" i="101"/>
  <c r="U38" i="101"/>
  <c r="U37" i="101"/>
  <c r="T37" i="101"/>
  <c r="S37" i="101"/>
  <c r="R37" i="101"/>
  <c r="Q37" i="101"/>
  <c r="O37" i="101"/>
  <c r="N37" i="101"/>
  <c r="M37" i="101"/>
  <c r="W43" i="105"/>
  <c r="W42" i="105"/>
  <c r="W41" i="105"/>
  <c r="W40" i="105"/>
  <c r="W39" i="105"/>
  <c r="W38" i="105"/>
  <c r="W37" i="105"/>
  <c r="W36" i="105"/>
  <c r="W35" i="105"/>
  <c r="W34" i="105"/>
  <c r="W33" i="105"/>
  <c r="W32" i="105"/>
  <c r="H7" i="105"/>
  <c r="H7" i="104"/>
  <c r="H7" i="102"/>
  <c r="H7" i="101"/>
  <c r="P37" i="104"/>
  <c r="P37" i="101"/>
  <c r="P36" i="102"/>
  <c r="P38" i="107"/>
  <c r="P32" i="105"/>
  <c r="P35" i="105"/>
  <c r="P34" i="105"/>
  <c r="P43" i="105"/>
  <c r="P38" i="105"/>
  <c r="P39" i="105"/>
  <c r="P42" i="105"/>
  <c r="P37" i="105"/>
  <c r="P41" i="105"/>
  <c r="P40" i="105"/>
  <c r="P39" i="109"/>
  <c r="P36" i="111"/>
</calcChain>
</file>

<file path=xl/sharedStrings.xml><?xml version="1.0" encoding="utf-8"?>
<sst xmlns="http://schemas.openxmlformats.org/spreadsheetml/2006/main" count="1237" uniqueCount="237">
  <si>
    <t>作成</t>
    <rPh sb="0" eb="2">
      <t>サクセイ</t>
    </rPh>
    <phoneticPr fontId="7"/>
  </si>
  <si>
    <t>特記事項</t>
    <rPh sb="0" eb="2">
      <t>トッキ</t>
    </rPh>
    <rPh sb="2" eb="4">
      <t>ジコウ</t>
    </rPh>
    <phoneticPr fontId="7"/>
  </si>
  <si>
    <t>搭載位置、備考</t>
    <rPh sb="0" eb="2">
      <t>トウサイ</t>
    </rPh>
    <rPh sb="2" eb="4">
      <t>イチ</t>
    </rPh>
    <rPh sb="5" eb="7">
      <t>ビコウ</t>
    </rPh>
    <phoneticPr fontId="7"/>
  </si>
  <si>
    <t>キッティング構成</t>
    <rPh sb="6" eb="8">
      <t>コウセイ</t>
    </rPh>
    <phoneticPr fontId="7"/>
  </si>
  <si>
    <t>機器名</t>
    <rPh sb="0" eb="3">
      <t>キキメイ</t>
    </rPh>
    <phoneticPr fontId="7"/>
  </si>
  <si>
    <t>参照システム構成図</t>
    <rPh sb="0" eb="2">
      <t>サンショウ</t>
    </rPh>
    <rPh sb="6" eb="9">
      <t>コウセイズ</t>
    </rPh>
    <phoneticPr fontId="7"/>
  </si>
  <si>
    <t>←参照したシステム構成図の更新日を記載する</t>
    <rPh sb="1" eb="3">
      <t>サンショウ</t>
    </rPh>
    <rPh sb="9" eb="12">
      <t>コウセイズ</t>
    </rPh>
    <rPh sb="13" eb="16">
      <t>コウシンビ</t>
    </rPh>
    <rPh sb="17" eb="19">
      <t>キサイ</t>
    </rPh>
    <phoneticPr fontId="7"/>
  </si>
  <si>
    <t>←組込シート作成日</t>
    <rPh sb="1" eb="3">
      <t>クミコミ</t>
    </rPh>
    <rPh sb="6" eb="8">
      <t>サクセイ</t>
    </rPh>
    <rPh sb="8" eb="9">
      <t>ビ</t>
    </rPh>
    <phoneticPr fontId="7"/>
  </si>
  <si>
    <t>管理番号</t>
    <rPh sb="0" eb="2">
      <t>カンリ</t>
    </rPh>
    <rPh sb="2" eb="4">
      <t>バンゴウ</t>
    </rPh>
    <phoneticPr fontId="7"/>
  </si>
  <si>
    <t>機器構成シート</t>
    <rPh sb="0" eb="2">
      <t>キキ</t>
    </rPh>
    <rPh sb="2" eb="4">
      <t>コウセイ</t>
    </rPh>
    <phoneticPr fontId="7"/>
  </si>
  <si>
    <t xml:space="preserve"> RAID構成</t>
    <rPh sb="5" eb="7">
      <t>コウセイ</t>
    </rPh>
    <phoneticPr fontId="7"/>
  </si>
  <si>
    <t>:</t>
  </si>
  <si>
    <t>サーバー本体</t>
    <rPh sb="4" eb="6">
      <t>ホンタイ</t>
    </rPh>
    <phoneticPr fontId="7"/>
  </si>
  <si>
    <t>メーカー型番</t>
    <rPh sb="4" eb="6">
      <t>カタバン</t>
    </rPh>
    <phoneticPr fontId="7"/>
  </si>
  <si>
    <t>商品名</t>
    <rPh sb="0" eb="3">
      <t>ショウヒンメイ</t>
    </rPh>
    <phoneticPr fontId="7"/>
  </si>
  <si>
    <t>【構成内容】</t>
    <rPh sb="1" eb="3">
      <t>コウセイ</t>
    </rPh>
    <rPh sb="3" eb="5">
      <t>ナイヨウ</t>
    </rPh>
    <phoneticPr fontId="7"/>
  </si>
  <si>
    <t>商品コード</t>
    <rPh sb="0" eb="2">
      <t>ショウヒン</t>
    </rPh>
    <phoneticPr fontId="7"/>
  </si>
  <si>
    <t>構成数</t>
    <rPh sb="0" eb="2">
      <t>コウセイ</t>
    </rPh>
    <rPh sb="2" eb="3">
      <t>スウ</t>
    </rPh>
    <phoneticPr fontId="7"/>
  </si>
  <si>
    <t>B型番</t>
    <rPh sb="1" eb="3">
      <t>カタバン</t>
    </rPh>
    <phoneticPr fontId="7"/>
  </si>
  <si>
    <t>作成日：2010/02/16</t>
    <rPh sb="0" eb="3">
      <t>サクセイビ</t>
    </rPh>
    <phoneticPr fontId="7"/>
  </si>
  <si>
    <t>シリアル№</t>
    <phoneticPr fontId="7"/>
  </si>
  <si>
    <t>:</t>
    <phoneticPr fontId="7"/>
  </si>
  <si>
    <t>JANコード</t>
    <phoneticPr fontId="7"/>
  </si>
  <si>
    <t>http://www-06.ibm.com/systems/jp/x/system/guide.shtml</t>
    <phoneticPr fontId="7"/>
  </si>
  <si>
    <t>システム構成図</t>
    <rPh sb="4" eb="7">
      <t>コウセイズ</t>
    </rPh>
    <phoneticPr fontId="7"/>
  </si>
  <si>
    <t>http://www-947.ibm.com/systems/support/supportsite.wss/docdisplay?lndocid=MIGR-4JTS2T&amp;brandind=5000008</t>
    <phoneticPr fontId="7"/>
  </si>
  <si>
    <t>ファームウェア</t>
    <phoneticPr fontId="7"/>
  </si>
  <si>
    <t>IBM SV用</t>
    <rPh sb="6" eb="7">
      <t>ヨウ</t>
    </rPh>
    <phoneticPr fontId="7"/>
  </si>
  <si>
    <t>その他　増設された機器がある場合記載する</t>
    <rPh sb="4" eb="6">
      <t>ゾウセツ</t>
    </rPh>
    <rPh sb="9" eb="11">
      <t>キキ</t>
    </rPh>
    <phoneticPr fontId="7"/>
  </si>
  <si>
    <t>※作業にはSXGA (1280×1024)解像度のモニターを使用しています。Plug and Playに対応していないモニターによっては画面が表示されない可能性があります、ご注意ください。</t>
    <phoneticPr fontId="7"/>
  </si>
  <si>
    <t xml:space="preserve"> パーティション情報 </t>
    <rPh sb="8" eb="10">
      <t>ジョウホウ</t>
    </rPh>
    <phoneticPr fontId="7"/>
  </si>
  <si>
    <t xml:space="preserve"> ROK作業 </t>
    <rPh sb="4" eb="6">
      <t>サギョウ</t>
    </rPh>
    <phoneticPr fontId="7"/>
  </si>
  <si>
    <t>シート種別：X</t>
    <rPh sb="3" eb="5">
      <t>シュベツ</t>
    </rPh>
    <phoneticPr fontId="7"/>
  </si>
  <si>
    <t>：</t>
  </si>
  <si>
    <t>シリアル№</t>
    <phoneticPr fontId="7"/>
  </si>
  <si>
    <t>※作業する場合は、”あり”と記入”</t>
  </si>
  <si>
    <t xml:space="preserve"> ServerGuide</t>
    <phoneticPr fontId="7"/>
  </si>
  <si>
    <t xml:space="preserve"> UEFI</t>
    <phoneticPr fontId="7"/>
  </si>
  <si>
    <t xml:space="preserve"> IMM</t>
    <phoneticPr fontId="7"/>
  </si>
  <si>
    <t>※作業にはSXGA (1280×1024)解像度のモニターを使用しています。Plug and Playに対応していないモニターによっては画面が表示されない可能性があります、ご注意ください。</t>
    <phoneticPr fontId="7"/>
  </si>
  <si>
    <t>ファームウェア</t>
    <phoneticPr fontId="7"/>
  </si>
  <si>
    <t>http://www-947.ibm.com/systems/support/supportsite.wss/docdisplay?lndocid=MIGR-4JTS2T&amp;brandind=5000008</t>
    <phoneticPr fontId="7"/>
  </si>
  <si>
    <t>JANコード</t>
    <phoneticPr fontId="7"/>
  </si>
  <si>
    <t>http://www-06.ibm.com/systems/jp/x/system/guide.shtml</t>
    <phoneticPr fontId="7"/>
  </si>
  <si>
    <t>シート種別：H</t>
    <rPh sb="3" eb="5">
      <t>シュベツ</t>
    </rPh>
    <phoneticPr fontId="7"/>
  </si>
  <si>
    <t>K</t>
    <phoneticPr fontId="7"/>
  </si>
  <si>
    <t>シリアル№</t>
    <phoneticPr fontId="7"/>
  </si>
  <si>
    <t xml:space="preserve"> ROK作業</t>
    <rPh sb="4" eb="6">
      <t>サギョウ</t>
    </rPh>
    <phoneticPr fontId="7"/>
  </si>
  <si>
    <t xml:space="preserve"> Intelligent Provisioning </t>
    <phoneticPr fontId="7"/>
  </si>
  <si>
    <t xml:space="preserve"> Intelligent Provisioning </t>
    <phoneticPr fontId="7"/>
  </si>
  <si>
    <t xml:space="preserve"> Bios</t>
  </si>
  <si>
    <t>Version</t>
  </si>
  <si>
    <t xml:space="preserve"> </t>
    <phoneticPr fontId="7"/>
  </si>
  <si>
    <t xml:space="preserve"> iLO</t>
  </si>
  <si>
    <t>Version（Current Release）</t>
  </si>
  <si>
    <t>※作業にはSXGA (1280×1024)解像度のモニターを使用しています。Plug and Playに対応していないモニターによっては画面が表示されない可能性があります、ご注意ください。</t>
  </si>
  <si>
    <t>その他　増設された機器がある場合記載する</t>
  </si>
  <si>
    <t>hp SV用</t>
    <rPh sb="5" eb="6">
      <t>ヨウ</t>
    </rPh>
    <phoneticPr fontId="7"/>
  </si>
  <si>
    <t>ファームウェア ProLiant</t>
    <phoneticPr fontId="7"/>
  </si>
  <si>
    <t>ファームウェア ProLiant</t>
    <phoneticPr fontId="7"/>
  </si>
  <si>
    <t>http://h20000.www2.hp.com/bizsupport/TechSupport/Product.jsp?lang=en&amp;cc=us&amp;taskId=135&amp;prodTypeId=15351&amp;prodCatId=241435</t>
    <phoneticPr fontId="7"/>
  </si>
  <si>
    <t>http://h20000.www2.hp.com/bizsupport/TechSupport/Product.jsp?lang=en&amp;cc=us&amp;taskId=135&amp;prodTypeId=15351&amp;prodCatId=241435</t>
    <phoneticPr fontId="7"/>
  </si>
  <si>
    <t>ファームウェア Blade SV</t>
    <phoneticPr fontId="7"/>
  </si>
  <si>
    <t>ファームウェア Blade SV</t>
    <phoneticPr fontId="7"/>
  </si>
  <si>
    <t>http://h20000.www2.hp.com/bizsupport/TechSupport/Product.jsp?lang=en&amp;cc=us&amp;taskId=135&amp;prodTypeId=3709945&amp;prodCatId=3722815</t>
    <phoneticPr fontId="7"/>
  </si>
  <si>
    <t>http://h20000.www2.hp.com/bizsupport/TechSupport/Product.jsp?lang=en&amp;cc=us&amp;taskId=135&amp;prodTypeId=3709945&amp;prodCatId=3722815</t>
    <phoneticPr fontId="7"/>
  </si>
  <si>
    <t>作成日：2014/11/10</t>
    <rPh sb="0" eb="3">
      <t>サクセイビ</t>
    </rPh>
    <phoneticPr fontId="7"/>
  </si>
  <si>
    <t>シート種別：IX</t>
    <rPh sb="3" eb="5">
      <t>シュベツ</t>
    </rPh>
    <phoneticPr fontId="7"/>
  </si>
  <si>
    <t>注文番号</t>
    <rPh sb="0" eb="2">
      <t>チュウモン</t>
    </rPh>
    <rPh sb="2" eb="4">
      <t>バンゴウ</t>
    </rPh>
    <phoneticPr fontId="7"/>
  </si>
  <si>
    <t>シート種別：IH</t>
    <rPh sb="3" eb="5">
      <t>シュベツ</t>
    </rPh>
    <phoneticPr fontId="7"/>
  </si>
  <si>
    <t>作成日：2015/2/17</t>
    <rPh sb="0" eb="3">
      <t>サクセイビ</t>
    </rPh>
    <phoneticPr fontId="7"/>
  </si>
  <si>
    <t>シート種別：Y</t>
    <rPh sb="3" eb="5">
      <t>シュベツ</t>
    </rPh>
    <phoneticPr fontId="7"/>
  </si>
  <si>
    <t>サーバ用途</t>
    <rPh sb="3" eb="5">
      <t>ヨウト</t>
    </rPh>
    <phoneticPr fontId="7"/>
  </si>
  <si>
    <t>PC名</t>
  </si>
  <si>
    <t>サーバー本体_工場出荷状態</t>
    <rPh sb="4" eb="6">
      <t>ホンタイ</t>
    </rPh>
    <rPh sb="7" eb="9">
      <t>コウジョウ</t>
    </rPh>
    <rPh sb="9" eb="11">
      <t>シュッカ</t>
    </rPh>
    <rPh sb="11" eb="13">
      <t>ジョウタイ</t>
    </rPh>
    <phoneticPr fontId="7"/>
  </si>
  <si>
    <t>標準メモリ</t>
    <rPh sb="0" eb="2">
      <t>ヒョウジュン</t>
    </rPh>
    <phoneticPr fontId="7"/>
  </si>
  <si>
    <t>(RANK数)</t>
    <rPh sb="5" eb="6">
      <t>スウ</t>
    </rPh>
    <phoneticPr fontId="7"/>
  </si>
  <si>
    <t>標準搭載ディスクコントローラ</t>
  </si>
  <si>
    <t>標準HDD</t>
    <rPh sb="0" eb="2">
      <t>ヒョウジュン</t>
    </rPh>
    <phoneticPr fontId="7"/>
  </si>
  <si>
    <t>オンボードNIC</t>
  </si>
  <si>
    <t>(製造メーカー)</t>
    <rPh sb="1" eb="3">
      <t>セイゾウ</t>
    </rPh>
    <phoneticPr fontId="7"/>
  </si>
  <si>
    <t>電源ユニット</t>
    <rPh sb="0" eb="2">
      <t>デンゲン</t>
    </rPh>
    <phoneticPr fontId="7"/>
  </si>
  <si>
    <t>●●●●●●●</t>
  </si>
  <si>
    <t xml:space="preserve"> C⇒●●GB　D⇒●●GB</t>
  </si>
  <si>
    <t>Version（BuildID）</t>
  </si>
  <si>
    <t>Version ※増設時には記載してください</t>
  </si>
  <si>
    <t>Version(Firmware Version）</t>
  </si>
  <si>
    <t xml:space="preserve"> 標準メモリ</t>
    <rPh sb="1" eb="3">
      <t>ヒョウジュン</t>
    </rPh>
    <phoneticPr fontId="7"/>
  </si>
  <si>
    <t xml:space="preserve"> 標準HDD</t>
    <rPh sb="1" eb="3">
      <t>ヒョウジュン</t>
    </rPh>
    <phoneticPr fontId="7"/>
  </si>
  <si>
    <t xml:space="preserve"> オンボードNIC</t>
    <phoneticPr fontId="7"/>
  </si>
  <si>
    <t xml:space="preserve"> 電源ユニット</t>
    <rPh sb="1" eb="3">
      <t>デンゲン</t>
    </rPh>
    <phoneticPr fontId="7"/>
  </si>
  <si>
    <t xml:space="preserve"> Diagnostics</t>
    <phoneticPr fontId="7"/>
  </si>
  <si>
    <t xml:space="preserve"> RAIDｺﾝﾄﾛｰﾗ-</t>
    <phoneticPr fontId="7"/>
  </si>
  <si>
    <t>【</t>
    <phoneticPr fontId="7"/>
  </si>
  <si>
    <t>】</t>
    <phoneticPr fontId="7"/>
  </si>
  <si>
    <t xml:space="preserve"> NIC</t>
    <phoneticPr fontId="7"/>
  </si>
  <si>
    <t xml:space="preserve"> FC-HBA</t>
    <phoneticPr fontId="7"/>
  </si>
  <si>
    <t xml:space="preserve"> HBA</t>
    <phoneticPr fontId="7"/>
  </si>
  <si>
    <t>増設RAIDコントローラがあれば　商品名を記載</t>
    <rPh sb="0" eb="2">
      <t>ゾウセツ</t>
    </rPh>
    <rPh sb="17" eb="20">
      <t>ショウヒンメイ</t>
    </rPh>
    <rPh sb="21" eb="23">
      <t>キサイ</t>
    </rPh>
    <phoneticPr fontId="7"/>
  </si>
  <si>
    <t>商品名を記載</t>
    <phoneticPr fontId="7"/>
  </si>
  <si>
    <t>：</t>
    <phoneticPr fontId="7"/>
  </si>
  <si>
    <t>備考</t>
    <rPh sb="0" eb="2">
      <t>ビコウ</t>
    </rPh>
    <phoneticPr fontId="7"/>
  </si>
  <si>
    <t>設定指示書参照</t>
    <rPh sb="0" eb="2">
      <t>セッテイ</t>
    </rPh>
    <rPh sb="2" eb="4">
      <t>シジ</t>
    </rPh>
    <rPh sb="4" eb="5">
      <t>ショ</t>
    </rPh>
    <rPh sb="5" eb="7">
      <t>サンショウ</t>
    </rPh>
    <phoneticPr fontId="7"/>
  </si>
  <si>
    <t xml:space="preserve"> FoD</t>
    <phoneticPr fontId="7"/>
  </si>
  <si>
    <t xml:space="preserve"> License Key</t>
    <phoneticPr fontId="7"/>
  </si>
  <si>
    <t>Authorization Code※使用したKey記載する事</t>
    <rPh sb="19" eb="21">
      <t>シヨウ</t>
    </rPh>
    <rPh sb="26" eb="28">
      <t>キサイ</t>
    </rPh>
    <rPh sb="30" eb="31">
      <t>コト</t>
    </rPh>
    <phoneticPr fontId="7"/>
  </si>
  <si>
    <t>License Key Details※使用したKey記載</t>
    <rPh sb="20" eb="22">
      <t>シヨウ</t>
    </rPh>
    <rPh sb="27" eb="29">
      <t>キサイ</t>
    </rPh>
    <phoneticPr fontId="7"/>
  </si>
  <si>
    <t>シリアル№</t>
    <phoneticPr fontId="7"/>
  </si>
  <si>
    <t xml:space="preserve"> </t>
    <phoneticPr fontId="7"/>
  </si>
  <si>
    <t>JANコード</t>
    <phoneticPr fontId="7"/>
  </si>
  <si>
    <t>作成日：2015/05/20</t>
    <rPh sb="0" eb="3">
      <t>サクセイビ</t>
    </rPh>
    <phoneticPr fontId="7"/>
  </si>
  <si>
    <t>シート種別：N</t>
    <rPh sb="3" eb="5">
      <t>シュベツ</t>
    </rPh>
    <phoneticPr fontId="7"/>
  </si>
  <si>
    <r>
      <t>※OSインストール案件では常に最新を使用し、使用したバージョンを記載すること（</t>
    </r>
    <r>
      <rPr>
        <sz val="10"/>
        <color indexed="10"/>
        <rFont val="ＭＳ ゴシック"/>
        <family val="3"/>
        <charset val="128"/>
      </rPr>
      <t>☆OSインストール案件ではこの欄は消さないこと☆</t>
    </r>
    <r>
      <rPr>
        <sz val="10"/>
        <rFont val="ＭＳ ゴシック"/>
        <family val="3"/>
        <charset val="128"/>
      </rPr>
      <t>）。</t>
    </r>
    <rPh sb="9" eb="11">
      <t>アンケン</t>
    </rPh>
    <rPh sb="22" eb="24">
      <t>シヨウ</t>
    </rPh>
    <rPh sb="32" eb="34">
      <t>キサイ</t>
    </rPh>
    <rPh sb="48" eb="50">
      <t>アンケン</t>
    </rPh>
    <phoneticPr fontId="7"/>
  </si>
  <si>
    <t>作業メモ</t>
    <rPh sb="0" eb="2">
      <t>サギョウ</t>
    </rPh>
    <phoneticPr fontId="7"/>
  </si>
  <si>
    <t>Version（Firmware）</t>
    <phoneticPr fontId="7"/>
  </si>
  <si>
    <t>HP Service Pack for ProLiant</t>
    <phoneticPr fontId="7"/>
  </si>
  <si>
    <t>RAID構成</t>
    <phoneticPr fontId="7"/>
  </si>
  <si>
    <t>K</t>
    <phoneticPr fontId="7"/>
  </si>
  <si>
    <t>シート種別：F</t>
    <rPh sb="3" eb="5">
      <t>シュベツ</t>
    </rPh>
    <phoneticPr fontId="7"/>
  </si>
  <si>
    <t xml:space="preserve"> BIOS</t>
    <phoneticPr fontId="7"/>
  </si>
  <si>
    <t xml:space="preserve"> Fibre Channel</t>
    <phoneticPr fontId="7"/>
  </si>
  <si>
    <t xml:space="preserve"> Remote Management Controller</t>
    <phoneticPr fontId="7"/>
  </si>
  <si>
    <t>↓システムガイドから転記　※色付きセルは転記必須</t>
    <rPh sb="10" eb="12">
      <t>テンキ</t>
    </rPh>
    <rPh sb="14" eb="16">
      <t>イロツ</t>
    </rPh>
    <rPh sb="20" eb="22">
      <t>テンキ</t>
    </rPh>
    <rPh sb="22" eb="24">
      <t>ヒッス</t>
    </rPh>
    <phoneticPr fontId="7"/>
  </si>
  <si>
    <t>電源コード_作業後の想定本数</t>
    <rPh sb="0" eb="2">
      <t>デンゲン</t>
    </rPh>
    <rPh sb="6" eb="8">
      <t>サギョウ</t>
    </rPh>
    <rPh sb="8" eb="9">
      <t>ゴ</t>
    </rPh>
    <rPh sb="10" eb="12">
      <t>ソウテイ</t>
    </rPh>
    <rPh sb="12" eb="14">
      <t>ホンスウ</t>
    </rPh>
    <phoneticPr fontId="7"/>
  </si>
  <si>
    <t>↓システムガイドから本数を明記　　※色付きセルは記入必須</t>
    <rPh sb="10" eb="12">
      <t>ホンスウ</t>
    </rPh>
    <rPh sb="13" eb="15">
      <t>メイキ</t>
    </rPh>
    <rPh sb="24" eb="26">
      <t>キニュウ</t>
    </rPh>
    <phoneticPr fontId="7"/>
  </si>
  <si>
    <t xml:space="preserve"> ｼｽﾃﾑｶﾞｲﾄﾞから確認可能か</t>
    <rPh sb="12" eb="14">
      <t>カクニン</t>
    </rPh>
    <rPh sb="14" eb="16">
      <t>カノウ</t>
    </rPh>
    <phoneticPr fontId="7"/>
  </si>
  <si>
    <t>可能</t>
  </si>
  <si>
    <t>←不可能な場合は、プルダウンから選択　　(不可能な場合の例：CTOモデルでシステムガイドに本体型番が存在しない場合)</t>
    <rPh sb="1" eb="4">
      <t>フカノウ</t>
    </rPh>
    <rPh sb="5" eb="7">
      <t>バアイ</t>
    </rPh>
    <rPh sb="16" eb="18">
      <t>センタク</t>
    </rPh>
    <rPh sb="21" eb="24">
      <t>フカノウ</t>
    </rPh>
    <rPh sb="25" eb="27">
      <t>バアイ</t>
    </rPh>
    <rPh sb="28" eb="29">
      <t>レイ</t>
    </rPh>
    <rPh sb="45" eb="47">
      <t>ホンタイ</t>
    </rPh>
    <rPh sb="47" eb="49">
      <t>カタバン</t>
    </rPh>
    <rPh sb="50" eb="52">
      <t>ソンザイ</t>
    </rPh>
    <rPh sb="55" eb="57">
      <t>バアイ</t>
    </rPh>
    <phoneticPr fontId="7"/>
  </si>
  <si>
    <t xml:space="preserve"> SV本体_標準付属</t>
    <rPh sb="3" eb="5">
      <t>ホンタイ</t>
    </rPh>
    <rPh sb="6" eb="8">
      <t>ヒョウジュン</t>
    </rPh>
    <rPh sb="8" eb="10">
      <t>フゾク</t>
    </rPh>
    <phoneticPr fontId="7"/>
  </si>
  <si>
    <t>100Vケーブル</t>
    <phoneticPr fontId="7"/>
  </si>
  <si>
    <t>本</t>
    <rPh sb="0" eb="1">
      <t>ホン</t>
    </rPh>
    <phoneticPr fontId="7"/>
  </si>
  <si>
    <t>200Vケーブル</t>
    <phoneticPr fontId="7"/>
  </si>
  <si>
    <t xml:space="preserve"> 増設ﾊﾟﾜｰｻﾌﾟﾗｲ_付属</t>
    <rPh sb="1" eb="3">
      <t>ゾウセツ</t>
    </rPh>
    <rPh sb="13" eb="15">
      <t>フゾク</t>
    </rPh>
    <phoneticPr fontId="7"/>
  </si>
  <si>
    <t>100Vケーブル</t>
  </si>
  <si>
    <t>200Vケーブル</t>
  </si>
  <si>
    <t>↓ｼｽﾃﾑ構成図から転記　※色付きセルは転記必須</t>
    <rPh sb="10" eb="12">
      <t>テンキ</t>
    </rPh>
    <rPh sb="14" eb="16">
      <t>イロツ</t>
    </rPh>
    <rPh sb="20" eb="22">
      <t>テンキ</t>
    </rPh>
    <rPh sb="22" eb="24">
      <t>ヒッス</t>
    </rPh>
    <phoneticPr fontId="7"/>
  </si>
  <si>
    <t xml:space="preserve"> RAIDｺﾝﾄﾛｰﾗ-</t>
    <phoneticPr fontId="7"/>
  </si>
  <si>
    <t xml:space="preserve"> オンボードNIC</t>
    <phoneticPr fontId="7"/>
  </si>
  <si>
    <t>↓ｼｽﾃﾑ構成図から本数を明記　　※色付きセルは記入必須</t>
    <rPh sb="10" eb="12">
      <t>ホンスウ</t>
    </rPh>
    <rPh sb="13" eb="15">
      <t>メイキ</t>
    </rPh>
    <rPh sb="24" eb="26">
      <t>キニュウ</t>
    </rPh>
    <phoneticPr fontId="7"/>
  </si>
  <si>
    <t xml:space="preserve"> ｼｽﾃﾑ構成図から確認可能か</t>
    <rPh sb="10" eb="12">
      <t>カクニン</t>
    </rPh>
    <rPh sb="12" eb="14">
      <t>カノウ</t>
    </rPh>
    <phoneticPr fontId="7"/>
  </si>
  <si>
    <t>←不可能な場合は、プルダウンから選択　　(不可能な場合の例：CTOモデルでｼｽﾃﾑ構成図に本体型番が存在しない場合)</t>
    <rPh sb="1" eb="4">
      <t>フカノウ</t>
    </rPh>
    <rPh sb="5" eb="7">
      <t>バアイ</t>
    </rPh>
    <rPh sb="16" eb="18">
      <t>センタク</t>
    </rPh>
    <rPh sb="21" eb="24">
      <t>フカノウ</t>
    </rPh>
    <rPh sb="25" eb="27">
      <t>バアイ</t>
    </rPh>
    <rPh sb="28" eb="29">
      <t>レイ</t>
    </rPh>
    <rPh sb="45" eb="47">
      <t>ホンタイ</t>
    </rPh>
    <rPh sb="47" eb="49">
      <t>カタバン</t>
    </rPh>
    <rPh sb="50" eb="52">
      <t>ソンザイ</t>
    </rPh>
    <rPh sb="55" eb="57">
      <t>バアイ</t>
    </rPh>
    <phoneticPr fontId="7"/>
  </si>
  <si>
    <t>←参照したｼｽﾃﾑ構成図の更新日を記載する</t>
    <rPh sb="1" eb="3">
      <t>サンショウ</t>
    </rPh>
    <rPh sb="13" eb="16">
      <t>コウシンビ</t>
    </rPh>
    <rPh sb="17" eb="19">
      <t>キサイ</t>
    </rPh>
    <phoneticPr fontId="7"/>
  </si>
  <si>
    <t>100Vケーブル</t>
    <phoneticPr fontId="7"/>
  </si>
  <si>
    <t>JANコード</t>
    <phoneticPr fontId="7"/>
  </si>
  <si>
    <t>License Key Details(使用したKey記載)　※設定時に入力したコードを記載</t>
    <rPh sb="20" eb="22">
      <t>シヨウ</t>
    </rPh>
    <rPh sb="27" eb="29">
      <t>キサイ</t>
    </rPh>
    <rPh sb="32" eb="34">
      <t>セッテイ</t>
    </rPh>
    <rPh sb="34" eb="35">
      <t>ジ</t>
    </rPh>
    <rPh sb="36" eb="38">
      <t>ニュウリョク</t>
    </rPh>
    <rPh sb="44" eb="46">
      <t>キサイ</t>
    </rPh>
    <phoneticPr fontId="7"/>
  </si>
  <si>
    <t>Authorization Code　　　　　　※設定時に入力したコードを記載</t>
    <rPh sb="25" eb="27">
      <t>セッテイ</t>
    </rPh>
    <rPh sb="27" eb="28">
      <t>ジ</t>
    </rPh>
    <rPh sb="29" eb="31">
      <t>ニュウリョク</t>
    </rPh>
    <rPh sb="37" eb="39">
      <t>キサイ</t>
    </rPh>
    <phoneticPr fontId="7"/>
  </si>
  <si>
    <t>富士通　SV用</t>
    <rPh sb="0" eb="3">
      <t>フジツウ</t>
    </rPh>
    <rPh sb="6" eb="7">
      <t>ヨウ</t>
    </rPh>
    <phoneticPr fontId="7"/>
  </si>
  <si>
    <t>http://support.ts.fujitsu.com/download/</t>
    <phoneticPr fontId="7"/>
  </si>
  <si>
    <t>http://jp.fujitsu.com/platform/server/primergy/system/</t>
    <phoneticPr fontId="7"/>
  </si>
  <si>
    <t>←添付されていない場合は、0　を入力する事</t>
    <rPh sb="1" eb="3">
      <t>テンプ</t>
    </rPh>
    <rPh sb="9" eb="11">
      <t>バアイ</t>
    </rPh>
    <rPh sb="16" eb="18">
      <t>ニュウリョク</t>
    </rPh>
    <rPh sb="20" eb="21">
      <t>コト</t>
    </rPh>
    <phoneticPr fontId="7"/>
  </si>
  <si>
    <t>Version（BuildID）　　　　　　※Lenovoで公開の最新版を記載(バージョン記載後、本注釈は削除)</t>
  </si>
  <si>
    <t>Version ※増設時には記載してください　※Lenovoで公開の最新版を記載(バージョン記載後、本注釈は削除)</t>
  </si>
  <si>
    <t>Version　　　　　　　　　　　 ※Lenovoで公開の最新版を記載(バージョン記載後、本注釈は削除)</t>
  </si>
  <si>
    <t>Version　　　　　　　　　　　　　　　※HPで公開の最新版を記載(バージョン記載後、本注釈は削除)</t>
  </si>
  <si>
    <t>Version（Firmware）　　　　　　　　　※HPで公開の最新版を記載(バージョン記載後、本注釈は削除)</t>
  </si>
  <si>
    <t>Version (Admin PackのVersionを記入） 　※富士通で公開の最新版を記載(バージョン記載後、本注釈は削除)</t>
    <rPh sb="28" eb="30">
      <t>キニュウ</t>
    </rPh>
    <rPh sb="34" eb="37">
      <t>フジツウ</t>
    </rPh>
    <phoneticPr fontId="7"/>
  </si>
  <si>
    <t>Version　　　　　　　　　　　　　　　　※富士通で公開の最新版を記載(バージョン記載後、本注釈は削除)</t>
  </si>
  <si>
    <t>Version（Current Release）           　※富士通で公開の最新版を記載(バージョン記載後、本注釈は削除)</t>
  </si>
  <si>
    <t>Version（BuildID）                   　※富士通で公開の最新版を記載(バージョン記載後、本注釈は削除)</t>
  </si>
  <si>
    <t>Version ※増設時には記載してください 　※富士通で公開の最新版を記載(バージョン記載後、本注釈は削除)</t>
  </si>
  <si>
    <t>Version                              　※富士通で公開の最新版を記載(バージョン記載後、本注釈は削除)</t>
  </si>
  <si>
    <t>更新日：2015/02/01</t>
    <rPh sb="0" eb="2">
      <t>コウシン</t>
    </rPh>
    <phoneticPr fontId="7"/>
  </si>
  <si>
    <t>更新日：2015/02/01</t>
    <phoneticPr fontId="7"/>
  </si>
  <si>
    <t>更新日：2015/02/01</t>
    <rPh sb="0" eb="3">
      <t>コウシンビ</t>
    </rPh>
    <phoneticPr fontId="7"/>
  </si>
  <si>
    <t>●●●●●●</t>
    <phoneticPr fontId="7"/>
  </si>
  <si>
    <t>タグ付け作業の有無</t>
    <rPh sb="2" eb="3">
      <t>ツ</t>
    </rPh>
    <rPh sb="4" eb="6">
      <t>サギョウ</t>
    </rPh>
    <rPh sb="7" eb="9">
      <t>ウム</t>
    </rPh>
    <phoneticPr fontId="7"/>
  </si>
  <si>
    <t>有り</t>
  </si>
  <si>
    <t xml:space="preserve"> その他ケーブル(LANやFC)</t>
    <rPh sb="3" eb="4">
      <t>タ</t>
    </rPh>
    <phoneticPr fontId="7"/>
  </si>
  <si>
    <t>(種別記載)</t>
    <rPh sb="1" eb="3">
      <t>シュベツ</t>
    </rPh>
    <rPh sb="3" eb="5">
      <t>キサイ</t>
    </rPh>
    <phoneticPr fontId="7"/>
  </si>
  <si>
    <t xml:space="preserve"> 追加_電源コード</t>
    <rPh sb="1" eb="3">
      <t>ツイカ</t>
    </rPh>
    <rPh sb="4" eb="6">
      <t>デンゲン</t>
    </rPh>
    <phoneticPr fontId="7"/>
  </si>
  <si>
    <t>Version (BuildID)　　　　　　※Lenovoで公開の最新版を記載(バージョン記載後、本注釈は削除)</t>
  </si>
  <si>
    <t>Version (BuildID)　　　　　　※Lenovoで公開の最新版を記載(バージョン記載後、本注釈は削除)</t>
    <phoneticPr fontId="7"/>
  </si>
  <si>
    <t>Version (Current Release)　　※Lenovoで公開の最新版を記載(バージョン記載後、本注釈は削除)</t>
    <phoneticPr fontId="7"/>
  </si>
  <si>
    <t>Version (Firmware Version）  　※Lenovoで公開の最新版を記載(バージョン記載後、本注釈は削除)</t>
    <phoneticPr fontId="7"/>
  </si>
  <si>
    <t>シート種別：D</t>
    <rPh sb="3" eb="5">
      <t>シュベツ</t>
    </rPh>
    <phoneticPr fontId="7"/>
  </si>
  <si>
    <t xml:space="preserve"> iDRAC</t>
    <phoneticPr fontId="7"/>
  </si>
  <si>
    <t xml:space="preserve"> uEFI Diagnostics</t>
    <phoneticPr fontId="7"/>
  </si>
  <si>
    <t xml:space="preserve"> OS Driver Pack</t>
    <phoneticPr fontId="7"/>
  </si>
  <si>
    <t xml:space="preserve"> OS COLLECTOR</t>
    <phoneticPr fontId="7"/>
  </si>
  <si>
    <t xml:space="preserve"> EasyStartup</t>
    <phoneticPr fontId="7"/>
  </si>
  <si>
    <t xml:space="preserve"> BMC</t>
    <phoneticPr fontId="7"/>
  </si>
  <si>
    <t xml:space="preserve"> Lifecycle Controller</t>
    <phoneticPr fontId="7"/>
  </si>
  <si>
    <t>↓消さないこと</t>
    <rPh sb="1" eb="2">
      <t>ケ</t>
    </rPh>
    <phoneticPr fontId="7"/>
  </si>
  <si>
    <t>更新日：2019/1/18</t>
    <rPh sb="0" eb="3">
      <t>コウシンビ</t>
    </rPh>
    <phoneticPr fontId="7"/>
  </si>
  <si>
    <t xml:space="preserve"> サーバ本体のHDDサイズ</t>
    <rPh sb="4" eb="6">
      <t>ホンタイ</t>
    </rPh>
    <phoneticPr fontId="7"/>
  </si>
  <si>
    <t>(2.5インチ、3,5インチ）</t>
    <phoneticPr fontId="7"/>
  </si>
  <si>
    <t>サーバ本体のHDDサイズ</t>
    <rPh sb="3" eb="5">
      <t>ホンタイ</t>
    </rPh>
    <phoneticPr fontId="7"/>
  </si>
  <si>
    <t xml:space="preserve"> LXPM</t>
    <phoneticPr fontId="7"/>
  </si>
  <si>
    <t xml:space="preserve"> LXPM Windows Drivers</t>
    <phoneticPr fontId="7"/>
  </si>
  <si>
    <t xml:space="preserve"> LXPM Linux 　Drivers</t>
    <phoneticPr fontId="7"/>
  </si>
  <si>
    <t xml:space="preserve"> LXCC (BMC)</t>
    <phoneticPr fontId="7"/>
  </si>
  <si>
    <t>枚</t>
    <rPh sb="0" eb="1">
      <t>マイ</t>
    </rPh>
    <phoneticPr fontId="7"/>
  </si>
  <si>
    <t>×</t>
    <phoneticPr fontId="7"/>
  </si>
  <si>
    <t>GB</t>
    <phoneticPr fontId="7"/>
  </si>
  <si>
    <t>←取外の有無</t>
    <rPh sb="1" eb="2">
      <t>ト</t>
    </rPh>
    <rPh sb="2" eb="3">
      <t>ハズ</t>
    </rPh>
    <rPh sb="4" eb="6">
      <t>ウム</t>
    </rPh>
    <phoneticPr fontId="7"/>
  </si>
  <si>
    <t>増設パーツ情報</t>
    <rPh sb="0" eb="2">
      <t>ゾウセツ</t>
    </rPh>
    <rPh sb="5" eb="7">
      <t>ジョウホウ</t>
    </rPh>
    <phoneticPr fontId="7"/>
  </si>
  <si>
    <r>
      <t xml:space="preserve"> </t>
    </r>
    <r>
      <rPr>
        <sz val="14"/>
        <rFont val="ＭＳ ゴシック"/>
        <family val="3"/>
        <charset val="128"/>
      </rPr>
      <t>増設</t>
    </r>
    <r>
      <rPr>
        <sz val="10"/>
        <rFont val="ＭＳ ゴシック"/>
        <family val="3"/>
        <charset val="128"/>
      </rPr>
      <t>メモリの合計容量</t>
    </r>
    <rPh sb="1" eb="3">
      <t>ゾウセツ</t>
    </rPh>
    <rPh sb="7" eb="9">
      <t>ゴウケイ</t>
    </rPh>
    <rPh sb="9" eb="11">
      <t>ヨウリョウ</t>
    </rPh>
    <phoneticPr fontId="7"/>
  </si>
  <si>
    <t>■トータルメモリ容量　が下記となる事を確認する事</t>
    <rPh sb="8" eb="10">
      <t>ヨウリョウ</t>
    </rPh>
    <rPh sb="12" eb="14">
      <t>カキ</t>
    </rPh>
    <rPh sb="17" eb="18">
      <t>コト</t>
    </rPh>
    <rPh sb="19" eb="21">
      <t>カクニン</t>
    </rPh>
    <rPh sb="23" eb="24">
      <t>コト</t>
    </rPh>
    <phoneticPr fontId="7"/>
  </si>
  <si>
    <t>MB</t>
    <phoneticPr fontId="7"/>
  </si>
  <si>
    <t>　　・PostOSログ　（Winならシステムのプロパティ)→　</t>
    <phoneticPr fontId="7"/>
  </si>
  <si>
    <t>　　・PreOSログ　（OneCliログ）　　　　　　　　→　　</t>
    <phoneticPr fontId="7"/>
  </si>
  <si>
    <t>←手動入力不要。作業ﾒﾓ印刷時に自動入力</t>
    <rPh sb="1" eb="3">
      <t>シュドウ</t>
    </rPh>
    <rPh sb="3" eb="5">
      <t>ニュウリョク</t>
    </rPh>
    <rPh sb="5" eb="7">
      <t>フヨウ</t>
    </rPh>
    <rPh sb="8" eb="10">
      <t>サギョウ</t>
    </rPh>
    <rPh sb="12" eb="14">
      <t>インサツ</t>
    </rPh>
    <rPh sb="14" eb="15">
      <t>ジ</t>
    </rPh>
    <rPh sb="16" eb="18">
      <t>ジドウ</t>
    </rPh>
    <rPh sb="18" eb="20">
      <t>ニュウリョク</t>
    </rPh>
    <phoneticPr fontId="7"/>
  </si>
  <si>
    <t>●●●●●●●</t>
    <phoneticPr fontId="7"/>
  </si>
  <si>
    <t>Version　　　　　　　　　　　　　　　※HPEで公開の最新版を記載(バージョン記載後、本注釈は削除)</t>
    <phoneticPr fontId="7"/>
  </si>
  <si>
    <t>Version（Firmware）　　　　　　　　　※HPEで公開の最新版を記載(バージョン記載後、本注釈は削除)</t>
    <phoneticPr fontId="7"/>
  </si>
  <si>
    <t>更新日：2019/12/25</t>
    <rPh sb="0" eb="2">
      <t>コウシン</t>
    </rPh>
    <phoneticPr fontId="7"/>
  </si>
  <si>
    <t>更新日：2019/12/20</t>
    <phoneticPr fontId="7"/>
  </si>
  <si>
    <t>P06421-291</t>
  </si>
  <si>
    <t>DL380 Gen10 Xeon Silver 4114 2.2GHz 1P10C 32GBメモリ ホットプラグ 8SFF(2.5型) P408i-a/2GB 800W電源 ラックGSモデル</t>
  </si>
  <si>
    <t>826850-B21</t>
  </si>
  <si>
    <t>XeonS 4114 2.2GHz 1P10C CPU KIT DL380 Gen10</t>
  </si>
  <si>
    <t>815100-B21</t>
  </si>
  <si>
    <t>32GB 2Rx4 PC4-2666V-R Smartメモリキット</t>
  </si>
  <si>
    <t>826708-B21</t>
  </si>
  <si>
    <t>DL380 Gen10 ユニバーサルメディアベイ</t>
  </si>
  <si>
    <t>726536-B21</t>
  </si>
  <si>
    <t>9.5mm SATA DVD-ROMドライブ</t>
  </si>
  <si>
    <t>870549-B21</t>
  </si>
  <si>
    <t>DL Gen10 SASエキスパンダーカード</t>
  </si>
  <si>
    <t>826691-B21</t>
  </si>
  <si>
    <t>DL38x Gen10 8SFF(2.5型) ドライブケージ</t>
  </si>
  <si>
    <t>870753-B21</t>
  </si>
  <si>
    <t>300GB 15krpm SC 2.5型 12G SAS DS ハードディスクドライブ</t>
  </si>
  <si>
    <t>826703-B21</t>
  </si>
  <si>
    <t>DL380 Gen10 System Insight Display キット</t>
  </si>
  <si>
    <t>865414-B21</t>
  </si>
  <si>
    <t>800W FS Platinum LH パワーサプライ</t>
  </si>
  <si>
    <t>P06479-291</t>
  </si>
  <si>
    <t>DL20 Gen10 Xeon E-2134 3.5GHz 1P4C 16GBメモリ ホットプラグ 4SFF(2.5型) S100i 1Gbx2NIC 500W電源 ラックRPS対応GSモデル</t>
  </si>
  <si>
    <t>P06677-B21</t>
  </si>
  <si>
    <t>DL20 Gen10 4SFF(2.5型) ユニバーサルメディアベイ</t>
  </si>
  <si>
    <t>726537-B21</t>
  </si>
  <si>
    <t>9.5mm SATA DVD-RWドライブ</t>
  </si>
  <si>
    <t>869079-B21</t>
  </si>
  <si>
    <t>Smartアレイ E208i-a SR LH Gen10 コントローラー</t>
  </si>
  <si>
    <t>865408-B21</t>
  </si>
  <si>
    <t>500W FS Platinum LH パワーサプライ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</si>
</sst>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indexed="8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MS Sans Serif"/>
      <family val="2"/>
    </font>
    <font>
      <sz val="8"/>
      <name val="ＭＳ ゴシック"/>
      <family val="3"/>
      <charset val="128"/>
    </font>
    <font>
      <b/>
      <sz val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22"/>
      <name val="ＭＳ ゴシック"/>
      <family val="3"/>
      <charset val="128"/>
    </font>
    <font>
      <sz val="20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8"/>
      <name val="ＭＳ ゴシック"/>
      <family val="3"/>
      <charset val="128"/>
    </font>
    <font>
      <u/>
      <sz val="11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28"/>
      <name val="SofCODE39"/>
      <family val="2"/>
    </font>
    <font>
      <sz val="18"/>
      <color indexed="8"/>
      <name val="MS Sans Serif"/>
      <family val="2"/>
    </font>
    <font>
      <sz val="28"/>
      <name val="SofCODE39"/>
      <family val="2"/>
    </font>
    <font>
      <sz val="15"/>
      <name val="CODE39"/>
      <family val="2"/>
    </font>
    <font>
      <sz val="28"/>
      <name val="SofCODE39"/>
      <family val="2"/>
    </font>
    <font>
      <sz val="10"/>
      <color indexed="10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sz val="28"/>
      <color indexed="8"/>
      <name val="CODE39"/>
      <family val="2"/>
    </font>
    <font>
      <sz val="16"/>
      <name val="ＭＳ ゴシック"/>
      <family val="3"/>
      <charset val="128"/>
    </font>
    <font>
      <sz val="14"/>
      <name val="ＭＳ ゴシック"/>
      <family val="3"/>
      <charset val="128"/>
    </font>
    <font>
      <sz val="15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1" fillId="2" borderId="0" applyNumberFormat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0" fontId="1" fillId="3" borderId="3" applyNumberFormat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97">
    <xf numFmtId="0" fontId="0" fillId="0" borderId="0" xfId="0" applyNumberFormat="1" applyFill="1" applyBorder="1" applyAlignment="1" applyProtection="1"/>
    <xf numFmtId="0" fontId="9" fillId="4" borderId="0" xfId="11" applyFont="1" applyFill="1"/>
    <xf numFmtId="0" fontId="9" fillId="4" borderId="0" xfId="11" applyFont="1" applyFill="1" applyAlignment="1">
      <alignment horizontal="right"/>
    </xf>
    <xf numFmtId="0" fontId="9" fillId="0" borderId="0" xfId="11" applyFont="1"/>
    <xf numFmtId="0" fontId="13" fillId="0" borderId="0" xfId="11" applyFont="1"/>
    <xf numFmtId="0" fontId="9" fillId="4" borderId="0" xfId="11" applyFont="1" applyFill="1" applyBorder="1"/>
    <xf numFmtId="0" fontId="9" fillId="5" borderId="4" xfId="11" applyFont="1" applyFill="1" applyBorder="1"/>
    <xf numFmtId="0" fontId="9" fillId="0" borderId="0" xfId="11" applyFont="1" applyBorder="1"/>
    <xf numFmtId="0" fontId="11" fillId="0" borderId="5" xfId="10" applyFont="1" applyFill="1" applyBorder="1" applyAlignment="1"/>
    <xf numFmtId="0" fontId="11" fillId="0" borderId="6" xfId="10" applyFont="1" applyFill="1" applyBorder="1" applyAlignment="1"/>
    <xf numFmtId="0" fontId="11" fillId="0" borderId="7" xfId="10" applyFont="1" applyFill="1" applyBorder="1" applyAlignment="1"/>
    <xf numFmtId="0" fontId="11" fillId="0" borderId="6" xfId="11" applyFont="1" applyFill="1" applyBorder="1" applyAlignment="1"/>
    <xf numFmtId="0" fontId="11" fillId="0" borderId="7" xfId="11" applyFont="1" applyFill="1" applyBorder="1" applyAlignment="1"/>
    <xf numFmtId="0" fontId="11" fillId="0" borderId="8" xfId="11" applyFont="1" applyFill="1" applyBorder="1" applyAlignment="1"/>
    <xf numFmtId="0" fontId="15" fillId="0" borderId="6" xfId="0" applyNumberFormat="1" applyFont="1" applyFill="1" applyBorder="1" applyAlignment="1" applyProtection="1"/>
    <xf numFmtId="0" fontId="15" fillId="0" borderId="9" xfId="0" applyNumberFormat="1" applyFont="1" applyFill="1" applyBorder="1" applyAlignment="1" applyProtection="1"/>
    <xf numFmtId="0" fontId="9" fillId="5" borderId="10" xfId="11" applyFont="1" applyFill="1" applyBorder="1"/>
    <xf numFmtId="0" fontId="11" fillId="0" borderId="11" xfId="10" applyFont="1" applyFill="1" applyBorder="1" applyAlignment="1"/>
    <xf numFmtId="0" fontId="11" fillId="0" borderId="12" xfId="10" applyFont="1" applyFill="1" applyBorder="1" applyAlignment="1"/>
    <xf numFmtId="0" fontId="11" fillId="0" borderId="13" xfId="10" applyFont="1" applyFill="1" applyBorder="1" applyAlignment="1"/>
    <xf numFmtId="0" fontId="11" fillId="0" borderId="12" xfId="11" applyFont="1" applyFill="1" applyBorder="1" applyAlignment="1"/>
    <xf numFmtId="0" fontId="11" fillId="0" borderId="13" xfId="11" applyFont="1" applyFill="1" applyBorder="1" applyAlignment="1"/>
    <xf numFmtId="0" fontId="11" fillId="0" borderId="14" xfId="11" applyFont="1" applyFill="1" applyBorder="1" applyAlignment="1"/>
    <xf numFmtId="0" fontId="15" fillId="0" borderId="12" xfId="0" applyNumberFormat="1" applyFont="1" applyFill="1" applyBorder="1" applyAlignment="1" applyProtection="1"/>
    <xf numFmtId="0" fontId="15" fillId="0" borderId="15" xfId="0" applyNumberFormat="1" applyFont="1" applyFill="1" applyBorder="1" applyAlignment="1" applyProtection="1"/>
    <xf numFmtId="49" fontId="11" fillId="0" borderId="12" xfId="11" applyNumberFormat="1" applyFont="1" applyFill="1" applyBorder="1" applyAlignment="1"/>
    <xf numFmtId="0" fontId="9" fillId="5" borderId="11" xfId="11" applyFont="1" applyFill="1" applyBorder="1"/>
    <xf numFmtId="0" fontId="9" fillId="5" borderId="16" xfId="11" applyFont="1" applyFill="1" applyBorder="1"/>
    <xf numFmtId="0" fontId="11" fillId="0" borderId="17" xfId="10" applyFont="1" applyFill="1" applyBorder="1" applyAlignment="1"/>
    <xf numFmtId="0" fontId="11" fillId="0" borderId="18" xfId="10" applyFont="1" applyFill="1" applyBorder="1" applyAlignment="1"/>
    <xf numFmtId="0" fontId="11" fillId="0" borderId="19" xfId="10" applyFont="1" applyFill="1" applyBorder="1" applyAlignment="1"/>
    <xf numFmtId="0" fontId="11" fillId="0" borderId="18" xfId="11" applyFont="1" applyFill="1" applyBorder="1" applyAlignment="1"/>
    <xf numFmtId="0" fontId="11" fillId="0" borderId="19" xfId="11" applyFont="1" applyFill="1" applyBorder="1" applyAlignment="1"/>
    <xf numFmtId="0" fontId="9" fillId="0" borderId="0" xfId="11" applyFont="1" applyFill="1" applyBorder="1"/>
    <xf numFmtId="0" fontId="11" fillId="0" borderId="0" xfId="10" applyFont="1" applyFill="1" applyBorder="1" applyAlignment="1"/>
    <xf numFmtId="0" fontId="11" fillId="0" borderId="0" xfId="11" applyFont="1" applyFill="1" applyBorder="1" applyAlignment="1"/>
    <xf numFmtId="0" fontId="16" fillId="4" borderId="4" xfId="11" applyFont="1" applyFill="1" applyBorder="1"/>
    <xf numFmtId="0" fontId="9" fillId="4" borderId="20" xfId="11" applyFont="1" applyFill="1" applyBorder="1"/>
    <xf numFmtId="0" fontId="9" fillId="4" borderId="21" xfId="11" applyFont="1" applyFill="1" applyBorder="1"/>
    <xf numFmtId="0" fontId="17" fillId="4" borderId="22" xfId="11" applyFont="1" applyFill="1" applyBorder="1"/>
    <xf numFmtId="0" fontId="16" fillId="4" borderId="23" xfId="11" applyFont="1" applyFill="1" applyBorder="1"/>
    <xf numFmtId="0" fontId="16" fillId="4" borderId="24" xfId="11" applyFont="1" applyFill="1" applyBorder="1"/>
    <xf numFmtId="0" fontId="9" fillId="4" borderId="16" xfId="11" applyFont="1" applyFill="1" applyBorder="1"/>
    <xf numFmtId="0" fontId="9" fillId="4" borderId="25" xfId="11" applyFont="1" applyFill="1" applyBorder="1"/>
    <xf numFmtId="0" fontId="16" fillId="4" borderId="26" xfId="11" applyFont="1" applyFill="1" applyBorder="1"/>
    <xf numFmtId="0" fontId="16" fillId="4" borderId="27" xfId="11" applyFont="1" applyFill="1" applyBorder="1"/>
    <xf numFmtId="0" fontId="16" fillId="4" borderId="28" xfId="11" applyFont="1" applyFill="1" applyBorder="1"/>
    <xf numFmtId="0" fontId="16" fillId="4" borderId="29" xfId="11" applyFont="1" applyFill="1" applyBorder="1"/>
    <xf numFmtId="0" fontId="16" fillId="4" borderId="30" xfId="11" applyFont="1" applyFill="1" applyBorder="1"/>
    <xf numFmtId="0" fontId="16" fillId="4" borderId="31" xfId="11" applyFont="1" applyFill="1" applyBorder="1"/>
    <xf numFmtId="0" fontId="9" fillId="4" borderId="32" xfId="11" applyFont="1" applyFill="1" applyBorder="1"/>
    <xf numFmtId="0" fontId="9" fillId="4" borderId="33" xfId="11" applyFont="1" applyFill="1" applyBorder="1"/>
    <xf numFmtId="0" fontId="9" fillId="4" borderId="34" xfId="11" applyFont="1" applyFill="1" applyBorder="1"/>
    <xf numFmtId="0" fontId="16" fillId="4" borderId="35" xfId="11" applyFont="1" applyFill="1" applyBorder="1"/>
    <xf numFmtId="0" fontId="16" fillId="4" borderId="36" xfId="11" applyFont="1" applyFill="1" applyBorder="1"/>
    <xf numFmtId="0" fontId="16" fillId="4" borderId="37" xfId="11" applyFont="1" applyFill="1" applyBorder="1"/>
    <xf numFmtId="0" fontId="18" fillId="0" borderId="0" xfId="11" applyFont="1"/>
    <xf numFmtId="49" fontId="16" fillId="4" borderId="27" xfId="11" applyNumberFormat="1" applyFont="1" applyFill="1" applyBorder="1"/>
    <xf numFmtId="0" fontId="19" fillId="4" borderId="0" xfId="11" applyFont="1" applyFill="1"/>
    <xf numFmtId="49" fontId="16" fillId="4" borderId="23" xfId="11" applyNumberFormat="1" applyFont="1" applyFill="1" applyBorder="1"/>
    <xf numFmtId="49" fontId="16" fillId="4" borderId="30" xfId="11" applyNumberFormat="1" applyFont="1" applyFill="1" applyBorder="1"/>
    <xf numFmtId="0" fontId="4" fillId="0" borderId="0" xfId="9" applyAlignment="1" applyProtection="1"/>
    <xf numFmtId="49" fontId="16" fillId="0" borderId="27" xfId="11" applyNumberFormat="1" applyFont="1" applyFill="1" applyBorder="1"/>
    <xf numFmtId="49" fontId="11" fillId="0" borderId="18" xfId="11" applyNumberFormat="1" applyFont="1" applyFill="1" applyBorder="1" applyAlignment="1"/>
    <xf numFmtId="0" fontId="16" fillId="0" borderId="0" xfId="11" applyFont="1"/>
    <xf numFmtId="0" fontId="16" fillId="0" borderId="0" xfId="11" applyFont="1" applyAlignment="1">
      <alignment horizontal="center"/>
    </xf>
    <xf numFmtId="0" fontId="16" fillId="0" borderId="0" xfId="11" applyFont="1" applyBorder="1"/>
    <xf numFmtId="0" fontId="16" fillId="0" borderId="0" xfId="11" applyFont="1" applyBorder="1" applyAlignment="1">
      <alignment horizontal="center"/>
    </xf>
    <xf numFmtId="0" fontId="16" fillId="0" borderId="0" xfId="11" applyFont="1" applyAlignment="1">
      <alignment vertical="center"/>
    </xf>
    <xf numFmtId="0" fontId="16" fillId="0" borderId="0" xfId="11" applyFont="1" applyAlignment="1">
      <alignment horizontal="center" vertical="center"/>
    </xf>
    <xf numFmtId="0" fontId="16" fillId="0" borderId="0" xfId="11" applyFont="1" applyBorder="1" applyAlignment="1">
      <alignment vertical="center"/>
    </xf>
    <xf numFmtId="0" fontId="16" fillId="0" borderId="0" xfId="11" applyFont="1" applyFill="1" applyBorder="1" applyAlignment="1">
      <alignment vertical="center"/>
    </xf>
    <xf numFmtId="0" fontId="16" fillId="0" borderId="0" xfId="11" applyFont="1" applyFill="1" applyAlignment="1">
      <alignment vertical="center"/>
    </xf>
    <xf numFmtId="0" fontId="8" fillId="0" borderId="0" xfId="0" applyNumberFormat="1" applyFont="1" applyFill="1" applyBorder="1" applyAlignment="1" applyProtection="1"/>
    <xf numFmtId="0" fontId="11" fillId="0" borderId="38" xfId="11" applyFont="1" applyFill="1" applyBorder="1" applyAlignment="1"/>
    <xf numFmtId="0" fontId="15" fillId="0" borderId="18" xfId="0" applyNumberFormat="1" applyFont="1" applyFill="1" applyBorder="1" applyAlignment="1" applyProtection="1"/>
    <xf numFmtId="0" fontId="15" fillId="0" borderId="39" xfId="0" applyNumberFormat="1" applyFon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22" fillId="0" borderId="0" xfId="9" applyFont="1" applyAlignment="1" applyProtection="1"/>
    <xf numFmtId="0" fontId="23" fillId="0" borderId="0" xfId="11" applyFont="1"/>
    <xf numFmtId="0" fontId="9" fillId="5" borderId="17" xfId="11" applyFont="1" applyFill="1" applyBorder="1"/>
    <xf numFmtId="0" fontId="11" fillId="0" borderId="40" xfId="11" applyFont="1" applyFill="1" applyBorder="1" applyAlignment="1"/>
    <xf numFmtId="0" fontId="11" fillId="0" borderId="41" xfId="11" applyFont="1" applyFill="1" applyBorder="1" applyAlignment="1"/>
    <xf numFmtId="49" fontId="11" fillId="0" borderId="41" xfId="11" applyNumberFormat="1" applyFont="1" applyFill="1" applyBorder="1" applyAlignment="1"/>
    <xf numFmtId="0" fontId="24" fillId="0" borderId="0" xfId="11" applyFont="1" applyAlignment="1">
      <alignment vertic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49" fontId="11" fillId="0" borderId="6" xfId="11" applyNumberFormat="1" applyFont="1" applyFill="1" applyBorder="1" applyAlignment="1"/>
    <xf numFmtId="0" fontId="11" fillId="0" borderId="39" xfId="11" applyFont="1" applyFill="1" applyBorder="1" applyAlignment="1"/>
    <xf numFmtId="0" fontId="16" fillId="4" borderId="23" xfId="11" applyFont="1" applyFill="1" applyBorder="1" applyAlignment="1">
      <alignment horizontal="center"/>
    </xf>
    <xf numFmtId="0" fontId="16" fillId="4" borderId="27" xfId="11" applyFont="1" applyFill="1" applyBorder="1" applyAlignment="1">
      <alignment horizontal="center"/>
    </xf>
    <xf numFmtId="0" fontId="16" fillId="4" borderId="30" xfId="11" applyFont="1" applyFill="1" applyBorder="1" applyAlignment="1">
      <alignment horizontal="center"/>
    </xf>
    <xf numFmtId="0" fontId="25" fillId="0" borderId="0" xfId="0" applyNumberFormat="1" applyFont="1" applyFill="1" applyBorder="1" applyAlignment="1" applyProtection="1">
      <alignment vertical="center"/>
    </xf>
    <xf numFmtId="0" fontId="11" fillId="0" borderId="42" xfId="10" applyFont="1" applyFill="1" applyBorder="1" applyAlignment="1"/>
    <xf numFmtId="0" fontId="11" fillId="0" borderId="43" xfId="10" applyFont="1" applyFill="1" applyBorder="1" applyAlignment="1"/>
    <xf numFmtId="0" fontId="11" fillId="0" borderId="42" xfId="11" applyFont="1" applyFill="1" applyBorder="1" applyAlignment="1"/>
    <xf numFmtId="0" fontId="11" fillId="0" borderId="43" xfId="11" applyFont="1" applyFill="1" applyBorder="1" applyAlignment="1"/>
    <xf numFmtId="49" fontId="11" fillId="0" borderId="42" xfId="11" applyNumberFormat="1" applyFont="1" applyFill="1" applyBorder="1" applyAlignment="1"/>
    <xf numFmtId="0" fontId="15" fillId="0" borderId="42" xfId="0" applyNumberFormat="1" applyFont="1" applyFill="1" applyBorder="1" applyAlignment="1" applyProtection="1"/>
    <xf numFmtId="0" fontId="15" fillId="0" borderId="44" xfId="0" applyNumberFormat="1" applyFont="1" applyFill="1" applyBorder="1" applyAlignment="1" applyProtection="1"/>
    <xf numFmtId="0" fontId="26" fillId="0" borderId="0" xfId="11" applyFont="1" applyAlignment="1">
      <alignment vertical="center"/>
    </xf>
    <xf numFmtId="0" fontId="9" fillId="4" borderId="33" xfId="11" applyFont="1" applyFill="1" applyBorder="1" applyAlignment="1"/>
    <xf numFmtId="0" fontId="9" fillId="4" borderId="0" xfId="11" applyFont="1" applyFill="1" applyAlignment="1">
      <alignment horizontal="left" shrinkToFit="1"/>
    </xf>
    <xf numFmtId="0" fontId="9" fillId="0" borderId="2" xfId="11" applyFont="1" applyBorder="1"/>
    <xf numFmtId="0" fontId="16" fillId="0" borderId="45" xfId="11" applyFont="1" applyBorder="1"/>
    <xf numFmtId="0" fontId="16" fillId="0" borderId="21" xfId="11" applyFont="1" applyBorder="1"/>
    <xf numFmtId="0" fontId="16" fillId="0" borderId="25" xfId="11" applyFont="1" applyBorder="1"/>
    <xf numFmtId="0" fontId="16" fillId="0" borderId="34" xfId="11" applyFont="1" applyBorder="1"/>
    <xf numFmtId="0" fontId="16" fillId="0" borderId="23" xfId="11" applyNumberFormat="1" applyFont="1" applyFill="1" applyBorder="1" applyAlignment="1"/>
    <xf numFmtId="0" fontId="16" fillId="4" borderId="23" xfId="11" applyNumberFormat="1" applyFont="1" applyFill="1" applyBorder="1" applyAlignment="1">
      <alignment horizontal="center"/>
    </xf>
    <xf numFmtId="0" fontId="16" fillId="4" borderId="23" xfId="11" applyNumberFormat="1" applyFont="1" applyFill="1" applyBorder="1"/>
    <xf numFmtId="0" fontId="16" fillId="0" borderId="30" xfId="11" applyNumberFormat="1" applyFont="1" applyFill="1" applyBorder="1" applyAlignment="1"/>
    <xf numFmtId="0" fontId="16" fillId="4" borderId="27" xfId="11" applyNumberFormat="1" applyFont="1" applyFill="1" applyBorder="1" applyAlignment="1">
      <alignment horizontal="center"/>
    </xf>
    <xf numFmtId="0" fontId="16" fillId="4" borderId="27" xfId="11" applyNumberFormat="1" applyFont="1" applyFill="1" applyBorder="1"/>
    <xf numFmtId="0" fontId="16" fillId="0" borderId="27" xfId="11" applyNumberFormat="1" applyFont="1" applyFill="1" applyBorder="1"/>
    <xf numFmtId="0" fontId="16" fillId="4" borderId="30" xfId="11" applyNumberFormat="1" applyFont="1" applyFill="1" applyBorder="1"/>
    <xf numFmtId="49" fontId="16" fillId="4" borderId="36" xfId="11" applyNumberFormat="1" applyFont="1" applyFill="1" applyBorder="1"/>
    <xf numFmtId="0" fontId="27" fillId="4" borderId="0" xfId="11" applyFont="1" applyFill="1"/>
    <xf numFmtId="0" fontId="17" fillId="4" borderId="26" xfId="11" applyFont="1" applyFill="1" applyBorder="1"/>
    <xf numFmtId="0" fontId="28" fillId="0" borderId="0" xfId="11" applyFont="1" applyBorder="1" applyAlignment="1">
      <alignment vertical="center"/>
    </xf>
    <xf numFmtId="0" fontId="28" fillId="0" borderId="0" xfId="11" applyFont="1" applyAlignment="1">
      <alignment vertical="center"/>
    </xf>
    <xf numFmtId="0" fontId="16" fillId="4" borderId="46" xfId="11" applyFont="1" applyFill="1" applyBorder="1"/>
    <xf numFmtId="0" fontId="16" fillId="4" borderId="47" xfId="11" applyFont="1" applyFill="1" applyBorder="1"/>
    <xf numFmtId="0" fontId="16" fillId="0" borderId="47" xfId="11" applyNumberFormat="1" applyFont="1" applyFill="1" applyBorder="1" applyAlignment="1"/>
    <xf numFmtId="0" fontId="16" fillId="4" borderId="47" xfId="11" applyFont="1" applyFill="1" applyBorder="1" applyAlignment="1">
      <alignment horizontal="left" shrinkToFit="1"/>
    </xf>
    <xf numFmtId="0" fontId="16" fillId="4" borderId="0" xfId="11" applyFont="1" applyFill="1" applyBorder="1"/>
    <xf numFmtId="49" fontId="16" fillId="4" borderId="47" xfId="11" applyNumberFormat="1" applyFont="1" applyFill="1" applyBorder="1"/>
    <xf numFmtId="0" fontId="16" fillId="4" borderId="48" xfId="11" applyFont="1" applyFill="1" applyBorder="1"/>
    <xf numFmtId="0" fontId="16" fillId="4" borderId="30" xfId="11" applyFont="1" applyFill="1" applyBorder="1" applyAlignment="1">
      <alignment shrinkToFit="1"/>
    </xf>
    <xf numFmtId="0" fontId="9" fillId="6" borderId="49" xfId="11" applyFont="1" applyFill="1" applyBorder="1" applyAlignment="1">
      <alignment horizontal="left"/>
    </xf>
    <xf numFmtId="0" fontId="9" fillId="6" borderId="2" xfId="11" applyFont="1" applyFill="1" applyBorder="1" applyAlignment="1">
      <alignment horizontal="left"/>
    </xf>
    <xf numFmtId="0" fontId="9" fillId="6" borderId="2" xfId="11" applyFont="1" applyFill="1" applyBorder="1"/>
    <xf numFmtId="0" fontId="9" fillId="6" borderId="45" xfId="11" applyFont="1" applyFill="1" applyBorder="1"/>
    <xf numFmtId="0" fontId="16" fillId="0" borderId="50" xfId="11" applyFont="1" applyBorder="1" applyAlignment="1">
      <alignment horizontal="left"/>
    </xf>
    <xf numFmtId="0" fontId="9" fillId="0" borderId="26" xfId="11" applyFont="1" applyBorder="1" applyAlignment="1">
      <alignment horizontal="left"/>
    </xf>
    <xf numFmtId="0" fontId="9" fillId="0" borderId="27" xfId="11" applyFont="1" applyBorder="1" applyAlignment="1">
      <alignment horizontal="left"/>
    </xf>
    <xf numFmtId="0" fontId="9" fillId="0" borderId="28" xfId="11" applyFont="1" applyBorder="1" applyAlignment="1">
      <alignment horizontal="left"/>
    </xf>
    <xf numFmtId="0" fontId="9" fillId="0" borderId="27" xfId="11" applyFont="1" applyBorder="1"/>
    <xf numFmtId="0" fontId="9" fillId="0" borderId="28" xfId="11" applyFont="1" applyBorder="1"/>
    <xf numFmtId="0" fontId="16" fillId="0" borderId="51" xfId="11" applyFont="1" applyBorder="1" applyAlignment="1">
      <alignment horizontal="left"/>
    </xf>
    <xf numFmtId="0" fontId="9" fillId="0" borderId="30" xfId="11" applyFont="1" applyFill="1" applyBorder="1" applyAlignment="1">
      <alignment horizontal="left"/>
    </xf>
    <xf numFmtId="0" fontId="9" fillId="0" borderId="30" xfId="11" applyFont="1" applyBorder="1" applyAlignment="1">
      <alignment horizontal="left"/>
    </xf>
    <xf numFmtId="0" fontId="9" fillId="0" borderId="31" xfId="11" applyFont="1" applyBorder="1" applyAlignment="1">
      <alignment horizontal="left"/>
    </xf>
    <xf numFmtId="0" fontId="9" fillId="0" borderId="29" xfId="11" applyFont="1" applyBorder="1" applyAlignment="1">
      <alignment horizontal="left"/>
    </xf>
    <xf numFmtId="0" fontId="9" fillId="0" borderId="30" xfId="11" applyFont="1" applyBorder="1"/>
    <xf numFmtId="0" fontId="9" fillId="0" borderId="31" xfId="11" applyFont="1" applyBorder="1"/>
    <xf numFmtId="0" fontId="16" fillId="0" borderId="52" xfId="11" applyFont="1" applyBorder="1" applyAlignment="1">
      <alignment horizontal="left"/>
    </xf>
    <xf numFmtId="0" fontId="9" fillId="0" borderId="35" xfId="11" applyFont="1" applyBorder="1" applyAlignment="1">
      <alignment horizontal="left"/>
    </xf>
    <xf numFmtId="0" fontId="9" fillId="0" borderId="36" xfId="11" applyFont="1" applyBorder="1" applyAlignment="1">
      <alignment horizontal="left"/>
    </xf>
    <xf numFmtId="0" fontId="9" fillId="0" borderId="37" xfId="11" applyFont="1" applyBorder="1" applyAlignment="1">
      <alignment horizontal="left"/>
    </xf>
    <xf numFmtId="0" fontId="9" fillId="0" borderId="36" xfId="11" applyFont="1" applyBorder="1"/>
    <xf numFmtId="0" fontId="9" fillId="0" borderId="37" xfId="11" applyFont="1" applyBorder="1"/>
    <xf numFmtId="0" fontId="9" fillId="0" borderId="2" xfId="11" applyFont="1" applyBorder="1" applyAlignment="1">
      <alignment horizontal="left"/>
    </xf>
    <xf numFmtId="0" fontId="9" fillId="6" borderId="3" xfId="11" applyFont="1" applyFill="1" applyBorder="1" applyAlignment="1">
      <alignment horizontal="left"/>
    </xf>
    <xf numFmtId="0" fontId="16" fillId="0" borderId="30" xfId="11" applyFont="1" applyFill="1" applyBorder="1" applyAlignment="1">
      <alignment horizontal="left"/>
    </xf>
    <xf numFmtId="0" fontId="9" fillId="0" borderId="36" xfId="11" applyFont="1" applyFill="1" applyBorder="1" applyAlignment="1">
      <alignment horizontal="left"/>
    </xf>
    <xf numFmtId="0" fontId="19" fillId="0" borderId="0" xfId="11" applyFont="1"/>
    <xf numFmtId="0" fontId="17" fillId="0" borderId="0" xfId="11" applyFont="1"/>
    <xf numFmtId="0" fontId="17" fillId="0" borderId="0" xfId="11" applyFont="1" applyAlignment="1">
      <alignment horizont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" vertical="center"/>
    </xf>
    <xf numFmtId="0" fontId="17" fillId="0" borderId="0" xfId="11" applyFont="1" applyBorder="1" applyAlignment="1">
      <alignment vertical="center"/>
    </xf>
    <xf numFmtId="0" fontId="9" fillId="0" borderId="0" xfId="11" applyFont="1" applyBorder="1" applyAlignment="1"/>
    <xf numFmtId="0" fontId="13" fillId="0" borderId="36" xfId="11" applyFont="1" applyBorder="1" applyAlignment="1">
      <alignment horizontal="center"/>
    </xf>
    <xf numFmtId="14" fontId="9" fillId="0" borderId="0" xfId="11" applyNumberFormat="1" applyFont="1"/>
    <xf numFmtId="0" fontId="30" fillId="0" borderId="0" xfId="9" applyFont="1" applyBorder="1" applyAlignment="1" applyProtection="1"/>
    <xf numFmtId="0" fontId="9" fillId="0" borderId="0" xfId="9" applyFont="1" applyAlignment="1" applyProtection="1"/>
    <xf numFmtId="0" fontId="4" fillId="0" borderId="0" xfId="9" applyBorder="1" applyAlignment="1" applyProtection="1"/>
    <xf numFmtId="0" fontId="31" fillId="0" borderId="0" xfId="0" applyNumberFormat="1" applyFont="1" applyFill="1" applyBorder="1" applyAlignment="1" applyProtection="1"/>
    <xf numFmtId="0" fontId="16" fillId="4" borderId="30" xfId="11" applyFont="1" applyFill="1" applyBorder="1" applyAlignment="1">
      <alignment horizontal="left" shrinkToFit="1"/>
    </xf>
    <xf numFmtId="0" fontId="14" fillId="0" borderId="42" xfId="11" applyFont="1" applyFill="1" applyBorder="1" applyAlignment="1">
      <alignment vertical="center"/>
    </xf>
    <xf numFmtId="0" fontId="14" fillId="0" borderId="33" xfId="11" applyFont="1" applyFill="1" applyBorder="1" applyAlignment="1">
      <alignment vertical="center"/>
    </xf>
    <xf numFmtId="14" fontId="11" fillId="0" borderId="42" xfId="11" applyNumberFormat="1" applyFont="1" applyFill="1" applyBorder="1" applyAlignment="1"/>
    <xf numFmtId="14" fontId="11" fillId="0" borderId="44" xfId="11" applyNumberFormat="1" applyFont="1" applyFill="1" applyBorder="1" applyAlignment="1"/>
    <xf numFmtId="14" fontId="11" fillId="0" borderId="33" xfId="11" applyNumberFormat="1" applyFont="1" applyFill="1" applyBorder="1" applyAlignment="1"/>
    <xf numFmtId="14" fontId="11" fillId="0" borderId="34" xfId="11" applyNumberFormat="1" applyFont="1" applyFill="1" applyBorder="1" applyAlignment="1"/>
    <xf numFmtId="0" fontId="35" fillId="0" borderId="0" xfId="11" applyFont="1"/>
    <xf numFmtId="0" fontId="16" fillId="0" borderId="0" xfId="11" applyFont="1" applyAlignment="1">
      <alignment vertical="center" wrapText="1"/>
    </xf>
    <xf numFmtId="0" fontId="16" fillId="0" borderId="0" xfId="11" applyFont="1" applyFill="1" applyBorder="1" applyAlignment="1">
      <alignment horizontal="left" vertical="center" wrapText="1"/>
    </xf>
    <xf numFmtId="0" fontId="16" fillId="0" borderId="0" xfId="11" applyFont="1" applyAlignment="1"/>
    <xf numFmtId="0" fontId="9" fillId="6" borderId="45" xfId="11" applyFont="1" applyFill="1" applyBorder="1" applyAlignment="1"/>
    <xf numFmtId="0" fontId="9" fillId="0" borderId="28" xfId="11" applyFont="1" applyBorder="1" applyAlignment="1"/>
    <xf numFmtId="0" fontId="9" fillId="0" borderId="31" xfId="11" applyFont="1" applyBorder="1" applyAlignment="1"/>
    <xf numFmtId="0" fontId="9" fillId="0" borderId="37" xfId="11" applyFont="1" applyBorder="1" applyAlignment="1"/>
    <xf numFmtId="0" fontId="9" fillId="0" borderId="2" xfId="11" applyFont="1" applyBorder="1" applyAlignment="1"/>
    <xf numFmtId="0" fontId="16" fillId="0" borderId="0" xfId="11" applyFont="1" applyBorder="1" applyAlignment="1"/>
    <xf numFmtId="0" fontId="17" fillId="0" borderId="0" xfId="11" applyFont="1" applyAlignment="1"/>
    <xf numFmtId="0" fontId="16" fillId="0" borderId="0" xfId="11" applyFont="1" applyFill="1" applyBorder="1" applyAlignment="1">
      <alignment horizontal="left" vertical="center"/>
    </xf>
    <xf numFmtId="0" fontId="0" fillId="0" borderId="0" xfId="0" applyNumberFormat="1" applyFill="1" applyBorder="1" applyAlignment="1" applyProtection="1">
      <alignment horizontal="left"/>
    </xf>
    <xf numFmtId="0" fontId="32" fillId="0" borderId="0" xfId="11" applyFont="1" applyAlignment="1">
      <alignment vertical="center"/>
    </xf>
    <xf numFmtId="0" fontId="32" fillId="0" borderId="0" xfId="11" applyFont="1" applyFill="1" applyBorder="1" applyAlignment="1">
      <alignment vertical="center"/>
    </xf>
    <xf numFmtId="0" fontId="32" fillId="0" borderId="0" xfId="11" applyFont="1" applyFill="1" applyAlignment="1">
      <alignment vertical="center"/>
    </xf>
    <xf numFmtId="0" fontId="32" fillId="0" borderId="0" xfId="11" applyFont="1"/>
    <xf numFmtId="0" fontId="16" fillId="0" borderId="3" xfId="11" applyFont="1" applyBorder="1" applyAlignment="1">
      <alignment horizontal="left"/>
    </xf>
    <xf numFmtId="0" fontId="9" fillId="0" borderId="49" xfId="11" applyFont="1" applyBorder="1" applyAlignment="1">
      <alignment horizontal="left"/>
    </xf>
    <xf numFmtId="0" fontId="9" fillId="0" borderId="45" xfId="11" applyFont="1" applyBorder="1" applyAlignment="1">
      <alignment horizontal="left"/>
    </xf>
    <xf numFmtId="0" fontId="9" fillId="0" borderId="45" xfId="11" applyFont="1" applyBorder="1"/>
    <xf numFmtId="0" fontId="34" fillId="0" borderId="0" xfId="11" applyFont="1" applyAlignment="1"/>
    <xf numFmtId="0" fontId="36" fillId="0" borderId="0" xfId="11" applyFont="1"/>
    <xf numFmtId="0" fontId="9" fillId="5" borderId="53" xfId="11" applyFont="1" applyFill="1" applyBorder="1"/>
    <xf numFmtId="0" fontId="9" fillId="5" borderId="54" xfId="11" applyFont="1" applyFill="1" applyBorder="1"/>
    <xf numFmtId="0" fontId="9" fillId="5" borderId="55" xfId="11" applyFont="1" applyFill="1" applyBorder="1"/>
    <xf numFmtId="0" fontId="6" fillId="0" borderId="0" xfId="11"/>
    <xf numFmtId="0" fontId="6" fillId="0" borderId="0" xfId="9" applyFont="1" applyAlignment="1" applyProtection="1"/>
    <xf numFmtId="0" fontId="16" fillId="0" borderId="0" xfId="11" applyFont="1" applyAlignment="1">
      <alignment vertical="center"/>
    </xf>
    <xf numFmtId="0" fontId="14" fillId="5" borderId="56" xfId="10" applyFont="1" applyFill="1" applyBorder="1" applyAlignment="1">
      <alignment horizontal="center"/>
    </xf>
    <xf numFmtId="0" fontId="14" fillId="5" borderId="57" xfId="10" applyFont="1" applyFill="1" applyBorder="1" applyAlignment="1">
      <alignment horizontal="center"/>
    </xf>
    <xf numFmtId="0" fontId="14" fillId="5" borderId="58" xfId="10" applyFont="1" applyFill="1" applyBorder="1" applyAlignment="1">
      <alignment horizontal="center"/>
    </xf>
    <xf numFmtId="0" fontId="11" fillId="0" borderId="0" xfId="11" applyFont="1" applyAlignment="1">
      <alignment horizontal="center"/>
    </xf>
    <xf numFmtId="0" fontId="9" fillId="0" borderId="23" xfId="11" applyFont="1" applyBorder="1" applyAlignment="1">
      <alignment horizontal="center" shrinkToFit="1"/>
    </xf>
    <xf numFmtId="0" fontId="20" fillId="5" borderId="49" xfId="11" applyFont="1" applyFill="1" applyBorder="1" applyAlignment="1">
      <alignment horizontal="center" vertical="center"/>
    </xf>
    <xf numFmtId="0" fontId="20" fillId="5" borderId="2" xfId="11" applyFont="1" applyFill="1" applyBorder="1" applyAlignment="1">
      <alignment horizontal="center" vertical="center"/>
    </xf>
    <xf numFmtId="0" fontId="20" fillId="5" borderId="45" xfId="11" applyFont="1" applyFill="1" applyBorder="1" applyAlignment="1">
      <alignment horizontal="center" vertical="center"/>
    </xf>
    <xf numFmtId="0" fontId="10" fillId="5" borderId="4" xfId="11" applyFont="1" applyFill="1" applyBorder="1" applyAlignment="1">
      <alignment horizontal="center" vertical="center"/>
    </xf>
    <xf numFmtId="0" fontId="10" fillId="5" borderId="20" xfId="11" applyFont="1" applyFill="1" applyBorder="1" applyAlignment="1">
      <alignment horizontal="center" vertical="center"/>
    </xf>
    <xf numFmtId="0" fontId="10" fillId="5" borderId="59" xfId="11" applyFont="1" applyFill="1" applyBorder="1" applyAlignment="1">
      <alignment horizontal="center" vertical="center"/>
    </xf>
    <xf numFmtId="0" fontId="10" fillId="5" borderId="60" xfId="11" applyFont="1" applyFill="1" applyBorder="1" applyAlignment="1">
      <alignment horizontal="center" vertical="center"/>
    </xf>
    <xf numFmtId="0" fontId="10" fillId="5" borderId="41" xfId="11" applyFont="1" applyFill="1" applyBorder="1" applyAlignment="1">
      <alignment horizontal="center" vertical="center"/>
    </xf>
    <xf numFmtId="0" fontId="10" fillId="5" borderId="40" xfId="11" applyFont="1" applyFill="1" applyBorder="1" applyAlignment="1">
      <alignment horizontal="center" vertical="center"/>
    </xf>
    <xf numFmtId="0" fontId="21" fillId="4" borderId="61" xfId="11" applyFont="1" applyFill="1" applyBorder="1" applyAlignment="1">
      <alignment horizontal="center" vertical="center" wrapText="1"/>
    </xf>
    <xf numFmtId="0" fontId="21" fillId="4" borderId="20" xfId="11" applyFont="1" applyFill="1" applyBorder="1" applyAlignment="1">
      <alignment horizontal="center" vertical="center" wrapText="1"/>
    </xf>
    <xf numFmtId="0" fontId="21" fillId="4" borderId="59" xfId="11" applyFont="1" applyFill="1" applyBorder="1" applyAlignment="1">
      <alignment horizontal="center" vertical="center" wrapText="1"/>
    </xf>
    <xf numFmtId="0" fontId="21" fillId="4" borderId="62" xfId="11" applyFont="1" applyFill="1" applyBorder="1" applyAlignment="1">
      <alignment horizontal="center" vertical="center" wrapText="1"/>
    </xf>
    <xf numFmtId="0" fontId="21" fillId="4" borderId="41" xfId="11" applyFont="1" applyFill="1" applyBorder="1" applyAlignment="1">
      <alignment horizontal="center" vertical="center" wrapText="1"/>
    </xf>
    <xf numFmtId="0" fontId="21" fillId="4" borderId="40" xfId="11" applyFont="1" applyFill="1" applyBorder="1" applyAlignment="1">
      <alignment horizontal="center" vertical="center" wrapText="1"/>
    </xf>
    <xf numFmtId="0" fontId="12" fillId="5" borderId="61" xfId="11" applyFont="1" applyFill="1" applyBorder="1" applyAlignment="1">
      <alignment horizontal="center" vertical="center"/>
    </xf>
    <xf numFmtId="0" fontId="12" fillId="5" borderId="20" xfId="11" applyFont="1" applyFill="1" applyBorder="1" applyAlignment="1">
      <alignment horizontal="center" vertical="center"/>
    </xf>
    <xf numFmtId="0" fontId="12" fillId="5" borderId="59" xfId="11" applyFont="1" applyFill="1" applyBorder="1" applyAlignment="1">
      <alignment horizontal="center" vertical="center"/>
    </xf>
    <xf numFmtId="0" fontId="12" fillId="5" borderId="62" xfId="11" applyFont="1" applyFill="1" applyBorder="1" applyAlignment="1">
      <alignment horizontal="center" vertical="center"/>
    </xf>
    <xf numFmtId="0" fontId="12" fillId="5" borderId="41" xfId="11" applyFont="1" applyFill="1" applyBorder="1" applyAlignment="1">
      <alignment horizontal="center" vertical="center"/>
    </xf>
    <xf numFmtId="0" fontId="12" fillId="5" borderId="40" xfId="11" applyFont="1" applyFill="1" applyBorder="1" applyAlignment="1">
      <alignment horizontal="center" vertical="center"/>
    </xf>
    <xf numFmtId="14" fontId="11" fillId="0" borderId="61" xfId="11" applyNumberFormat="1" applyFont="1" applyBorder="1" applyAlignment="1">
      <alignment horizontal="center"/>
    </xf>
    <xf numFmtId="14" fontId="11" fillId="0" borderId="20" xfId="11" applyNumberFormat="1" applyFont="1" applyBorder="1" applyAlignment="1">
      <alignment horizontal="center"/>
    </xf>
    <xf numFmtId="14" fontId="11" fillId="0" borderId="21" xfId="11" applyNumberFormat="1" applyFont="1" applyBorder="1" applyAlignment="1">
      <alignment horizontal="center"/>
    </xf>
    <xf numFmtId="14" fontId="11" fillId="0" borderId="62" xfId="11" applyNumberFormat="1" applyFont="1" applyBorder="1" applyAlignment="1">
      <alignment horizontal="center"/>
    </xf>
    <xf numFmtId="14" fontId="11" fillId="0" borderId="41" xfId="11" applyNumberFormat="1" applyFont="1" applyBorder="1" applyAlignment="1">
      <alignment horizontal="center"/>
    </xf>
    <xf numFmtId="14" fontId="11" fillId="0" borderId="63" xfId="11" applyNumberFormat="1" applyFont="1" applyBorder="1" applyAlignment="1">
      <alignment horizontal="center"/>
    </xf>
    <xf numFmtId="0" fontId="10" fillId="5" borderId="10" xfId="11" applyFont="1" applyFill="1" applyBorder="1" applyAlignment="1">
      <alignment horizontal="center" vertical="center"/>
    </xf>
    <xf numFmtId="0" fontId="10" fillId="5" borderId="42" xfId="11" applyFont="1" applyFill="1" applyBorder="1" applyAlignment="1">
      <alignment horizontal="center" vertical="center"/>
    </xf>
    <xf numFmtId="0" fontId="10" fillId="5" borderId="43" xfId="11" applyFont="1" applyFill="1" applyBorder="1" applyAlignment="1">
      <alignment horizontal="center" vertical="center"/>
    </xf>
    <xf numFmtId="0" fontId="10" fillId="5" borderId="32" xfId="11" applyFont="1" applyFill="1" applyBorder="1" applyAlignment="1">
      <alignment horizontal="center" vertical="center"/>
    </xf>
    <xf numFmtId="0" fontId="10" fillId="5" borderId="33" xfId="11" applyFont="1" applyFill="1" applyBorder="1" applyAlignment="1">
      <alignment horizontal="center" vertical="center"/>
    </xf>
    <xf numFmtId="0" fontId="10" fillId="5" borderId="64" xfId="11" applyFont="1" applyFill="1" applyBorder="1" applyAlignment="1">
      <alignment horizontal="center" vertical="center"/>
    </xf>
    <xf numFmtId="14" fontId="11" fillId="0" borderId="65" xfId="11" applyNumberFormat="1" applyFont="1" applyBorder="1" applyAlignment="1">
      <alignment horizontal="center"/>
    </xf>
    <xf numFmtId="14" fontId="11" fillId="0" borderId="42" xfId="11" applyNumberFormat="1" applyFont="1" applyBorder="1" applyAlignment="1">
      <alignment horizontal="center"/>
    </xf>
    <xf numFmtId="14" fontId="11" fillId="0" borderId="44" xfId="11" applyNumberFormat="1" applyFont="1" applyBorder="1" applyAlignment="1">
      <alignment horizontal="center"/>
    </xf>
    <xf numFmtId="14" fontId="11" fillId="0" borderId="66" xfId="11" applyNumberFormat="1" applyFont="1" applyBorder="1" applyAlignment="1">
      <alignment horizontal="center"/>
    </xf>
    <xf numFmtId="14" fontId="11" fillId="0" borderId="33" xfId="11" applyNumberFormat="1" applyFont="1" applyBorder="1" applyAlignment="1">
      <alignment horizontal="center"/>
    </xf>
    <xf numFmtId="14" fontId="11" fillId="0" borderId="34" xfId="11" applyNumberFormat="1" applyFont="1" applyBorder="1" applyAlignment="1">
      <alignment horizontal="center"/>
    </xf>
    <xf numFmtId="0" fontId="11" fillId="4" borderId="65" xfId="11" applyFont="1" applyFill="1" applyBorder="1" applyAlignment="1">
      <alignment horizontal="center" vertical="center" wrapText="1"/>
    </xf>
    <xf numFmtId="0" fontId="11" fillId="4" borderId="42" xfId="11" applyFont="1" applyFill="1" applyBorder="1" applyAlignment="1">
      <alignment horizontal="center" vertical="center" wrapText="1"/>
    </xf>
    <xf numFmtId="0" fontId="11" fillId="4" borderId="43" xfId="11" applyFont="1" applyFill="1" applyBorder="1" applyAlignment="1">
      <alignment horizontal="center" vertical="center" wrapText="1"/>
    </xf>
    <xf numFmtId="0" fontId="11" fillId="4" borderId="66" xfId="11" applyFont="1" applyFill="1" applyBorder="1" applyAlignment="1">
      <alignment horizontal="center" vertical="center" wrapText="1"/>
    </xf>
    <xf numFmtId="0" fontId="11" fillId="4" borderId="33" xfId="11" applyFont="1" applyFill="1" applyBorder="1" applyAlignment="1">
      <alignment horizontal="center" vertical="center" wrapText="1"/>
    </xf>
    <xf numFmtId="0" fontId="11" fillId="4" borderId="64" xfId="11" applyFont="1" applyFill="1" applyBorder="1" applyAlignment="1">
      <alignment horizontal="center" vertical="center" wrapText="1"/>
    </xf>
    <xf numFmtId="0" fontId="14" fillId="5" borderId="65" xfId="11" applyFont="1" applyFill="1" applyBorder="1" applyAlignment="1">
      <alignment horizontal="center" vertical="center"/>
    </xf>
    <xf numFmtId="0" fontId="14" fillId="5" borderId="42" xfId="11" applyFont="1" applyFill="1" applyBorder="1" applyAlignment="1">
      <alignment horizontal="center" vertical="center"/>
    </xf>
    <xf numFmtId="0" fontId="14" fillId="5" borderId="43" xfId="11" applyFont="1" applyFill="1" applyBorder="1" applyAlignment="1">
      <alignment horizontal="center" vertical="center"/>
    </xf>
    <xf numFmtId="0" fontId="14" fillId="5" borderId="66" xfId="11" applyFont="1" applyFill="1" applyBorder="1" applyAlignment="1">
      <alignment horizontal="center" vertical="center"/>
    </xf>
    <xf numFmtId="0" fontId="14" fillId="5" borderId="33" xfId="11" applyFont="1" applyFill="1" applyBorder="1" applyAlignment="1">
      <alignment horizontal="center" vertical="center"/>
    </xf>
    <xf numFmtId="0" fontId="14" fillId="5" borderId="64" xfId="11" applyFont="1" applyFill="1" applyBorder="1" applyAlignment="1">
      <alignment horizontal="center" vertical="center"/>
    </xf>
    <xf numFmtId="0" fontId="16" fillId="4" borderId="30" xfId="11" applyFont="1" applyFill="1" applyBorder="1" applyAlignment="1">
      <alignment horizontal="left" shrinkToFit="1"/>
    </xf>
    <xf numFmtId="0" fontId="14" fillId="5" borderId="21" xfId="11" applyFont="1" applyFill="1" applyBorder="1" applyAlignment="1">
      <alignment horizontal="center"/>
    </xf>
    <xf numFmtId="0" fontId="14" fillId="5" borderId="57" xfId="11" applyFont="1" applyFill="1" applyBorder="1" applyAlignment="1">
      <alignment horizontal="center"/>
    </xf>
    <xf numFmtId="0" fontId="14" fillId="5" borderId="58" xfId="11" applyFont="1" applyFill="1" applyBorder="1" applyAlignment="1">
      <alignment horizontal="center"/>
    </xf>
    <xf numFmtId="0" fontId="14" fillId="5" borderId="67" xfId="11" applyFont="1" applyFill="1" applyBorder="1" applyAlignment="1">
      <alignment horizontal="center"/>
    </xf>
    <xf numFmtId="0" fontId="14" fillId="5" borderId="3" xfId="11" applyFont="1" applyFill="1" applyBorder="1" applyAlignment="1">
      <alignment horizontal="center"/>
    </xf>
    <xf numFmtId="0" fontId="14" fillId="5" borderId="68" xfId="11" applyFont="1" applyFill="1" applyBorder="1" applyAlignment="1">
      <alignment horizontal="center"/>
    </xf>
    <xf numFmtId="0" fontId="16" fillId="4" borderId="23" xfId="11" applyFont="1" applyFill="1" applyBorder="1" applyAlignment="1">
      <alignment horizontal="left" shrinkToFit="1"/>
    </xf>
    <xf numFmtId="0" fontId="13" fillId="0" borderId="36" xfId="11" applyFont="1" applyBorder="1" applyAlignment="1">
      <alignment horizontal="center"/>
    </xf>
    <xf numFmtId="0" fontId="9" fillId="4" borderId="33" xfId="11" applyFont="1" applyFill="1" applyBorder="1" applyAlignment="1">
      <alignment horizontal="right"/>
    </xf>
    <xf numFmtId="0" fontId="9" fillId="4" borderId="33" xfId="11" applyFont="1" applyFill="1" applyBorder="1" applyAlignment="1">
      <alignment horizontal="left" shrinkToFit="1"/>
    </xf>
    <xf numFmtId="0" fontId="9" fillId="4" borderId="33" xfId="11" applyFont="1" applyFill="1" applyBorder="1" applyAlignment="1">
      <alignment horizontal="left"/>
    </xf>
    <xf numFmtId="14" fontId="11" fillId="0" borderId="61" xfId="11" applyNumberFormat="1" applyFont="1" applyBorder="1" applyAlignment="1">
      <alignment horizontal="center" vertical="center"/>
    </xf>
    <xf numFmtId="14" fontId="11" fillId="0" borderId="20" xfId="11" applyNumberFormat="1" applyFont="1" applyBorder="1" applyAlignment="1">
      <alignment horizontal="center" vertical="center"/>
    </xf>
    <xf numFmtId="14" fontId="11" fillId="0" borderId="21" xfId="11" applyNumberFormat="1" applyFont="1" applyBorder="1" applyAlignment="1">
      <alignment horizontal="center" vertical="center"/>
    </xf>
    <xf numFmtId="14" fontId="11" fillId="0" borderId="62" xfId="11" applyNumberFormat="1" applyFont="1" applyBorder="1" applyAlignment="1">
      <alignment horizontal="center" vertical="center"/>
    </xf>
    <xf numFmtId="14" fontId="11" fillId="0" borderId="41" xfId="11" applyNumberFormat="1" applyFont="1" applyBorder="1" applyAlignment="1">
      <alignment horizontal="center" vertical="center"/>
    </xf>
    <xf numFmtId="14" fontId="11" fillId="0" borderId="63" xfId="11" applyNumberFormat="1" applyFont="1" applyBorder="1" applyAlignment="1">
      <alignment horizontal="center" vertical="center"/>
    </xf>
    <xf numFmtId="49" fontId="16" fillId="4" borderId="30" xfId="11" applyNumberFormat="1" applyFont="1" applyFill="1" applyBorder="1" applyAlignment="1">
      <alignment horizontal="left"/>
    </xf>
    <xf numFmtId="14" fontId="11" fillId="0" borderId="65" xfId="11" applyNumberFormat="1" applyFont="1" applyBorder="1" applyAlignment="1">
      <alignment horizontal="center" vertical="center"/>
    </xf>
    <xf numFmtId="14" fontId="11" fillId="0" borderId="42" xfId="11" applyNumberFormat="1" applyFont="1" applyBorder="1" applyAlignment="1">
      <alignment horizontal="center" vertical="center"/>
    </xf>
    <xf numFmtId="14" fontId="11" fillId="0" borderId="44" xfId="11" applyNumberFormat="1" applyFont="1" applyBorder="1" applyAlignment="1">
      <alignment horizontal="center" vertical="center"/>
    </xf>
    <xf numFmtId="14" fontId="11" fillId="0" borderId="66" xfId="11" applyNumberFormat="1" applyFont="1" applyBorder="1" applyAlignment="1">
      <alignment horizontal="center" vertical="center"/>
    </xf>
    <xf numFmtId="14" fontId="11" fillId="0" borderId="33" xfId="11" applyNumberFormat="1" applyFont="1" applyBorder="1" applyAlignment="1">
      <alignment horizontal="center" vertical="center"/>
    </xf>
    <xf numFmtId="14" fontId="11" fillId="0" borderId="34" xfId="11" applyNumberFormat="1" applyFont="1" applyBorder="1" applyAlignment="1">
      <alignment horizontal="center" vertical="center"/>
    </xf>
    <xf numFmtId="0" fontId="10" fillId="5" borderId="17" xfId="11" applyFont="1" applyFill="1" applyBorder="1" applyAlignment="1">
      <alignment horizontal="center" vertical="center"/>
    </xf>
    <xf numFmtId="0" fontId="10" fillId="5" borderId="18" xfId="11" applyFont="1" applyFill="1" applyBorder="1" applyAlignment="1">
      <alignment horizontal="center" vertical="center"/>
    </xf>
    <xf numFmtId="0" fontId="10" fillId="5" borderId="19" xfId="11" applyFont="1" applyFill="1" applyBorder="1" applyAlignment="1">
      <alignment horizontal="center" vertical="center"/>
    </xf>
    <xf numFmtId="0" fontId="11" fillId="4" borderId="38" xfId="11" applyFont="1" applyFill="1" applyBorder="1" applyAlignment="1">
      <alignment horizontal="center" vertical="center" wrapText="1"/>
    </xf>
    <xf numFmtId="0" fontId="11" fillId="4" borderId="18" xfId="11" applyFont="1" applyFill="1" applyBorder="1" applyAlignment="1">
      <alignment horizontal="center" vertical="center" wrapText="1"/>
    </xf>
    <xf numFmtId="0" fontId="11" fillId="4" borderId="19" xfId="11" applyFont="1" applyFill="1" applyBorder="1" applyAlignment="1">
      <alignment horizontal="center" vertical="center" wrapText="1"/>
    </xf>
    <xf numFmtId="49" fontId="16" fillId="0" borderId="30" xfId="11" applyNumberFormat="1" applyFont="1" applyFill="1" applyBorder="1" applyAlignment="1">
      <alignment horizontal="left"/>
    </xf>
    <xf numFmtId="0" fontId="14" fillId="0" borderId="42" xfId="11" applyFont="1" applyFill="1" applyBorder="1" applyAlignment="1">
      <alignment horizontal="center" vertical="center"/>
    </xf>
    <xf numFmtId="0" fontId="14" fillId="0" borderId="33" xfId="11" applyFont="1" applyFill="1" applyBorder="1" applyAlignment="1">
      <alignment horizontal="center" vertical="center"/>
    </xf>
    <xf numFmtId="14" fontId="11" fillId="0" borderId="42" xfId="11" quotePrefix="1" applyNumberFormat="1" applyFont="1" applyBorder="1" applyAlignment="1">
      <alignment horizontal="center"/>
    </xf>
    <xf numFmtId="0" fontId="16" fillId="0" borderId="0" xfId="11" applyFont="1" applyAlignment="1">
      <alignment vertical="center"/>
    </xf>
    <xf numFmtId="0" fontId="16" fillId="0" borderId="0" xfId="11" applyFont="1" applyFill="1" applyBorder="1" applyAlignment="1">
      <alignment horizontal="left" vertical="center" wrapText="1"/>
    </xf>
  </cellXfs>
  <cellStyles count="12">
    <cellStyle name="Grey" xfId="1" xr:uid="{00000000-0005-0000-0000-000000000000}"/>
    <cellStyle name="Header1" xfId="2" xr:uid="{00000000-0005-0000-0000-000001000000}"/>
    <cellStyle name="Header2" xfId="3" xr:uid="{00000000-0005-0000-0000-000002000000}"/>
    <cellStyle name="Input [yellow]" xfId="4" xr:uid="{00000000-0005-0000-0000-000003000000}"/>
    <cellStyle name="Normal - Style1" xfId="5" xr:uid="{00000000-0005-0000-0000-000004000000}"/>
    <cellStyle name="Œ…‹æØ‚è [0.00]_laroux" xfId="6" xr:uid="{00000000-0005-0000-0000-000005000000}"/>
    <cellStyle name="Œ…‹æØ‚è_laroux" xfId="7" xr:uid="{00000000-0005-0000-0000-000006000000}"/>
    <cellStyle name="Percent [2]" xfId="8" xr:uid="{00000000-0005-0000-0000-000007000000}"/>
    <cellStyle name="ハイパーリンク" xfId="9" builtinId="8"/>
    <cellStyle name="標準" xfId="0" builtinId="0"/>
    <cellStyle name="標準_CTZ構成030414-001" xfId="10" xr:uid="{00000000-0005-0000-0000-00000A000000}"/>
    <cellStyle name="標準_sgd組み込みシート" xfId="11" xr:uid="{00000000-0005-0000-0000-00000B000000}"/>
  </cellStyles>
  <dxfs count="158"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-06.ibm.com/systems/jp/x/system/guide.shtml" TargetMode="External"/><Relationship Id="rId1" Type="http://schemas.openxmlformats.org/officeDocument/2006/relationships/hyperlink" Target="http://www-947.ibm.com/systems/support/supportsite.wss/docdisplay?lndocid=MIGR-4JTS2T&amp;brandind=500000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-06.ibm.com/systems/jp/x/system/guide.shtml" TargetMode="External"/><Relationship Id="rId1" Type="http://schemas.openxmlformats.org/officeDocument/2006/relationships/hyperlink" Target="http://www-947.ibm.com/systems/support/supportsite.wss/docdisplay?lndocid=MIGR-4JTS2T&amp;brandind=5000008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-06.ibm.com/systems/jp/x/system/guide.shtml" TargetMode="External"/><Relationship Id="rId1" Type="http://schemas.openxmlformats.org/officeDocument/2006/relationships/hyperlink" Target="http://www-947.ibm.com/systems/support/supportsite.wss/docdisplay?lndocid=MIGR-4JTS2T&amp;brandind=500000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-06.ibm.com/systems/jp/x/system/guide.shtml" TargetMode="External"/><Relationship Id="rId1" Type="http://schemas.openxmlformats.org/officeDocument/2006/relationships/hyperlink" Target="http://www-947.ibm.com/systems/support/supportsite.wss/docdisplay?lndocid=MIGR-4JTS2T&amp;brandind=500000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-06.ibm.com/systems/jp/x/system/guide.shtml" TargetMode="External"/><Relationship Id="rId1" Type="http://schemas.openxmlformats.org/officeDocument/2006/relationships/hyperlink" Target="http://www-947.ibm.com/systems/support/supportsite.wss/docdisplay?lndocid=MIGR-4JTS2T&amp;brandind=500000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h20000.www2.hp.com/bizsupport/TechSupport/Product.jsp?lang=en&amp;cc=us&amp;taskId=135&amp;prodTypeId=3709945&amp;prodCatId=3722815" TargetMode="External"/><Relationship Id="rId1" Type="http://schemas.openxmlformats.org/officeDocument/2006/relationships/hyperlink" Target="http://h20000.www2.hp.com/bizsupport/TechSupport/Product.jsp?lang=en&amp;cc=us&amp;taskId=135&amp;prodTypeId=15351&amp;prodCatId=24143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h20000.www2.hp.com/bizsupport/TechSupport/Product.jsp?lang=en&amp;cc=us&amp;taskId=135&amp;prodTypeId=3709945&amp;prodCatId=3722815" TargetMode="External"/><Relationship Id="rId1" Type="http://schemas.openxmlformats.org/officeDocument/2006/relationships/hyperlink" Target="http://h20000.www2.hp.com/bizsupport/TechSupport/Product.jsp?lang=en&amp;cc=us&amp;taskId=135&amp;prodTypeId=15351&amp;prodCatId=24143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h20000.www2.hp.com/bizsupport/TechSupport/Product.jsp?lang=en&amp;cc=us&amp;taskId=135&amp;prodTypeId=3709945&amp;prodCatId=3722815" TargetMode="External"/><Relationship Id="rId1" Type="http://schemas.openxmlformats.org/officeDocument/2006/relationships/hyperlink" Target="http://h20000.www2.hp.com/bizsupport/TechSupport/Product.jsp?lang=en&amp;cc=us&amp;taskId=135&amp;prodTypeId=15351&amp;prodCatId=24143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h20000.www2.hp.com/bizsupport/TechSupport/Product.jsp?lang=en&amp;cc=us&amp;taskId=135&amp;prodTypeId=3709945&amp;prodCatId=3722815" TargetMode="External"/><Relationship Id="rId1" Type="http://schemas.openxmlformats.org/officeDocument/2006/relationships/hyperlink" Target="http://h20000.www2.hp.com/bizsupport/TechSupport/Product.jsp?lang=en&amp;cc=us&amp;taskId=135&amp;prodTypeId=15351&amp;prodCatId=2414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jp.fujitsu.com/platform/server/primergy/system/" TargetMode="External"/><Relationship Id="rId1" Type="http://schemas.openxmlformats.org/officeDocument/2006/relationships/hyperlink" Target="http://support.ts.fujitsu.com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CL172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0.42578125" style="3" bestFit="1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20.5703125" style="65" customWidth="1"/>
    <col min="69" max="16384" width="4.42578125" style="3"/>
  </cols>
  <sheetData>
    <row r="1" spans="1:90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19</v>
      </c>
    </row>
    <row r="2" spans="1:90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161</v>
      </c>
    </row>
    <row r="3" spans="1:90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32</v>
      </c>
    </row>
    <row r="4" spans="1:90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CA4" s="175" t="s">
        <v>182</v>
      </c>
    </row>
    <row r="5" spans="1:90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30"/>
      <c r="AI5" s="231"/>
      <c r="AJ5" s="231"/>
      <c r="AK5" s="231"/>
      <c r="AL5" s="232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90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33"/>
      <c r="AI6" s="234"/>
      <c r="AJ6" s="234"/>
      <c r="AK6" s="234"/>
      <c r="AL6" s="235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90" s="4" customFormat="1" ht="14.2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42"/>
      <c r="AI7" s="243"/>
      <c r="AJ7" s="243"/>
      <c r="AK7" s="243"/>
      <c r="AL7" s="244"/>
      <c r="AN7" s="4" t="s">
        <v>6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  <c r="CA7" s="4" t="s">
        <v>197</v>
      </c>
    </row>
    <row r="8" spans="1:90" s="4" customFormat="1" ht="14.25" customHeight="1">
      <c r="A8" s="239"/>
      <c r="B8" s="240"/>
      <c r="C8" s="240"/>
      <c r="D8" s="240"/>
      <c r="E8" s="240"/>
      <c r="F8" s="240"/>
      <c r="G8" s="241"/>
      <c r="H8" s="251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3"/>
      <c r="AC8" s="257"/>
      <c r="AD8" s="258"/>
      <c r="AE8" s="258"/>
      <c r="AF8" s="258"/>
      <c r="AG8" s="259"/>
      <c r="AH8" s="245"/>
      <c r="AI8" s="246"/>
      <c r="AJ8" s="246"/>
      <c r="AK8" s="246"/>
      <c r="AL8" s="247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  <c r="CA8" s="3" t="s">
        <v>200</v>
      </c>
      <c r="CG8" s="196"/>
      <c r="CH8" s="197"/>
      <c r="CI8" s="207">
        <f>IF("外す"=AT12,(AO25)*1024,(AO12*AR12+AO25)*1024)</f>
        <v>0</v>
      </c>
      <c r="CJ8" s="207"/>
      <c r="CK8" s="4" t="s">
        <v>198</v>
      </c>
      <c r="CL8" s="3" t="str">
        <f>"※内訳→標準(MB)+増設(MB)="&amp;IF(AT12="外す","外した",AO12*AR12*1024)&amp;"+"&amp;IF(AO25="","0",AO25*1024)</f>
        <v>※内訳→標準(MB)+増設(MB)=0+0</v>
      </c>
    </row>
    <row r="9" spans="1:90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CA9" s="3" t="s">
        <v>199</v>
      </c>
      <c r="CI9" s="207">
        <f>CI8/1024</f>
        <v>0</v>
      </c>
      <c r="CJ9" s="207"/>
      <c r="CK9" s="3" t="s">
        <v>193</v>
      </c>
      <c r="CL9" s="3" t="str">
        <f>"※内訳→標準(GB)+増設(GB)="&amp;IF(AT12="外す","外した",AO12*AR12)&amp;"+"&amp;IF(AO25="","0",AO25)</f>
        <v>※内訳→標準(GB)+増設(GB)=0+0</v>
      </c>
    </row>
    <row r="10" spans="1:90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</row>
    <row r="11" spans="1:90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34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122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5"/>
    </row>
    <row r="12" spans="1:90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3"/>
      <c r="X12" s="82"/>
      <c r="Y12" s="82"/>
      <c r="Z12" s="82"/>
      <c r="AA12" s="82"/>
      <c r="AB12" s="82"/>
      <c r="AC12" s="82"/>
      <c r="AD12" s="82"/>
      <c r="AE12" s="81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 t="s">
        <v>191</v>
      </c>
      <c r="AQ12" s="134" t="s">
        <v>192</v>
      </c>
      <c r="AR12" s="134"/>
      <c r="AS12" s="134" t="s">
        <v>193</v>
      </c>
      <c r="AT12" s="208"/>
      <c r="AU12" s="208"/>
      <c r="AV12" s="134" t="s">
        <v>194</v>
      </c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</row>
    <row r="13" spans="1:90" s="7" customFormat="1" ht="18" customHeight="1">
      <c r="A13" s="16"/>
      <c r="B13" s="17"/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92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</row>
    <row r="14" spans="1:90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184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 t="s">
        <v>185</v>
      </c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7"/>
    </row>
    <row r="15" spans="1:90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88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/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7"/>
    </row>
    <row r="16" spans="1:90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38" t="s">
        <v>89</v>
      </c>
      <c r="AO16" s="139"/>
      <c r="AP16" s="140"/>
      <c r="AQ16" s="140"/>
      <c r="AR16" s="140"/>
      <c r="AS16" s="140"/>
      <c r="AT16" s="140"/>
      <c r="AU16" s="140"/>
      <c r="AV16" s="140"/>
      <c r="AW16" s="141"/>
      <c r="AX16" s="142" t="s">
        <v>80</v>
      </c>
      <c r="AY16" s="140"/>
      <c r="AZ16" s="140"/>
      <c r="BA16" s="143"/>
      <c r="BB16" s="144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45" t="s">
        <v>90</v>
      </c>
      <c r="AO17" s="146"/>
      <c r="AP17" s="147"/>
      <c r="AQ17" s="147"/>
      <c r="AR17" s="147"/>
      <c r="AS17" s="147"/>
      <c r="AT17" s="147"/>
      <c r="AU17" s="147"/>
      <c r="AV17" s="147"/>
      <c r="AW17" s="148"/>
      <c r="AX17" s="146"/>
      <c r="AY17" s="147"/>
      <c r="AZ17" s="147"/>
      <c r="BA17" s="149"/>
      <c r="BB17" s="150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7"/>
    </row>
    <row r="18" spans="1:68" s="7" customFormat="1" ht="18" customHeight="1">
      <c r="A18" s="1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02"/>
      <c r="BB18" s="102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</row>
    <row r="19" spans="1:68" s="7" customFormat="1" ht="18" customHeight="1">
      <c r="A19" s="16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52" t="s">
        <v>123</v>
      </c>
      <c r="AO19" s="129" t="s">
        <v>124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0"/>
      <c r="BB19" s="131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</row>
    <row r="20" spans="1:68" s="7" customFormat="1" ht="18" customHeight="1">
      <c r="A20" s="1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2" t="s">
        <v>125</v>
      </c>
      <c r="AO20" s="153" t="s">
        <v>126</v>
      </c>
      <c r="AP20" s="134" t="s">
        <v>127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6"/>
      <c r="BB20" s="137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7"/>
    </row>
    <row r="21" spans="1:68" s="7" customFormat="1" ht="18" customHeight="1">
      <c r="A21" s="16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8" t="s">
        <v>128</v>
      </c>
      <c r="AO21" s="140" t="s">
        <v>129</v>
      </c>
      <c r="AP21" s="139"/>
      <c r="AQ21" s="139" t="s">
        <v>130</v>
      </c>
      <c r="AR21" s="139"/>
      <c r="AS21" s="139" t="s">
        <v>131</v>
      </c>
      <c r="AT21" s="139"/>
      <c r="AU21" s="139"/>
      <c r="AV21" s="139"/>
      <c r="AW21" s="140" t="s">
        <v>130</v>
      </c>
      <c r="AX21" s="140" t="s">
        <v>149</v>
      </c>
      <c r="AY21" s="140"/>
      <c r="AZ21" s="140"/>
      <c r="BA21" s="143"/>
      <c r="BB21" s="144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7"/>
    </row>
    <row r="22" spans="1:68" s="7" customFormat="1" ht="18" customHeight="1">
      <c r="A22" s="1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45" t="s">
        <v>132</v>
      </c>
      <c r="AO22" s="147" t="s">
        <v>133</v>
      </c>
      <c r="AP22" s="154"/>
      <c r="AQ22" s="154" t="s">
        <v>130</v>
      </c>
      <c r="AR22" s="154"/>
      <c r="AS22" s="154" t="s">
        <v>134</v>
      </c>
      <c r="AT22" s="154"/>
      <c r="AU22" s="154"/>
      <c r="AV22" s="154"/>
      <c r="AW22" s="147" t="s">
        <v>130</v>
      </c>
      <c r="AX22" s="147" t="s">
        <v>149</v>
      </c>
      <c r="AY22" s="147"/>
      <c r="AZ22" s="147"/>
      <c r="BA22" s="149"/>
      <c r="BB22" s="150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</row>
    <row r="23" spans="1:68" s="7" customFormat="1" ht="18" customHeight="1">
      <c r="A23" s="1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</row>
    <row r="24" spans="1:68" s="7" customFormat="1" ht="18" customHeight="1">
      <c r="A24" s="16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N24" s="128" t="s">
        <v>195</v>
      </c>
      <c r="AO24" s="129"/>
      <c r="AP24" s="129"/>
      <c r="AQ24" s="129"/>
      <c r="AR24" s="129"/>
      <c r="AS24" s="129"/>
      <c r="AT24" s="129"/>
      <c r="AU24" s="129"/>
      <c r="AV24" s="129"/>
      <c r="AW24" s="129"/>
      <c r="AX24" s="129" t="s">
        <v>101</v>
      </c>
      <c r="AY24" s="129"/>
      <c r="AZ24" s="129"/>
      <c r="BA24" s="130"/>
      <c r="BB24" s="131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</row>
    <row r="25" spans="1:68" s="7" customFormat="1" ht="18" customHeight="1">
      <c r="A25" s="16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N25" s="192" t="s">
        <v>196</v>
      </c>
      <c r="AO25" s="193"/>
      <c r="AP25" s="151" t="s">
        <v>193</v>
      </c>
      <c r="AQ25" s="151" t="s">
        <v>201</v>
      </c>
      <c r="AR25" s="151"/>
      <c r="AS25" s="151"/>
      <c r="AT25" s="151"/>
      <c r="AU25" s="151"/>
      <c r="AV25" s="151"/>
      <c r="AW25" s="194"/>
      <c r="AX25" s="193"/>
      <c r="AY25" s="151"/>
      <c r="AZ25" s="151"/>
      <c r="BA25" s="102"/>
      <c r="BB25" s="195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</row>
    <row r="26" spans="1:68" s="7" customFormat="1" ht="18" customHeight="1">
      <c r="A26" s="16"/>
      <c r="B26" s="17"/>
      <c r="C26" s="18"/>
      <c r="D26" s="18"/>
      <c r="E26" s="18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25"/>
      <c r="X26" s="20"/>
      <c r="Y26" s="20"/>
      <c r="Z26" s="20"/>
      <c r="AA26" s="20"/>
      <c r="AB26" s="20"/>
      <c r="AC26" s="20"/>
      <c r="AD26" s="20"/>
      <c r="AE26" s="21"/>
      <c r="AF26" s="22"/>
      <c r="AG26" s="23"/>
      <c r="AH26" s="23"/>
      <c r="AI26" s="23"/>
      <c r="AJ26" s="23"/>
      <c r="AK26" s="23"/>
      <c r="AL26" s="24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</row>
    <row r="27" spans="1:68" s="7" customFormat="1" ht="18" customHeight="1">
      <c r="A27" s="16"/>
      <c r="B27" s="17"/>
      <c r="C27" s="18"/>
      <c r="D27" s="18"/>
      <c r="E27" s="18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25"/>
      <c r="X27" s="20"/>
      <c r="Y27" s="20"/>
      <c r="Z27" s="20"/>
      <c r="AA27" s="20"/>
      <c r="AB27" s="20"/>
      <c r="AC27" s="20"/>
      <c r="AD27" s="20"/>
      <c r="AE27" s="21"/>
      <c r="AF27" s="22"/>
      <c r="AG27" s="23"/>
      <c r="AH27" s="23"/>
      <c r="AI27" s="23"/>
      <c r="AJ27" s="23"/>
      <c r="AK27" s="23"/>
      <c r="AL27" s="24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16"/>
      <c r="B28" s="17"/>
      <c r="C28" s="18"/>
      <c r="D28" s="18"/>
      <c r="E28" s="18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25"/>
      <c r="X28" s="20"/>
      <c r="Y28" s="20"/>
      <c r="Z28" s="20"/>
      <c r="AA28" s="20"/>
      <c r="AB28" s="20"/>
      <c r="AC28" s="20"/>
      <c r="AD28" s="20"/>
      <c r="AE28" s="21"/>
      <c r="AF28" s="22"/>
      <c r="AG28" s="23"/>
      <c r="AH28" s="23"/>
      <c r="AI28" s="23"/>
      <c r="AJ28" s="23"/>
      <c r="AK28" s="23"/>
      <c r="AL28" s="24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74"/>
      <c r="AG29" s="75"/>
      <c r="AH29" s="75"/>
      <c r="AI29" s="75"/>
      <c r="AJ29" s="75"/>
      <c r="AK29" s="75"/>
      <c r="AL29" s="7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s="7" customFormat="1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40"/>
      <c r="W31" s="40" t="s">
        <v>11</v>
      </c>
      <c r="X31" s="59" t="s">
        <v>82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s="7" customFormat="1" ht="15" customHeight="1">
      <c r="A32" s="42"/>
      <c r="B32" s="5"/>
      <c r="C32" s="5"/>
      <c r="D32" s="5"/>
      <c r="E32" s="43"/>
      <c r="F32" s="44" t="s">
        <v>31</v>
      </c>
      <c r="G32" s="45"/>
      <c r="H32" s="45"/>
      <c r="I32" s="45"/>
      <c r="J32" s="45"/>
      <c r="K32" s="45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45"/>
      <c r="W32" s="45" t="s">
        <v>11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s="7" customFormat="1" ht="15" customHeight="1">
      <c r="A33" s="42"/>
      <c r="B33" s="5"/>
      <c r="C33" s="5"/>
      <c r="D33" s="5"/>
      <c r="E33" s="43"/>
      <c r="F33" s="44" t="s">
        <v>36</v>
      </c>
      <c r="G33" s="45"/>
      <c r="H33" s="45"/>
      <c r="I33" s="45"/>
      <c r="J33" s="45"/>
      <c r="K33" s="45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45"/>
      <c r="W33" s="45" t="s">
        <v>11</v>
      </c>
      <c r="X33" s="57" t="s">
        <v>112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s="7" customFormat="1" ht="15" customHeight="1">
      <c r="A34" s="42"/>
      <c r="B34" s="5"/>
      <c r="C34" s="5"/>
      <c r="D34" s="5"/>
      <c r="E34" s="43"/>
      <c r="F34" s="44" t="s">
        <v>37</v>
      </c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 t="s">
        <v>21</v>
      </c>
      <c r="X34" s="57" t="s">
        <v>171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s="7" customFormat="1" ht="15" customHeight="1">
      <c r="A35" s="42"/>
      <c r="B35" s="5"/>
      <c r="C35" s="5"/>
      <c r="D35" s="5"/>
      <c r="E35" s="43"/>
      <c r="F35" s="44" t="s">
        <v>38</v>
      </c>
      <c r="G35" s="45"/>
      <c r="H35" s="45"/>
      <c r="I35" s="45"/>
      <c r="J35" s="45"/>
      <c r="K35" s="45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 t="s">
        <v>11</v>
      </c>
      <c r="X35" s="57" t="s">
        <v>170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N35" s="1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s="7" customFormat="1" ht="15" customHeight="1">
      <c r="A36" s="42"/>
      <c r="B36" s="5"/>
      <c r="C36" s="5"/>
      <c r="D36" s="5"/>
      <c r="E36" s="43"/>
      <c r="F36" s="44" t="s">
        <v>91</v>
      </c>
      <c r="G36" s="48"/>
      <c r="H36" s="48"/>
      <c r="I36" s="48"/>
      <c r="J36" s="48"/>
      <c r="K36" s="48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48"/>
      <c r="W36" s="48" t="s">
        <v>11</v>
      </c>
      <c r="X36" s="57" t="s">
        <v>150</v>
      </c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9"/>
      <c r="AN36" s="1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s="7" customFormat="1" ht="15" customHeight="1">
      <c r="A37" s="42"/>
      <c r="B37" s="5"/>
      <c r="C37" s="5"/>
      <c r="D37" s="5"/>
      <c r="E37" s="43"/>
      <c r="F37" s="47" t="s">
        <v>92</v>
      </c>
      <c r="G37" s="45"/>
      <c r="H37" s="45"/>
      <c r="I37" s="45"/>
      <c r="J37" s="45"/>
      <c r="K37" s="110" t="s">
        <v>93</v>
      </c>
      <c r="L37" s="260" t="str">
        <f>IF(AO$13="","工場出荷状態の値が自動入力されます",AO$13)</f>
        <v>工場出荷状態の値が自動入力されます</v>
      </c>
      <c r="M37" s="260" t="str">
        <f t="shared" ref="M37:U37" si="0">IF(ISERROR(VLOOKUP(C37,AK16:AV33,2,FALSE)),"","【"&amp;VLOOKUP(C37,AK16:AV33,2,FALSE)&amp;"】")</f>
        <v/>
      </c>
      <c r="N37" s="260" t="str">
        <f t="shared" si="0"/>
        <v/>
      </c>
      <c r="O37" s="260" t="str">
        <f t="shared" si="0"/>
        <v/>
      </c>
      <c r="P37" s="260" t="str">
        <f>IF(ISERROR(VLOOKUP(F37,AN17:AY34,2,FALSE)),"","【"&amp;VLOOKUP(F37,AN17:AY34,2,FALSE)&amp;"】")</f>
        <v/>
      </c>
      <c r="Q37" s="260" t="str">
        <f>IF(ISERROR(VLOOKUP(G37,AO17:AZ34,2,FALSE)),"","【"&amp;VLOOKUP(G37,AO17:AZ34,2,FALSE)&amp;"】")</f>
        <v/>
      </c>
      <c r="R37" s="260" t="str">
        <f>IF(ISERROR(VLOOKUP(H37,AP17:BA34,2,FALSE)),"","【"&amp;VLOOKUP(H37,AP17:BA34,2,FALSE)&amp;"】")</f>
        <v/>
      </c>
      <c r="S37" s="260" t="str">
        <f>IF(ISERROR(VLOOKUP(I37,AQ17:BB34,2,FALSE)),"","【"&amp;VLOOKUP(I37,AQ17:BB34,2,FALSE)&amp;"】")</f>
        <v/>
      </c>
      <c r="T37" s="260" t="str">
        <f t="shared" si="0"/>
        <v/>
      </c>
      <c r="U37" s="260" t="str">
        <f t="shared" si="0"/>
        <v/>
      </c>
      <c r="V37" s="45" t="s">
        <v>94</v>
      </c>
      <c r="W37" s="45" t="s">
        <v>11</v>
      </c>
      <c r="X37" s="60" t="s">
        <v>172</v>
      </c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7" t="s">
        <v>95</v>
      </c>
      <c r="G38" s="48"/>
      <c r="H38" s="48"/>
      <c r="I38" s="48"/>
      <c r="J38" s="48"/>
      <c r="K38" s="110" t="s">
        <v>93</v>
      </c>
      <c r="L38" s="260" t="str">
        <f>IF(AO$16="","工場出荷状態の値が自動入力されます",AO$16)</f>
        <v>工場出荷状態の値が自動入力されます</v>
      </c>
      <c r="M38" s="260" t="str">
        <f t="shared" ref="M38:U38" si="1">IF(ISERROR(VLOOKUP(C38,AK17:AV33,2,FALSE)),"","【"&amp;VLOOKUP(C38,AK17:AV33,2,FALSE)&amp;"】")</f>
        <v/>
      </c>
      <c r="N38" s="260" t="str">
        <f t="shared" si="1"/>
        <v/>
      </c>
      <c r="O38" s="260" t="str">
        <f t="shared" si="1"/>
        <v/>
      </c>
      <c r="P38" s="260" t="str">
        <f>IF(ISERROR(VLOOKUP(F38,AN18:AY34,2,FALSE)),"","【"&amp;VLOOKUP(F38,AN18:AY34,2,FALSE)&amp;"】")</f>
        <v/>
      </c>
      <c r="Q38" s="260" t="str">
        <f>IF(ISERROR(VLOOKUP(G38,AO18:AZ34,2,FALSE)),"","【"&amp;VLOOKUP(G38,AO18:AZ34,2,FALSE)&amp;"】")</f>
        <v/>
      </c>
      <c r="R38" s="260" t="str">
        <f>IF(ISERROR(VLOOKUP(H38,AP18:BA34,2,FALSE)),"","【"&amp;VLOOKUP(H38,AP18:BA34,2,FALSE)&amp;"】")</f>
        <v/>
      </c>
      <c r="S38" s="260" t="str">
        <f>IF(ISERROR(VLOOKUP(I38,AQ18:BB34,2,FALSE)),"","【"&amp;VLOOKUP(I38,AQ18:BB34,2,FALSE)&amp;"】")</f>
        <v/>
      </c>
      <c r="T38" s="260" t="str">
        <f t="shared" si="1"/>
        <v/>
      </c>
      <c r="U38" s="260" t="str">
        <f t="shared" si="1"/>
        <v/>
      </c>
      <c r="V38" s="45" t="s">
        <v>94</v>
      </c>
      <c r="W38" s="48" t="s">
        <v>11</v>
      </c>
      <c r="X38" s="60" t="s">
        <v>150</v>
      </c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9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</row>
    <row r="39" spans="1:68" ht="15" customHeight="1">
      <c r="A39" s="42"/>
      <c r="B39" s="5"/>
      <c r="C39" s="5"/>
      <c r="D39" s="5"/>
      <c r="E39" s="43"/>
      <c r="F39" s="47" t="s">
        <v>92</v>
      </c>
      <c r="G39" s="48"/>
      <c r="H39" s="48"/>
      <c r="I39" s="48"/>
      <c r="J39" s="48"/>
      <c r="K39" s="110" t="s">
        <v>93</v>
      </c>
      <c r="L39" s="260" t="s">
        <v>98</v>
      </c>
      <c r="M39" s="260"/>
      <c r="N39" s="260"/>
      <c r="O39" s="260"/>
      <c r="P39" s="260"/>
      <c r="Q39" s="260"/>
      <c r="R39" s="260"/>
      <c r="S39" s="260"/>
      <c r="T39" s="260"/>
      <c r="U39" s="260"/>
      <c r="V39" s="45" t="s">
        <v>94</v>
      </c>
      <c r="W39" s="48" t="s">
        <v>11</v>
      </c>
      <c r="X39" s="60" t="s">
        <v>151</v>
      </c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9"/>
      <c r="AN39" s="7"/>
      <c r="AV39" s="66"/>
      <c r="AW39" s="66"/>
      <c r="AX39" s="66"/>
      <c r="AY39" s="66"/>
      <c r="AZ39" s="66"/>
      <c r="BA39" s="66"/>
      <c r="BB39" s="66"/>
    </row>
    <row r="40" spans="1:68" ht="15" customHeight="1">
      <c r="A40" s="42"/>
      <c r="B40" s="5"/>
      <c r="C40" s="5"/>
      <c r="D40" s="5"/>
      <c r="E40" s="43"/>
      <c r="F40" s="44" t="s">
        <v>96</v>
      </c>
      <c r="G40" s="48"/>
      <c r="H40" s="48"/>
      <c r="I40" s="48"/>
      <c r="J40" s="48"/>
      <c r="K40" s="110" t="s">
        <v>93</v>
      </c>
      <c r="L40" s="260" t="s">
        <v>99</v>
      </c>
      <c r="M40" s="260"/>
      <c r="N40" s="260"/>
      <c r="O40" s="260"/>
      <c r="P40" s="260"/>
      <c r="Q40" s="260"/>
      <c r="R40" s="260"/>
      <c r="S40" s="260"/>
      <c r="T40" s="260"/>
      <c r="U40" s="260"/>
      <c r="V40" s="45" t="s">
        <v>94</v>
      </c>
      <c r="W40" s="48" t="s">
        <v>11</v>
      </c>
      <c r="X40" s="60" t="s">
        <v>152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  <c r="AN40" s="7"/>
    </row>
    <row r="41" spans="1:68" ht="15" customHeight="1">
      <c r="A41" s="42"/>
      <c r="B41" s="5"/>
      <c r="C41" s="5"/>
      <c r="D41" s="5"/>
      <c r="E41" s="43"/>
      <c r="F41" s="47" t="s">
        <v>97</v>
      </c>
      <c r="G41" s="48"/>
      <c r="H41" s="48"/>
      <c r="I41" s="48"/>
      <c r="J41" s="48"/>
      <c r="K41" s="110" t="s">
        <v>93</v>
      </c>
      <c r="L41" s="260" t="s">
        <v>99</v>
      </c>
      <c r="M41" s="260"/>
      <c r="N41" s="260"/>
      <c r="O41" s="260"/>
      <c r="P41" s="260"/>
      <c r="Q41" s="260"/>
      <c r="R41" s="260"/>
      <c r="S41" s="260"/>
      <c r="T41" s="260"/>
      <c r="U41" s="260"/>
      <c r="V41" s="45" t="s">
        <v>94</v>
      </c>
      <c r="W41" s="48" t="s">
        <v>11</v>
      </c>
      <c r="X41" s="60" t="s">
        <v>173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68" ht="15" customHeight="1">
      <c r="A42" s="42"/>
      <c r="B42" s="5"/>
      <c r="C42" s="5"/>
      <c r="D42" s="5"/>
      <c r="E42" s="43"/>
      <c r="F42" s="47" t="s">
        <v>103</v>
      </c>
      <c r="G42" s="48"/>
      <c r="H42" s="48"/>
      <c r="I42" s="48"/>
      <c r="J42" s="48"/>
      <c r="K42" s="110" t="s">
        <v>93</v>
      </c>
      <c r="L42" s="260" t="s">
        <v>99</v>
      </c>
      <c r="M42" s="260"/>
      <c r="N42" s="260"/>
      <c r="O42" s="260"/>
      <c r="P42" s="260"/>
      <c r="Q42" s="260"/>
      <c r="R42" s="260"/>
      <c r="S42" s="260"/>
      <c r="T42" s="260"/>
      <c r="U42" s="260"/>
      <c r="V42" s="45" t="s">
        <v>94</v>
      </c>
      <c r="W42" s="48" t="s">
        <v>11</v>
      </c>
      <c r="X42" s="60" t="s">
        <v>145</v>
      </c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  <c r="AV42" s="66"/>
      <c r="AW42" s="66"/>
      <c r="AX42" s="66"/>
      <c r="AY42" s="66"/>
      <c r="AZ42" s="66"/>
      <c r="BA42" s="66"/>
      <c r="BB42" s="66"/>
    </row>
    <row r="43" spans="1:68" ht="15" customHeight="1">
      <c r="A43" s="42"/>
      <c r="B43" s="5"/>
      <c r="C43" s="5"/>
      <c r="D43" s="5"/>
      <c r="E43" s="43"/>
      <c r="F43" s="120"/>
      <c r="G43" s="121"/>
      <c r="H43" s="121"/>
      <c r="I43" s="121"/>
      <c r="J43" s="121"/>
      <c r="K43" s="122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1"/>
      <c r="X43" s="125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6"/>
    </row>
    <row r="44" spans="1:68" ht="15" customHeight="1">
      <c r="A44" s="42"/>
      <c r="B44" s="5"/>
      <c r="C44" s="5"/>
      <c r="D44" s="5"/>
      <c r="E44" s="43"/>
      <c r="F44" s="120"/>
      <c r="G44" s="121"/>
      <c r="H44" s="121"/>
      <c r="I44" s="121"/>
      <c r="J44" s="121"/>
      <c r="K44" s="122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1"/>
      <c r="X44" s="125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6"/>
    </row>
    <row r="45" spans="1:68" ht="15" customHeight="1">
      <c r="A45" s="50"/>
      <c r="B45" s="51"/>
      <c r="C45" s="51"/>
      <c r="D45" s="51"/>
      <c r="E45" s="52"/>
      <c r="F45" s="53" t="s">
        <v>39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115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</row>
    <row r="46" spans="1:68" ht="15" customHeight="1">
      <c r="F46" s="79" t="s">
        <v>28</v>
      </c>
      <c r="AV46" s="66"/>
      <c r="AW46" s="66"/>
      <c r="AX46" s="66"/>
      <c r="AY46" s="66"/>
      <c r="AZ46" s="66"/>
      <c r="BA46" s="66"/>
      <c r="BB46" s="66"/>
    </row>
    <row r="47" spans="1:68">
      <c r="AR47" s="64" t="s">
        <v>18</v>
      </c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9"/>
    </row>
    <row r="48" spans="1:68" ht="15.75" customHeight="1">
      <c r="C48" s="56" t="s">
        <v>27</v>
      </c>
      <c r="AR48" s="68"/>
      <c r="AS48" s="68"/>
      <c r="AT48" s="68"/>
      <c r="AU48" s="68"/>
      <c r="AV48" s="68" t="s">
        <v>15</v>
      </c>
      <c r="AW48" s="68"/>
      <c r="AX48" s="68"/>
      <c r="AY48" s="68"/>
      <c r="AZ48" s="68"/>
      <c r="BA48" s="68"/>
      <c r="BB48" s="68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69" t="s">
        <v>17</v>
      </c>
    </row>
    <row r="49" spans="2:68" ht="15" customHeight="1">
      <c r="C49" s="3" t="s">
        <v>40</v>
      </c>
      <c r="F49" s="61" t="s">
        <v>41</v>
      </c>
      <c r="AR49" s="68"/>
      <c r="AS49" s="68"/>
      <c r="AT49" s="68"/>
      <c r="AU49" s="68"/>
      <c r="AV49" s="68" t="s">
        <v>16</v>
      </c>
      <c r="AW49" s="70"/>
      <c r="AX49" s="70"/>
      <c r="AY49" s="68" t="s">
        <v>42</v>
      </c>
      <c r="AZ49" s="70"/>
      <c r="BA49" s="70"/>
      <c r="BB49" s="68" t="s">
        <v>14</v>
      </c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9"/>
    </row>
    <row r="50" spans="2:68" ht="13.5">
      <c r="C50" s="3" t="s">
        <v>24</v>
      </c>
      <c r="F50" s="78" t="s">
        <v>43</v>
      </c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9"/>
    </row>
    <row r="51" spans="2:68" ht="34.5">
      <c r="B51" s="163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176"/>
      <c r="BD51" s="176"/>
      <c r="BE51" s="176"/>
      <c r="BF51" s="176"/>
      <c r="BG51" s="176"/>
      <c r="BH51" s="68"/>
      <c r="BI51" s="167"/>
      <c r="BJ51" s="68"/>
      <c r="BK51" s="68"/>
      <c r="BL51" s="68"/>
      <c r="BM51" s="68"/>
      <c r="BN51" s="68"/>
      <c r="BO51" s="68"/>
      <c r="BP51" s="77"/>
    </row>
    <row r="52" spans="2:68" ht="12.75">
      <c r="B52" s="163"/>
      <c r="AR52"/>
      <c r="AS52"/>
      <c r="AT52"/>
      <c r="AU52"/>
      <c r="AV52"/>
      <c r="AW52"/>
      <c r="AX52"/>
      <c r="AY52"/>
      <c r="AZ52" s="68"/>
      <c r="BA52" s="68"/>
      <c r="BB52" s="176"/>
      <c r="BC52" s="176"/>
      <c r="BD52" s="176"/>
      <c r="BE52" s="176"/>
      <c r="BF52" s="176"/>
      <c r="BG52" s="176"/>
      <c r="BH52" s="68"/>
      <c r="BI52"/>
      <c r="BJ52" s="68"/>
      <c r="BK52" s="68"/>
      <c r="BL52" s="68"/>
      <c r="BM52" s="68"/>
      <c r="BN52" s="68"/>
      <c r="BO52" s="68"/>
      <c r="BP52"/>
    </row>
    <row r="53" spans="2:68" ht="14.25" customHeight="1">
      <c r="AR53"/>
      <c r="AS53"/>
      <c r="AT53"/>
      <c r="AU53"/>
      <c r="AV53"/>
      <c r="AW53"/>
      <c r="AX53"/>
      <c r="AY53"/>
      <c r="AZ53" s="68"/>
      <c r="BA53" s="68"/>
      <c r="BB53" s="176"/>
      <c r="BC53" s="68"/>
      <c r="BD53" s="68"/>
      <c r="BE53" s="68"/>
      <c r="BF53" s="68"/>
      <c r="BG53" s="68"/>
      <c r="BH53" s="68"/>
      <c r="BI53"/>
      <c r="BJ53" s="68"/>
      <c r="BK53" s="68"/>
      <c r="BL53" s="68"/>
      <c r="BM53" s="68"/>
      <c r="BN53" s="68"/>
      <c r="BO53" s="68"/>
      <c r="BP53"/>
    </row>
    <row r="54" spans="2:68" ht="25.5">
      <c r="C54" s="56"/>
      <c r="AR54"/>
      <c r="AS54"/>
      <c r="AT54"/>
      <c r="AU54"/>
      <c r="AV54"/>
      <c r="AW54"/>
      <c r="AX54"/>
      <c r="AY54"/>
      <c r="AZ54" s="68"/>
      <c r="BA54" s="68"/>
      <c r="BB54" s="68"/>
      <c r="BC54" s="68"/>
      <c r="BD54" s="68"/>
      <c r="BE54" s="68"/>
      <c r="BF54" s="68"/>
      <c r="BG54" s="68"/>
      <c r="BH54" s="68"/>
      <c r="BI54"/>
      <c r="BJ54" s="68"/>
      <c r="BK54" s="68"/>
      <c r="BL54" s="68"/>
      <c r="BM54" s="68"/>
      <c r="BN54" s="68"/>
      <c r="BO54" s="68"/>
      <c r="BP54"/>
    </row>
    <row r="55" spans="2:68" ht="14.25">
      <c r="I55" s="61"/>
      <c r="AR55"/>
      <c r="AS55"/>
      <c r="AT55"/>
      <c r="AU55"/>
      <c r="AV55"/>
      <c r="AW55"/>
      <c r="AX55"/>
      <c r="AY55"/>
      <c r="AZ55" s="68"/>
      <c r="BA55" s="68"/>
      <c r="BB55" s="68"/>
      <c r="BC55" s="70"/>
      <c r="BD55" s="70"/>
      <c r="BE55" s="70"/>
      <c r="BF55" s="70"/>
      <c r="BG55" s="70"/>
      <c r="BH55" s="70"/>
      <c r="BI55"/>
      <c r="BJ55" s="70"/>
      <c r="BK55" s="70"/>
      <c r="BL55" s="70"/>
      <c r="BM55" s="70"/>
      <c r="BN55" s="70"/>
      <c r="BO55" s="70"/>
      <c r="BP55"/>
    </row>
    <row r="56" spans="2:68" ht="34.5">
      <c r="I56" s="61"/>
      <c r="AR56"/>
      <c r="AS56"/>
      <c r="AT56"/>
      <c r="AU56"/>
      <c r="AV56"/>
      <c r="AW56"/>
      <c r="AX56"/>
      <c r="AY56"/>
      <c r="AZ56" s="70"/>
      <c r="BA56" s="70"/>
      <c r="BB56" s="68"/>
      <c r="BC56" s="176"/>
      <c r="BD56" s="176"/>
      <c r="BE56" s="176"/>
      <c r="BF56" s="176"/>
      <c r="BG56" s="176"/>
      <c r="BH56" s="68"/>
      <c r="BI56" s="167"/>
      <c r="BJ56" s="68"/>
      <c r="BK56" s="68"/>
      <c r="BL56" s="68"/>
      <c r="BM56" s="68"/>
      <c r="BN56" s="68"/>
      <c r="BO56" s="68"/>
      <c r="BP56" s="77"/>
    </row>
    <row r="57" spans="2:68" ht="12.75">
      <c r="AR57"/>
      <c r="AS57"/>
      <c r="AT57"/>
      <c r="AU57"/>
      <c r="AV57"/>
      <c r="AW57"/>
      <c r="AX57"/>
      <c r="AY57"/>
      <c r="AZ57" s="68"/>
      <c r="BA57" s="68"/>
      <c r="BB57" s="176"/>
      <c r="BC57" s="176"/>
      <c r="BD57" s="176"/>
      <c r="BE57" s="176"/>
      <c r="BF57" s="176"/>
      <c r="BG57" s="176"/>
      <c r="BH57" s="68"/>
      <c r="BI57"/>
      <c r="BJ57" s="68"/>
      <c r="BK57" s="68"/>
      <c r="BL57" s="68"/>
      <c r="BM57" s="68"/>
      <c r="BN57" s="68"/>
      <c r="BO57" s="68"/>
      <c r="BP57"/>
    </row>
    <row r="58" spans="2:68" ht="12.75">
      <c r="AR58"/>
      <c r="AS58"/>
      <c r="AT58"/>
      <c r="AU58"/>
      <c r="AV58"/>
      <c r="AW58"/>
      <c r="AX58"/>
      <c r="AY58"/>
      <c r="AZ58" s="68"/>
      <c r="BA58" s="68"/>
      <c r="BB58" s="176"/>
      <c r="BC58" s="177"/>
      <c r="BD58" s="177"/>
      <c r="BE58" s="177"/>
      <c r="BF58" s="177"/>
      <c r="BG58" s="177"/>
      <c r="BH58" s="68"/>
      <c r="BI58"/>
      <c r="BJ58" s="68"/>
      <c r="BK58" s="68"/>
      <c r="BL58" s="68"/>
      <c r="BM58" s="68"/>
      <c r="BN58" s="68"/>
      <c r="BO58" s="68"/>
      <c r="BP58"/>
    </row>
    <row r="59" spans="2:68" ht="12.75">
      <c r="AR59"/>
      <c r="AS59"/>
      <c r="AT59"/>
      <c r="AU59"/>
      <c r="AV59"/>
      <c r="AW59"/>
      <c r="AX59"/>
      <c r="AY59"/>
      <c r="AZ59" s="70"/>
      <c r="BA59" s="70"/>
      <c r="BB59" s="177"/>
      <c r="BC59" s="177"/>
      <c r="BD59" s="177"/>
      <c r="BE59" s="177"/>
      <c r="BF59" s="177"/>
      <c r="BG59" s="177"/>
      <c r="BH59" s="68"/>
      <c r="BI59"/>
      <c r="BJ59" s="68"/>
      <c r="BK59" s="68"/>
      <c r="BL59" s="68"/>
      <c r="BM59" s="68"/>
      <c r="BN59" s="68"/>
      <c r="BO59" s="68"/>
      <c r="BP59"/>
    </row>
    <row r="60" spans="2:68" ht="12.75">
      <c r="AR60"/>
      <c r="AS60"/>
      <c r="AT60"/>
      <c r="AU60"/>
      <c r="AV60"/>
      <c r="AW60"/>
      <c r="AX60"/>
      <c r="AY60"/>
      <c r="AZ60" s="70"/>
      <c r="BA60" s="70"/>
      <c r="BB60" s="177"/>
      <c r="BC60" s="72"/>
      <c r="BD60" s="72"/>
      <c r="BE60" s="72"/>
      <c r="BF60" s="72"/>
      <c r="BG60" s="72"/>
      <c r="BH60" s="68"/>
      <c r="BI60"/>
      <c r="BJ60" s="68"/>
      <c r="BK60" s="68"/>
      <c r="BL60" s="68"/>
      <c r="BM60" s="68"/>
      <c r="BN60" s="68"/>
      <c r="BO60" s="68"/>
      <c r="BP60"/>
    </row>
    <row r="61" spans="2:68" ht="34.5">
      <c r="AR61"/>
      <c r="AS61"/>
      <c r="AT61"/>
      <c r="AU61"/>
      <c r="AV61"/>
      <c r="AW61"/>
      <c r="AX61"/>
      <c r="AY61"/>
      <c r="AZ61" s="70"/>
      <c r="BA61" s="70"/>
      <c r="BB61" s="71"/>
      <c r="BC61" s="176"/>
      <c r="BD61" s="176"/>
      <c r="BE61" s="176"/>
      <c r="BF61" s="176"/>
      <c r="BG61" s="176"/>
      <c r="BH61" s="68"/>
      <c r="BI61" s="167"/>
      <c r="BJ61" s="68"/>
      <c r="BK61" s="68"/>
      <c r="BL61" s="68"/>
      <c r="BM61" s="68"/>
      <c r="BN61" s="68"/>
      <c r="BO61" s="68"/>
      <c r="BP61" s="77"/>
    </row>
    <row r="62" spans="2:68" ht="12.75">
      <c r="AR62"/>
      <c r="AS62"/>
      <c r="AT62"/>
      <c r="AU62"/>
      <c r="AV62"/>
      <c r="AW62"/>
      <c r="AX62"/>
      <c r="AY62"/>
      <c r="AZ62" s="70"/>
      <c r="BA62" s="70"/>
      <c r="BB62" s="176"/>
      <c r="BC62" s="176"/>
      <c r="BD62" s="176"/>
      <c r="BE62" s="176"/>
      <c r="BF62" s="176"/>
      <c r="BG62" s="176"/>
      <c r="BH62" s="68"/>
      <c r="BI62"/>
      <c r="BJ62" s="68"/>
      <c r="BK62" s="68"/>
      <c r="BL62" s="68"/>
      <c r="BM62" s="68"/>
      <c r="BN62" s="68"/>
      <c r="BO62" s="68"/>
      <c r="BP62"/>
    </row>
    <row r="63" spans="2:68" ht="12.75">
      <c r="AR63"/>
      <c r="AS63"/>
      <c r="AT63"/>
      <c r="AU63"/>
      <c r="AV63"/>
      <c r="AW63"/>
      <c r="AX63"/>
      <c r="AY63"/>
      <c r="AZ63" s="70"/>
      <c r="BA63" s="70"/>
      <c r="BB63" s="176"/>
      <c r="BC63" s="177"/>
      <c r="BD63" s="177"/>
      <c r="BE63" s="177"/>
      <c r="BF63" s="177"/>
      <c r="BG63" s="177"/>
      <c r="BH63" s="68"/>
      <c r="BI63"/>
      <c r="BJ63" s="68"/>
      <c r="BK63" s="68"/>
      <c r="BL63" s="68"/>
      <c r="BM63" s="68"/>
      <c r="BN63" s="68"/>
      <c r="BO63" s="68"/>
      <c r="BP63"/>
    </row>
    <row r="64" spans="2:68" ht="12.75">
      <c r="AR64"/>
      <c r="AS64"/>
      <c r="AT64"/>
      <c r="AU64"/>
      <c r="AV64"/>
      <c r="AW64"/>
      <c r="AX64"/>
      <c r="AY64"/>
      <c r="AZ64" s="70"/>
      <c r="BA64" s="70"/>
      <c r="BB64" s="177"/>
      <c r="BC64" s="177"/>
      <c r="BD64" s="177"/>
      <c r="BE64" s="177"/>
      <c r="BF64" s="177"/>
      <c r="BG64" s="177"/>
      <c r="BH64" s="68"/>
      <c r="BI64"/>
      <c r="BJ64" s="68"/>
      <c r="BK64" s="68"/>
      <c r="BL64" s="68"/>
      <c r="BM64" s="68"/>
      <c r="BN64" s="68"/>
      <c r="BO64" s="68"/>
      <c r="BP64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177"/>
      <c r="BC65" s="72"/>
      <c r="BD65" s="72"/>
      <c r="BE65" s="72"/>
      <c r="BF65" s="72"/>
      <c r="BG65" s="72"/>
      <c r="BH65" s="68"/>
      <c r="BI65"/>
      <c r="BJ65" s="68"/>
      <c r="BK65" s="68"/>
      <c r="BL65" s="68"/>
      <c r="BM65" s="68"/>
      <c r="BN65" s="68"/>
      <c r="BO65" s="68"/>
      <c r="BP65"/>
    </row>
    <row r="66" spans="44:68" ht="34.5">
      <c r="AR66"/>
      <c r="AS66"/>
      <c r="AT66"/>
      <c r="AU66"/>
      <c r="AV66"/>
      <c r="AW66"/>
      <c r="AX66"/>
      <c r="AY66"/>
      <c r="AZ66" s="70"/>
      <c r="BA66" s="70"/>
      <c r="BB66" s="71"/>
      <c r="BC66" s="176"/>
      <c r="BD66" s="176"/>
      <c r="BE66" s="176"/>
      <c r="BF66" s="176"/>
      <c r="BG66" s="176"/>
      <c r="BH66" s="68"/>
      <c r="BI66" s="167"/>
      <c r="BJ66" s="68"/>
      <c r="BK66" s="68"/>
      <c r="BL66" s="68"/>
      <c r="BM66" s="68"/>
      <c r="BN66" s="68"/>
      <c r="BO66" s="68"/>
      <c r="BP66" s="77"/>
    </row>
    <row r="67" spans="44:68" ht="12.75">
      <c r="AR67"/>
      <c r="AS67"/>
      <c r="AT67"/>
      <c r="AU67"/>
      <c r="AV67"/>
      <c r="AW67"/>
      <c r="AX67"/>
      <c r="AY67"/>
      <c r="AZ67" s="70"/>
      <c r="BA67" s="70"/>
      <c r="BB67" s="176"/>
      <c r="BC67" s="176"/>
      <c r="BD67" s="176"/>
      <c r="BE67" s="176"/>
      <c r="BF67" s="176"/>
      <c r="BG67" s="176"/>
      <c r="BH67" s="68"/>
      <c r="BI67"/>
      <c r="BJ67" s="68"/>
      <c r="BK67" s="68"/>
      <c r="BL67" s="68"/>
      <c r="BM67" s="68"/>
      <c r="BN67" s="68"/>
      <c r="BO67" s="68"/>
      <c r="BP67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176"/>
      <c r="BC68" s="177"/>
      <c r="BD68" s="177"/>
      <c r="BE68" s="177"/>
      <c r="BF68" s="177"/>
      <c r="BG68" s="177"/>
      <c r="BH68" s="68"/>
      <c r="BI68"/>
      <c r="BJ68" s="68"/>
      <c r="BK68" s="68"/>
      <c r="BL68" s="68"/>
      <c r="BM68" s="68"/>
      <c r="BN68" s="68"/>
      <c r="BO68" s="68"/>
      <c r="BP68"/>
    </row>
    <row r="69" spans="44:68" ht="12.75">
      <c r="AR69"/>
      <c r="AS69"/>
      <c r="AT69"/>
      <c r="AU69"/>
      <c r="AV69"/>
      <c r="AW69"/>
      <c r="AX69"/>
      <c r="AY69"/>
      <c r="AZ69" s="70"/>
      <c r="BA69" s="70"/>
      <c r="BB69" s="177"/>
      <c r="BC69" s="177"/>
      <c r="BD69" s="177"/>
      <c r="BE69" s="177"/>
      <c r="BF69" s="177"/>
      <c r="BG69" s="177"/>
      <c r="BH69" s="68"/>
      <c r="BI69"/>
      <c r="BJ69" s="68"/>
      <c r="BK69" s="68"/>
      <c r="BL69" s="68"/>
      <c r="BM69" s="68"/>
      <c r="BN69" s="68"/>
      <c r="BO69" s="68"/>
      <c r="BP69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177"/>
      <c r="BC70" s="72"/>
      <c r="BD70" s="72"/>
      <c r="BE70" s="72"/>
      <c r="BF70" s="72"/>
      <c r="BG70" s="72"/>
      <c r="BH70" s="68"/>
      <c r="BI70"/>
      <c r="BJ70" s="68"/>
      <c r="BK70" s="68"/>
      <c r="BL70" s="68"/>
      <c r="BM70" s="68"/>
      <c r="BN70" s="68"/>
      <c r="BO70" s="68"/>
      <c r="BP70"/>
    </row>
    <row r="71" spans="44:68" ht="12.75">
      <c r="AR71"/>
      <c r="AS71"/>
      <c r="AT71"/>
      <c r="AU71"/>
      <c r="AV71"/>
      <c r="AW71"/>
      <c r="AX71"/>
      <c r="AY71"/>
      <c r="AZ71" s="70"/>
      <c r="BA71" s="70"/>
      <c r="BB71" s="71"/>
      <c r="BC71" s="176"/>
      <c r="BD71" s="176"/>
      <c r="BE71" s="176"/>
      <c r="BF71" s="176"/>
      <c r="BG71" s="176"/>
      <c r="BH71" s="68"/>
      <c r="BI71"/>
      <c r="BJ71" s="68"/>
      <c r="BK71" s="68"/>
      <c r="BL71" s="68"/>
      <c r="BM71" s="68"/>
      <c r="BN71" s="68"/>
      <c r="BO71" s="68"/>
      <c r="BP71"/>
    </row>
    <row r="72" spans="44:68" ht="12.75">
      <c r="AR72"/>
      <c r="AS72"/>
      <c r="AT72"/>
      <c r="AU72"/>
      <c r="AV72"/>
      <c r="AW72"/>
      <c r="AX72"/>
      <c r="AY72"/>
      <c r="AZ72" s="70"/>
      <c r="BA72" s="70"/>
      <c r="BB72" s="176"/>
      <c r="BC72" s="176"/>
      <c r="BD72" s="176"/>
      <c r="BE72" s="176"/>
      <c r="BF72" s="176"/>
      <c r="BG72" s="176"/>
      <c r="BH72" s="68"/>
      <c r="BI72"/>
      <c r="BJ72" s="68"/>
      <c r="BK72" s="68"/>
      <c r="BL72" s="68"/>
      <c r="BM72" s="68"/>
      <c r="BN72" s="68"/>
      <c r="BO72" s="68"/>
      <c r="BP72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176"/>
      <c r="BC73" s="177"/>
      <c r="BD73" s="177"/>
      <c r="BE73" s="177"/>
      <c r="BF73" s="177"/>
      <c r="BG73" s="177"/>
      <c r="BH73" s="68"/>
      <c r="BI73"/>
      <c r="BJ73" s="68"/>
      <c r="BK73" s="68"/>
      <c r="BL73" s="68"/>
      <c r="BM73" s="68"/>
      <c r="BN73" s="68"/>
      <c r="BO73" s="68"/>
      <c r="BP73"/>
    </row>
    <row r="74" spans="44:68" ht="12.75">
      <c r="AR74"/>
      <c r="AS74"/>
      <c r="AT74"/>
      <c r="AU74"/>
      <c r="AV74"/>
      <c r="AW74"/>
      <c r="AX74"/>
      <c r="AY74"/>
      <c r="AZ74" s="70"/>
      <c r="BA74" s="70"/>
      <c r="BB74" s="177"/>
      <c r="BC74" s="177"/>
      <c r="BD74" s="177"/>
      <c r="BE74" s="177"/>
      <c r="BF74" s="177"/>
      <c r="BG74" s="177"/>
      <c r="BH74" s="68"/>
      <c r="BI74"/>
      <c r="BJ74" s="68"/>
      <c r="BK74" s="68"/>
      <c r="BL74" s="68"/>
      <c r="BM74" s="68"/>
      <c r="BN74" s="68"/>
      <c r="BO74" s="68"/>
      <c r="BP74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177"/>
      <c r="BC75" s="72"/>
      <c r="BD75" s="72"/>
      <c r="BE75" s="72"/>
      <c r="BF75" s="72"/>
      <c r="BG75" s="72"/>
      <c r="BH75" s="68"/>
      <c r="BI75"/>
      <c r="BJ75" s="68"/>
      <c r="BK75" s="68"/>
      <c r="BL75" s="68"/>
      <c r="BM75" s="68"/>
      <c r="BN75" s="68"/>
      <c r="BO75" s="68"/>
      <c r="BP75"/>
    </row>
    <row r="76" spans="44:68" ht="12.75">
      <c r="AR76"/>
      <c r="AS76"/>
      <c r="AT76"/>
      <c r="AU76"/>
      <c r="AV76"/>
      <c r="AW76"/>
      <c r="AX76"/>
      <c r="AY76"/>
      <c r="AZ76" s="70"/>
      <c r="BA76" s="70"/>
      <c r="BB76" s="71"/>
      <c r="BC76" s="176"/>
      <c r="BD76" s="176"/>
      <c r="BE76" s="176"/>
      <c r="BF76" s="176"/>
      <c r="BG76" s="176"/>
      <c r="BH76" s="68"/>
      <c r="BI76"/>
      <c r="BJ76" s="68"/>
      <c r="BK76" s="68"/>
      <c r="BL76" s="68"/>
      <c r="BM76" s="68"/>
      <c r="BN76" s="68"/>
      <c r="BO76" s="68"/>
      <c r="BP76"/>
    </row>
    <row r="77" spans="44:68" ht="12.75">
      <c r="AR77"/>
      <c r="AS77"/>
      <c r="AT77"/>
      <c r="AU77"/>
      <c r="AV77"/>
      <c r="AW77"/>
      <c r="AX77"/>
      <c r="AY77"/>
      <c r="AZ77" s="70"/>
      <c r="BA77" s="70"/>
      <c r="BB77" s="176"/>
      <c r="BC77" s="176"/>
      <c r="BD77" s="176"/>
      <c r="BE77" s="176"/>
      <c r="BF77" s="176"/>
      <c r="BG77" s="176"/>
      <c r="BH77" s="68"/>
      <c r="BI77"/>
      <c r="BJ77" s="68"/>
      <c r="BK77" s="68"/>
      <c r="BL77" s="68"/>
      <c r="BM77" s="68"/>
      <c r="BN77" s="68"/>
      <c r="BO77" s="68"/>
      <c r="BP77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176"/>
      <c r="BC78" s="177"/>
      <c r="BD78" s="177"/>
      <c r="BE78" s="177"/>
      <c r="BF78" s="177"/>
      <c r="BG78" s="177"/>
      <c r="BH78" s="68"/>
      <c r="BI78"/>
      <c r="BJ78" s="68"/>
      <c r="BK78" s="68"/>
      <c r="BL78" s="68"/>
      <c r="BM78" s="68"/>
      <c r="BN78" s="68"/>
      <c r="BO78" s="68"/>
      <c r="BP78"/>
    </row>
    <row r="79" spans="44:68" ht="12.75">
      <c r="AR79"/>
      <c r="AS79"/>
      <c r="AT79"/>
      <c r="AU79"/>
      <c r="AV79"/>
      <c r="AW79"/>
      <c r="AX79"/>
      <c r="AY79"/>
      <c r="AZ79" s="70"/>
      <c r="BA79" s="70"/>
      <c r="BB79" s="177"/>
      <c r="BC79" s="177"/>
      <c r="BD79" s="177"/>
      <c r="BE79" s="177"/>
      <c r="BF79" s="177"/>
      <c r="BG79" s="177"/>
      <c r="BH79" s="68"/>
      <c r="BI79"/>
      <c r="BJ79" s="68"/>
      <c r="BK79" s="68"/>
      <c r="BL79" s="68"/>
      <c r="BM79" s="68"/>
      <c r="BN79" s="68"/>
      <c r="BO79" s="68"/>
      <c r="BP79"/>
    </row>
    <row r="80" spans="44:68" ht="12.75">
      <c r="AR80"/>
      <c r="AS80"/>
      <c r="AT80"/>
      <c r="AU80"/>
      <c r="AV80"/>
      <c r="AW80"/>
      <c r="AX80"/>
      <c r="AY80"/>
      <c r="AZ80" s="68"/>
      <c r="BA80" s="68"/>
      <c r="BB80" s="177"/>
      <c r="BC80" s="72"/>
      <c r="BD80" s="72"/>
      <c r="BE80" s="72"/>
      <c r="BF80" s="72"/>
      <c r="BG80" s="72"/>
      <c r="BH80" s="68"/>
      <c r="BI80"/>
      <c r="BJ80" s="68"/>
      <c r="BK80" s="68"/>
      <c r="BL80" s="68"/>
      <c r="BM80" s="68"/>
      <c r="BN80" s="68"/>
      <c r="BO80" s="68"/>
      <c r="BP80"/>
    </row>
    <row r="81" spans="44:68" ht="12.75">
      <c r="AR81"/>
      <c r="AS81"/>
      <c r="AT81"/>
      <c r="AU81"/>
      <c r="AV81"/>
      <c r="AW81"/>
      <c r="AX81"/>
      <c r="AY81"/>
      <c r="AZ81" s="68"/>
      <c r="BA81" s="68"/>
      <c r="BB81" s="72"/>
      <c r="BC81" s="176"/>
      <c r="BD81" s="176"/>
      <c r="BE81" s="176"/>
      <c r="BF81" s="176"/>
      <c r="BG81" s="176"/>
      <c r="BH81" s="68"/>
      <c r="BI81"/>
      <c r="BJ81" s="68"/>
      <c r="BK81" s="68"/>
      <c r="BL81" s="68"/>
      <c r="BM81" s="68"/>
      <c r="BN81" s="68"/>
      <c r="BO81" s="68"/>
      <c r="BP81"/>
    </row>
    <row r="82" spans="44:68" ht="12.75">
      <c r="AR82"/>
      <c r="AS82"/>
      <c r="AT82"/>
      <c r="AU82"/>
      <c r="AV82"/>
      <c r="AW82"/>
      <c r="AX82"/>
      <c r="AY82"/>
      <c r="AZ82" s="70"/>
      <c r="BA82" s="70"/>
      <c r="BB82" s="176"/>
      <c r="BC82" s="176"/>
      <c r="BD82" s="176"/>
      <c r="BE82" s="176"/>
      <c r="BF82" s="176"/>
      <c r="BG82" s="176"/>
      <c r="BH82" s="68"/>
      <c r="BI82"/>
      <c r="BJ82" s="68"/>
      <c r="BK82" s="68"/>
      <c r="BL82" s="68"/>
      <c r="BM82" s="68"/>
      <c r="BN82" s="68"/>
      <c r="BO82" s="68"/>
      <c r="BP82"/>
    </row>
    <row r="83" spans="44:68" ht="12.75">
      <c r="AR83"/>
      <c r="AS83"/>
      <c r="AT83"/>
      <c r="AU83"/>
      <c r="AV83"/>
      <c r="AW83"/>
      <c r="AX83"/>
      <c r="AY83"/>
      <c r="AZ83" s="68"/>
      <c r="BA83" s="68"/>
      <c r="BB83" s="176"/>
      <c r="BC83" s="177"/>
      <c r="BD83" s="177"/>
      <c r="BE83" s="177"/>
      <c r="BF83" s="177"/>
      <c r="BG83" s="177"/>
      <c r="BH83" s="68"/>
      <c r="BI83"/>
      <c r="BJ83" s="68"/>
      <c r="BK83" s="68"/>
      <c r="BL83" s="68"/>
      <c r="BM83" s="68"/>
      <c r="BN83" s="68"/>
      <c r="BO83" s="68"/>
      <c r="BP83"/>
    </row>
    <row r="84" spans="44:68" ht="12.75">
      <c r="AR84"/>
      <c r="AS84"/>
      <c r="AT84"/>
      <c r="AU84"/>
      <c r="AV84"/>
      <c r="AW84"/>
      <c r="AX84"/>
      <c r="AY84"/>
      <c r="AZ84" s="70"/>
      <c r="BA84" s="70"/>
      <c r="BB84" s="177"/>
      <c r="BC84" s="177"/>
      <c r="BD84" s="177"/>
      <c r="BE84" s="177"/>
      <c r="BF84" s="177"/>
      <c r="BG84" s="177"/>
      <c r="BH84" s="68"/>
      <c r="BI84"/>
      <c r="BJ84" s="68"/>
      <c r="BK84" s="68"/>
      <c r="BL84" s="68"/>
      <c r="BM84" s="68"/>
      <c r="BN84" s="68"/>
      <c r="BO84" s="68"/>
      <c r="BP84"/>
    </row>
    <row r="85" spans="44:68" ht="12.75">
      <c r="AR85"/>
      <c r="AS85"/>
      <c r="AT85"/>
      <c r="AU85"/>
      <c r="AV85"/>
      <c r="AW85"/>
      <c r="AX85"/>
      <c r="AY85"/>
      <c r="AZ85" s="70"/>
      <c r="BA85" s="70"/>
      <c r="BB85" s="177"/>
      <c r="BC85" s="72"/>
      <c r="BD85" s="72"/>
      <c r="BE85" s="72"/>
      <c r="BF85" s="72"/>
      <c r="BG85" s="72"/>
      <c r="BH85" s="68"/>
      <c r="BI85"/>
      <c r="BJ85" s="68"/>
      <c r="BK85" s="68"/>
      <c r="BL85" s="68"/>
      <c r="BM85" s="68"/>
      <c r="BN85" s="68"/>
      <c r="BO85" s="68"/>
      <c r="BP85"/>
    </row>
    <row r="86" spans="44:68" ht="12.75">
      <c r="AR86"/>
      <c r="AS86"/>
      <c r="AT86"/>
      <c r="AU86"/>
      <c r="AV86"/>
      <c r="AW86"/>
      <c r="AX86"/>
      <c r="AY86"/>
      <c r="AZ86" s="68"/>
      <c r="BA86" s="68"/>
      <c r="BB86" s="72"/>
      <c r="BC86" s="176"/>
      <c r="BD86" s="176"/>
      <c r="BE86" s="176"/>
      <c r="BF86" s="176"/>
      <c r="BG86" s="176"/>
      <c r="BH86" s="68"/>
      <c r="BI86"/>
      <c r="BJ86" s="68"/>
      <c r="BK86" s="68"/>
      <c r="BL86" s="68"/>
      <c r="BM86" s="68"/>
      <c r="BN86" s="68"/>
      <c r="BO86" s="68"/>
      <c r="BP86"/>
    </row>
    <row r="87" spans="44:68" ht="12.75">
      <c r="AR87"/>
      <c r="AS87"/>
      <c r="AT87"/>
      <c r="AU87"/>
      <c r="AV87"/>
      <c r="AW87"/>
      <c r="AX87"/>
      <c r="AY87"/>
      <c r="AZ87" s="68"/>
      <c r="BA87" s="68"/>
      <c r="BB87" s="176"/>
      <c r="BC87" s="176"/>
      <c r="BD87" s="176"/>
      <c r="BE87" s="176"/>
      <c r="BF87" s="176"/>
      <c r="BG87" s="176"/>
      <c r="BH87" s="68"/>
      <c r="BI87"/>
      <c r="BJ87" s="68"/>
      <c r="BK87" s="68"/>
      <c r="BL87" s="68"/>
      <c r="BM87" s="68"/>
      <c r="BN87" s="68"/>
      <c r="BO87" s="68"/>
      <c r="BP87"/>
    </row>
    <row r="88" spans="44:68" ht="12.75">
      <c r="AR88"/>
      <c r="AS88"/>
      <c r="AT88"/>
      <c r="AU88"/>
      <c r="AV88"/>
      <c r="AW88"/>
      <c r="AX88"/>
      <c r="AY88"/>
      <c r="AZ88" s="68"/>
      <c r="BA88" s="68"/>
      <c r="BB88" s="176"/>
      <c r="BC88" s="177"/>
      <c r="BD88" s="177"/>
      <c r="BE88" s="177"/>
      <c r="BF88" s="177"/>
      <c r="BG88" s="177"/>
      <c r="BH88" s="68"/>
      <c r="BI88"/>
      <c r="BJ88" s="68"/>
      <c r="BK88" s="68"/>
      <c r="BL88" s="68"/>
      <c r="BM88" s="68"/>
      <c r="BN88" s="68"/>
      <c r="BO88" s="68"/>
      <c r="BP88"/>
    </row>
    <row r="89" spans="44:68" ht="12.75">
      <c r="AR89"/>
      <c r="AS89"/>
      <c r="AT89"/>
      <c r="AU89"/>
      <c r="AV89"/>
      <c r="AW89"/>
      <c r="AX89"/>
      <c r="AY89"/>
      <c r="AZ89" s="70"/>
      <c r="BA89" s="70"/>
      <c r="BB89" s="177"/>
      <c r="BC89" s="177"/>
      <c r="BD89" s="177"/>
      <c r="BE89" s="177"/>
      <c r="BF89" s="177"/>
      <c r="BG89" s="177"/>
      <c r="BH89" s="68"/>
      <c r="BI89"/>
      <c r="BJ89" s="68"/>
      <c r="BK89" s="68"/>
      <c r="BL89" s="68"/>
      <c r="BM89" s="68"/>
      <c r="BN89" s="68"/>
      <c r="BO89" s="68"/>
      <c r="BP89"/>
    </row>
    <row r="90" spans="44:68" ht="12.75">
      <c r="AR90"/>
      <c r="AS90"/>
      <c r="AT90"/>
      <c r="AU90"/>
      <c r="AV90"/>
      <c r="AW90"/>
      <c r="AX90"/>
      <c r="AY90"/>
      <c r="AZ90" s="68"/>
      <c r="BA90" s="68"/>
      <c r="BB90" s="177"/>
      <c r="BC90" s="72"/>
      <c r="BD90" s="72"/>
      <c r="BE90" s="72"/>
      <c r="BF90" s="72"/>
      <c r="BG90" s="72"/>
      <c r="BH90" s="68"/>
      <c r="BI90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68"/>
      <c r="BA91" s="68"/>
      <c r="BB91" s="72"/>
      <c r="BC91" s="176"/>
      <c r="BD91" s="176"/>
      <c r="BE91" s="176"/>
      <c r="BF91" s="176"/>
      <c r="BG91" s="176"/>
      <c r="BH91" s="68"/>
      <c r="BI91"/>
      <c r="BJ91" s="68"/>
      <c r="BK91" s="68"/>
      <c r="BL91" s="68"/>
      <c r="BM91" s="68"/>
      <c r="BN91" s="68"/>
      <c r="BO91" s="68"/>
      <c r="BP91"/>
    </row>
    <row r="92" spans="44:68" ht="12.75">
      <c r="AR92"/>
      <c r="AS92"/>
      <c r="AT92"/>
      <c r="AU92"/>
      <c r="AV92"/>
      <c r="AW92"/>
      <c r="AX92"/>
      <c r="AY92"/>
      <c r="AZ92" s="68"/>
      <c r="BA92" s="68"/>
      <c r="BB92" s="176"/>
      <c r="BC92" s="176"/>
      <c r="BD92" s="176"/>
      <c r="BE92" s="176"/>
      <c r="BF92" s="176"/>
      <c r="BG92" s="176"/>
      <c r="BH92" s="68"/>
      <c r="BI92"/>
      <c r="BJ92" s="68"/>
      <c r="BK92" s="68"/>
      <c r="BL92" s="68"/>
      <c r="BM92" s="68"/>
      <c r="BN92" s="68"/>
      <c r="BO92" s="68"/>
      <c r="BP92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176"/>
      <c r="BC93" s="177"/>
      <c r="BD93" s="177"/>
      <c r="BE93" s="177"/>
      <c r="BF93" s="177"/>
      <c r="BG93" s="177"/>
      <c r="BH93" s="68"/>
      <c r="BI93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70"/>
      <c r="BA94" s="70"/>
      <c r="BB94" s="177"/>
      <c r="BC94" s="177"/>
      <c r="BD94" s="177"/>
      <c r="BE94" s="177"/>
      <c r="BF94" s="177"/>
      <c r="BG94" s="177"/>
      <c r="BH94" s="68"/>
      <c r="BI94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68"/>
      <c r="BA95" s="68"/>
      <c r="BB95" s="177"/>
      <c r="BC95" s="72"/>
      <c r="BD95" s="72"/>
      <c r="BE95" s="72"/>
      <c r="BF95" s="72"/>
      <c r="BG95" s="72"/>
      <c r="BH95" s="68"/>
      <c r="BI95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68"/>
      <c r="BA96" s="68"/>
      <c r="BB96" s="72"/>
      <c r="BC96" s="176"/>
      <c r="BD96" s="176"/>
      <c r="BE96" s="176"/>
      <c r="BF96" s="176"/>
      <c r="BG96" s="176"/>
      <c r="BH96" s="68"/>
      <c r="BI96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68"/>
      <c r="BA97" s="68"/>
      <c r="BB97" s="176"/>
      <c r="BC97" s="176"/>
      <c r="BD97" s="176"/>
      <c r="BE97" s="176"/>
      <c r="BF97" s="176"/>
      <c r="BG97" s="176"/>
      <c r="BH97" s="68"/>
      <c r="BI97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176"/>
      <c r="BC98" s="177"/>
      <c r="BD98" s="177"/>
      <c r="BE98" s="177"/>
      <c r="BF98" s="177"/>
      <c r="BG98" s="177"/>
      <c r="BH98" s="68"/>
      <c r="BI9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70"/>
      <c r="BA99" s="70"/>
      <c r="BB99" s="177"/>
      <c r="BC99" s="177"/>
      <c r="BD99" s="177"/>
      <c r="BE99" s="177"/>
      <c r="BF99" s="177"/>
      <c r="BG99" s="177"/>
      <c r="BH99" s="68"/>
      <c r="BI99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68"/>
      <c r="BA100" s="68"/>
      <c r="BB100" s="177"/>
      <c r="BC100" s="72"/>
      <c r="BD100" s="72"/>
      <c r="BE100" s="72"/>
      <c r="BF100" s="72"/>
      <c r="BG100" s="72"/>
      <c r="BH100" s="68"/>
      <c r="BI100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68"/>
      <c r="BA101" s="68"/>
      <c r="BB101" s="72"/>
      <c r="BC101" s="176"/>
      <c r="BD101" s="176"/>
      <c r="BE101" s="176"/>
      <c r="BF101" s="176"/>
      <c r="BG101" s="176"/>
      <c r="BH101" s="68"/>
      <c r="BI101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68"/>
      <c r="BA102" s="68"/>
      <c r="BB102" s="176"/>
      <c r="BC102" s="176"/>
      <c r="BD102" s="176"/>
      <c r="BE102" s="176"/>
      <c r="BF102" s="176"/>
      <c r="BG102" s="176"/>
      <c r="BH102" s="68"/>
      <c r="BI102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176"/>
      <c r="BC103" s="177"/>
      <c r="BD103" s="177"/>
      <c r="BE103" s="177"/>
      <c r="BF103" s="177"/>
      <c r="BG103" s="177"/>
      <c r="BH103" s="68"/>
      <c r="BI103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70"/>
      <c r="BA104" s="70"/>
      <c r="BB104" s="177"/>
      <c r="BC104" s="177"/>
      <c r="BD104" s="177"/>
      <c r="BE104" s="177"/>
      <c r="BF104" s="177"/>
      <c r="BG104" s="177"/>
      <c r="BH104" s="68"/>
      <c r="BI104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68"/>
      <c r="BA105" s="68"/>
      <c r="BB105" s="177"/>
      <c r="BC105" s="68"/>
      <c r="BD105" s="68"/>
      <c r="BE105" s="68"/>
      <c r="BF105" s="68"/>
      <c r="BG105" s="68"/>
      <c r="BH105" s="68"/>
      <c r="BI105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68"/>
      <c r="BA106" s="68"/>
      <c r="BB106" s="68"/>
      <c r="BC106" s="176"/>
      <c r="BD106" s="176"/>
      <c r="BE106" s="176"/>
      <c r="BF106" s="176"/>
      <c r="BG106" s="176"/>
      <c r="BH106" s="68"/>
      <c r="BI106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68"/>
      <c r="BA107" s="68"/>
      <c r="BB107" s="176"/>
      <c r="BC107" s="176"/>
      <c r="BD107" s="176"/>
      <c r="BE107" s="176"/>
      <c r="BF107" s="176"/>
      <c r="BG107" s="176"/>
      <c r="BH107" s="68"/>
      <c r="BI107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176"/>
      <c r="BC108" s="68"/>
      <c r="BD108" s="68"/>
      <c r="BE108" s="68"/>
      <c r="BF108" s="68"/>
      <c r="BG108" s="68"/>
      <c r="BH108" s="68"/>
      <c r="BI10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B109" s="68"/>
      <c r="BI109"/>
      <c r="BP109"/>
    </row>
    <row r="110" spans="44:68" ht="12.75">
      <c r="AR110"/>
      <c r="AS110"/>
      <c r="AT110"/>
      <c r="AU110"/>
      <c r="AV110"/>
      <c r="AW110"/>
      <c r="AX110"/>
      <c r="AY110"/>
      <c r="BC110" s="176"/>
      <c r="BD110" s="176"/>
      <c r="BE110" s="176"/>
      <c r="BF110" s="176"/>
      <c r="BG110" s="176"/>
      <c r="BI110"/>
      <c r="BP110"/>
    </row>
    <row r="111" spans="44:68" ht="12.75">
      <c r="AR111"/>
      <c r="AS111"/>
      <c r="AT111"/>
      <c r="AU111"/>
      <c r="AV111"/>
      <c r="AW111"/>
      <c r="AX111"/>
      <c r="AY111"/>
      <c r="BB111" s="176"/>
      <c r="BC111" s="176"/>
      <c r="BD111" s="176"/>
      <c r="BE111" s="176"/>
      <c r="BF111" s="176"/>
      <c r="BG111" s="176"/>
      <c r="BI111"/>
      <c r="BP111"/>
    </row>
    <row r="112" spans="44:68" ht="12.75">
      <c r="AR112"/>
      <c r="AS112"/>
      <c r="AT112"/>
      <c r="AU112"/>
      <c r="AV112"/>
      <c r="AW112"/>
      <c r="AX112"/>
      <c r="AY112"/>
      <c r="BB112" s="176"/>
      <c r="BI112"/>
      <c r="BP112"/>
    </row>
    <row r="113" spans="44:68" ht="12.75">
      <c r="AR113"/>
      <c r="AS113"/>
      <c r="AT113"/>
      <c r="AU113"/>
      <c r="AV113"/>
      <c r="AW113"/>
      <c r="AX113"/>
      <c r="AY113"/>
      <c r="BI113"/>
      <c r="BP113"/>
    </row>
    <row r="114" spans="44:68" ht="12.75">
      <c r="AR114"/>
      <c r="AS114"/>
      <c r="AT114"/>
      <c r="AU114"/>
      <c r="AV114"/>
      <c r="AW114"/>
      <c r="AX114"/>
      <c r="AY114"/>
      <c r="BC114" s="176"/>
      <c r="BD114" s="176"/>
      <c r="BE114" s="176"/>
      <c r="BF114" s="176"/>
      <c r="BG114" s="176"/>
      <c r="BI114"/>
      <c r="BP114"/>
    </row>
    <row r="115" spans="44:68" ht="12.75">
      <c r="AR115"/>
      <c r="AS115"/>
      <c r="AT115"/>
      <c r="AU115"/>
      <c r="AV115"/>
      <c r="AW115"/>
      <c r="AX115"/>
      <c r="AY115"/>
      <c r="BB115" s="176"/>
      <c r="BC115" s="176"/>
      <c r="BD115" s="176"/>
      <c r="BE115" s="176"/>
      <c r="BF115" s="176"/>
      <c r="BG115" s="176"/>
      <c r="BI115"/>
      <c r="BP115"/>
    </row>
    <row r="116" spans="44:68" ht="12.75">
      <c r="AR116"/>
      <c r="AS116"/>
      <c r="AT116"/>
      <c r="AU116"/>
      <c r="AV116"/>
      <c r="AW116"/>
      <c r="AX116"/>
      <c r="AY116"/>
      <c r="BB116" s="176"/>
      <c r="BI116"/>
      <c r="BP116"/>
    </row>
    <row r="117" spans="44:68" ht="12.75">
      <c r="AR117"/>
      <c r="AS117"/>
      <c r="AT117"/>
      <c r="AU117"/>
      <c r="AV117"/>
      <c r="AW117"/>
      <c r="AX117"/>
      <c r="AY117"/>
      <c r="BI117"/>
      <c r="BP117"/>
    </row>
    <row r="118" spans="44:68" ht="12.75">
      <c r="AR118"/>
      <c r="AS118"/>
      <c r="AT118"/>
      <c r="AU118"/>
      <c r="AV118"/>
      <c r="AW118"/>
      <c r="AX118"/>
      <c r="AY118"/>
      <c r="BC118" s="176"/>
      <c r="BD118" s="176"/>
      <c r="BE118" s="176"/>
      <c r="BF118" s="176"/>
      <c r="BG118" s="176"/>
      <c r="BI118"/>
      <c r="BP118"/>
    </row>
    <row r="119" spans="44:68" ht="12.75">
      <c r="AR119"/>
      <c r="AS119"/>
      <c r="AT119"/>
      <c r="AU119"/>
      <c r="AV119"/>
      <c r="AW119"/>
      <c r="AX119"/>
      <c r="AY119"/>
      <c r="BB119" s="176"/>
      <c r="BC119" s="176"/>
      <c r="BD119" s="176"/>
      <c r="BE119" s="176"/>
      <c r="BF119" s="176"/>
      <c r="BG119" s="176"/>
      <c r="BI119"/>
      <c r="BP119"/>
    </row>
    <row r="120" spans="44:68" ht="12.75">
      <c r="AR120"/>
      <c r="AS120"/>
      <c r="AT120"/>
      <c r="AU120"/>
      <c r="AV120"/>
      <c r="AW120"/>
      <c r="AX120"/>
      <c r="AY120"/>
      <c r="BB120" s="176"/>
      <c r="BI120"/>
      <c r="BP120"/>
    </row>
    <row r="121" spans="44:68" ht="12.75">
      <c r="AR121"/>
      <c r="AS121"/>
      <c r="AT121"/>
      <c r="AU121"/>
      <c r="AV121"/>
      <c r="AW121"/>
      <c r="AX121"/>
      <c r="AY121"/>
      <c r="BI121"/>
      <c r="BP121"/>
    </row>
    <row r="122" spans="44:68" ht="12.75">
      <c r="AR122"/>
      <c r="AS122"/>
      <c r="AT122"/>
      <c r="AU122"/>
      <c r="AV122"/>
      <c r="AW122"/>
      <c r="AX122"/>
      <c r="AY122"/>
      <c r="BI122"/>
      <c r="BP122"/>
    </row>
    <row r="123" spans="44:68" ht="12.75">
      <c r="AR123"/>
      <c r="AS123"/>
      <c r="AT123"/>
      <c r="AU123"/>
      <c r="AV123"/>
      <c r="AW123"/>
      <c r="AX123"/>
      <c r="AY123"/>
      <c r="BI123"/>
      <c r="BP123"/>
    </row>
    <row r="124" spans="44:68" ht="12.75">
      <c r="AR124"/>
      <c r="AS124"/>
      <c r="AT124"/>
      <c r="AU124"/>
      <c r="AV124"/>
      <c r="AW124"/>
      <c r="AX124"/>
      <c r="AY124"/>
      <c r="BI124"/>
      <c r="BP124"/>
    </row>
    <row r="125" spans="44:68" ht="12.75">
      <c r="AR125"/>
      <c r="AS125"/>
      <c r="AT125"/>
      <c r="AU125"/>
      <c r="AV125"/>
      <c r="AW125"/>
      <c r="AX125"/>
      <c r="AY125"/>
      <c r="BI125"/>
      <c r="BP125"/>
    </row>
    <row r="126" spans="44:68" ht="12.75">
      <c r="AR126"/>
      <c r="AS126"/>
      <c r="AT126"/>
      <c r="AU126"/>
      <c r="AV126"/>
      <c r="AW126"/>
      <c r="AX126"/>
      <c r="AY126"/>
      <c r="BI126"/>
      <c r="BP126"/>
    </row>
    <row r="127" spans="44:68" ht="12.75">
      <c r="AR127"/>
      <c r="AS127"/>
      <c r="AT127"/>
      <c r="AU127"/>
      <c r="AV127"/>
      <c r="AW127"/>
      <c r="AX127"/>
      <c r="AY127"/>
      <c r="BI127"/>
      <c r="BP127"/>
    </row>
    <row r="128" spans="44:68" ht="12.75">
      <c r="AR128"/>
      <c r="AS128"/>
      <c r="AT128"/>
      <c r="AU128"/>
      <c r="AV128"/>
      <c r="AW128"/>
      <c r="AX128"/>
      <c r="AY128"/>
      <c r="BI128"/>
      <c r="BP128"/>
    </row>
    <row r="129" spans="44:68" ht="12.75">
      <c r="AR129"/>
      <c r="AS129"/>
      <c r="AT129"/>
      <c r="AU129"/>
      <c r="AV129"/>
      <c r="AW129"/>
      <c r="AX129"/>
      <c r="AY129"/>
      <c r="BI129"/>
      <c r="BP129"/>
    </row>
    <row r="130" spans="44:68" ht="12.75">
      <c r="AR130"/>
      <c r="AS130"/>
      <c r="AT130"/>
      <c r="AU130"/>
      <c r="AV130"/>
      <c r="AW130"/>
      <c r="AX130"/>
      <c r="AY130"/>
      <c r="BI130"/>
      <c r="BP130"/>
    </row>
    <row r="131" spans="44:68" ht="12.75">
      <c r="AR131"/>
      <c r="AS131"/>
      <c r="AT131"/>
      <c r="AU131"/>
      <c r="AV131"/>
      <c r="AW131"/>
      <c r="AX131"/>
      <c r="AY131"/>
      <c r="BI131"/>
      <c r="BP131"/>
    </row>
    <row r="132" spans="44:68" ht="12.75">
      <c r="AR132"/>
      <c r="AS132"/>
      <c r="AT132"/>
      <c r="AU132"/>
      <c r="AV132"/>
      <c r="AW132"/>
      <c r="AX132"/>
      <c r="AY132"/>
      <c r="BI132"/>
      <c r="BP132"/>
    </row>
    <row r="133" spans="44:68" ht="12.75">
      <c r="AR133"/>
      <c r="AS133"/>
      <c r="AT133"/>
      <c r="AU133"/>
      <c r="AV133"/>
      <c r="AW133"/>
      <c r="AX133"/>
      <c r="AY133"/>
      <c r="BI133"/>
      <c r="BP133"/>
    </row>
    <row r="134" spans="44:68" ht="12.75">
      <c r="AR134"/>
      <c r="AS134"/>
      <c r="AT134"/>
      <c r="AU134"/>
      <c r="AV134"/>
      <c r="AW134"/>
      <c r="AX134"/>
      <c r="AY134"/>
      <c r="BI134"/>
      <c r="BP134"/>
    </row>
    <row r="135" spans="44:68" ht="12.75">
      <c r="AR135"/>
      <c r="AS135"/>
      <c r="AT135"/>
      <c r="AU135"/>
      <c r="AV135"/>
      <c r="AW135"/>
      <c r="AX135"/>
      <c r="AY135"/>
      <c r="BI135"/>
      <c r="BP135"/>
    </row>
    <row r="136" spans="44:68" ht="12.75">
      <c r="AR136"/>
      <c r="AS136"/>
      <c r="AT136"/>
      <c r="AU136"/>
      <c r="AV136"/>
      <c r="AW136"/>
      <c r="AX136"/>
      <c r="AY136"/>
      <c r="BI136"/>
      <c r="BP136"/>
    </row>
    <row r="137" spans="44:68" ht="12.75">
      <c r="AR137"/>
      <c r="AS137"/>
      <c r="AT137"/>
      <c r="AU137"/>
      <c r="AV137"/>
      <c r="AW137"/>
      <c r="AX137"/>
      <c r="AY137"/>
      <c r="BI137"/>
      <c r="BP137"/>
    </row>
    <row r="138" spans="44:68" ht="12.75">
      <c r="AR138"/>
      <c r="AS138"/>
      <c r="AT138"/>
      <c r="AU138"/>
      <c r="AV138"/>
      <c r="AW138"/>
      <c r="AX138"/>
      <c r="AY138"/>
      <c r="BI138"/>
      <c r="BP138"/>
    </row>
    <row r="139" spans="44:68" ht="12.75">
      <c r="AR139"/>
      <c r="AS139"/>
      <c r="AT139"/>
      <c r="AU139"/>
      <c r="AV139"/>
      <c r="AW139"/>
      <c r="AX139"/>
      <c r="AY139"/>
      <c r="BI139"/>
      <c r="BP139"/>
    </row>
    <row r="140" spans="44:68" ht="12.75">
      <c r="AR140"/>
      <c r="AS140"/>
      <c r="AT140"/>
      <c r="AU140"/>
      <c r="AV140"/>
      <c r="AW140"/>
      <c r="AX140"/>
      <c r="AY140"/>
      <c r="BI140"/>
      <c r="BP140"/>
    </row>
    <row r="141" spans="44:68" ht="12.75">
      <c r="AR141"/>
      <c r="AS141"/>
      <c r="AT141"/>
      <c r="AU141"/>
      <c r="AV141"/>
      <c r="AW141"/>
      <c r="AX141"/>
      <c r="AY141"/>
      <c r="BI141"/>
      <c r="BP141"/>
    </row>
    <row r="142" spans="44:68" ht="12.75">
      <c r="AR142"/>
      <c r="AS142"/>
      <c r="AT142"/>
      <c r="AU142"/>
      <c r="AV142"/>
      <c r="AW142"/>
      <c r="AX142"/>
      <c r="AY142"/>
      <c r="BI142"/>
      <c r="BP142"/>
    </row>
    <row r="143" spans="44:68" ht="12.75">
      <c r="AR143"/>
      <c r="AS143"/>
      <c r="AT143"/>
      <c r="AU143"/>
      <c r="AV143"/>
      <c r="AW143"/>
      <c r="AX143"/>
      <c r="AY143"/>
      <c r="BI143"/>
      <c r="BP143"/>
    </row>
    <row r="144" spans="44:68" ht="12.75">
      <c r="AR144"/>
      <c r="AS144"/>
      <c r="AT144"/>
      <c r="AU144"/>
      <c r="AV144"/>
      <c r="AW144"/>
      <c r="AX144"/>
      <c r="AY144"/>
      <c r="BI144"/>
      <c r="BP144"/>
    </row>
    <row r="145" spans="44:68" ht="12.75">
      <c r="AR145"/>
      <c r="AS145"/>
      <c r="AT145"/>
      <c r="AU145"/>
      <c r="AV145"/>
      <c r="AW145"/>
      <c r="AX145"/>
      <c r="AY145"/>
      <c r="BI145"/>
      <c r="BP145"/>
    </row>
    <row r="146" spans="44:68" ht="12.75">
      <c r="AR146"/>
      <c r="AS146"/>
      <c r="AT146"/>
      <c r="AU146"/>
      <c r="AV146"/>
      <c r="AW146"/>
      <c r="AX146"/>
      <c r="AY146"/>
      <c r="BI146"/>
      <c r="BP146"/>
    </row>
    <row r="147" spans="44:68" ht="12.75">
      <c r="AR147"/>
      <c r="AS147"/>
      <c r="AT147"/>
      <c r="AU147"/>
      <c r="AV147"/>
      <c r="AW147"/>
      <c r="AX147"/>
      <c r="AY147"/>
      <c r="BP147"/>
    </row>
    <row r="148" spans="44:68" ht="12.75">
      <c r="AR148"/>
      <c r="AS148"/>
      <c r="AT148"/>
      <c r="AU148"/>
      <c r="AV148"/>
      <c r="AW148"/>
      <c r="AX148"/>
      <c r="AY148"/>
      <c r="BP148"/>
    </row>
    <row r="149" spans="44:68" ht="12.75">
      <c r="AR149"/>
      <c r="AS149"/>
      <c r="AT149"/>
      <c r="AU149"/>
      <c r="AV149"/>
      <c r="AW149"/>
      <c r="AX149"/>
      <c r="AY149"/>
      <c r="BP149"/>
    </row>
    <row r="150" spans="44:68" ht="12.75">
      <c r="AR150"/>
      <c r="AS150"/>
      <c r="AT150"/>
      <c r="AU150"/>
      <c r="AV150"/>
      <c r="AW150"/>
      <c r="AX150"/>
      <c r="AY150"/>
      <c r="BP150"/>
    </row>
    <row r="151" spans="44:68" ht="12.75">
      <c r="AR151"/>
      <c r="AS151"/>
      <c r="AT151"/>
      <c r="AU151"/>
      <c r="AV151"/>
      <c r="AW151"/>
      <c r="AX151"/>
      <c r="AY151"/>
      <c r="BP151"/>
    </row>
    <row r="152" spans="44:68" ht="12.75">
      <c r="AR152"/>
      <c r="AS152"/>
      <c r="AT152"/>
      <c r="AU152"/>
      <c r="AV152"/>
      <c r="AW152"/>
      <c r="AX152"/>
      <c r="AY152"/>
      <c r="BP152"/>
    </row>
    <row r="153" spans="44:68" ht="12.75">
      <c r="AR153"/>
      <c r="AS153"/>
      <c r="AT153"/>
      <c r="AU153"/>
      <c r="AV153"/>
      <c r="AW153"/>
      <c r="AX153"/>
      <c r="AY153"/>
      <c r="BP153"/>
    </row>
    <row r="154" spans="44:68" ht="12.75">
      <c r="AR154"/>
      <c r="AS154"/>
      <c r="AT154"/>
      <c r="AU154"/>
      <c r="AV154"/>
      <c r="AW154"/>
      <c r="AX154"/>
      <c r="AY154"/>
      <c r="BP154"/>
    </row>
    <row r="155" spans="44:68" ht="12.75">
      <c r="AR155"/>
      <c r="AS155"/>
      <c r="AT155"/>
      <c r="AU155"/>
      <c r="AV155"/>
      <c r="AW155"/>
      <c r="AX155"/>
      <c r="AY155"/>
      <c r="BP155"/>
    </row>
    <row r="156" spans="44:68" ht="12.75">
      <c r="AR156"/>
      <c r="AS156"/>
      <c r="AT156"/>
      <c r="AU156"/>
      <c r="AV156"/>
      <c r="AW156"/>
      <c r="AX156"/>
      <c r="AY156"/>
      <c r="BP156"/>
    </row>
    <row r="157" spans="44:68" ht="12.75">
      <c r="AR157"/>
      <c r="AS157"/>
      <c r="AT157"/>
      <c r="AU157"/>
      <c r="AV157"/>
      <c r="AW157"/>
      <c r="AX157"/>
      <c r="AY157"/>
      <c r="BP157"/>
    </row>
    <row r="158" spans="44:68" ht="12.75">
      <c r="AR158"/>
      <c r="AS158"/>
      <c r="AT158"/>
      <c r="AU158"/>
      <c r="AV158"/>
      <c r="AW158"/>
      <c r="AX158"/>
      <c r="AY158"/>
      <c r="BP158"/>
    </row>
    <row r="159" spans="44:68" ht="12.75">
      <c r="AR159"/>
      <c r="AS159"/>
      <c r="AT159"/>
      <c r="AU159"/>
      <c r="AV159"/>
      <c r="AW159"/>
      <c r="AX159"/>
      <c r="AY159"/>
      <c r="BP159"/>
    </row>
    <row r="160" spans="44:68" ht="12.75">
      <c r="AR160"/>
      <c r="AS160"/>
      <c r="AT160"/>
      <c r="AU160"/>
      <c r="AV160"/>
      <c r="AW160"/>
      <c r="AX160"/>
      <c r="AY160"/>
      <c r="BP160"/>
    </row>
    <row r="161" spans="44:68" ht="12.75">
      <c r="AR161"/>
      <c r="AS161"/>
      <c r="AT161"/>
      <c r="AU161"/>
      <c r="AV161"/>
      <c r="AW161"/>
      <c r="AX161"/>
      <c r="AY161"/>
      <c r="BP161"/>
    </row>
    <row r="162" spans="44:68" ht="12.75">
      <c r="AR162"/>
      <c r="AS162"/>
      <c r="AT162"/>
      <c r="AU162"/>
      <c r="AV162"/>
      <c r="AW162"/>
      <c r="AX162"/>
      <c r="AY162"/>
      <c r="BP162"/>
    </row>
    <row r="163" spans="44:68" ht="12.75">
      <c r="AR163"/>
      <c r="AS163"/>
      <c r="AT163"/>
      <c r="AU163"/>
      <c r="AV163"/>
      <c r="AW163"/>
      <c r="AX163"/>
      <c r="AY163"/>
      <c r="BP163"/>
    </row>
    <row r="164" spans="44:68" ht="12.75">
      <c r="AR164"/>
      <c r="AS164"/>
      <c r="AT164"/>
      <c r="AU164"/>
      <c r="AV164"/>
      <c r="AW164"/>
      <c r="AX164"/>
      <c r="AY164"/>
      <c r="BP164"/>
    </row>
    <row r="165" spans="44:68" ht="12.75">
      <c r="AR165"/>
      <c r="AS165"/>
      <c r="AT165"/>
      <c r="AU165"/>
      <c r="AV165"/>
      <c r="AW165"/>
      <c r="AX165"/>
      <c r="AY165"/>
      <c r="BP165"/>
    </row>
    <row r="166" spans="44:68" ht="12.75">
      <c r="AR166"/>
      <c r="AS166"/>
      <c r="AT166"/>
      <c r="AU166"/>
      <c r="AV166"/>
      <c r="AW166"/>
      <c r="AX166"/>
      <c r="AY166"/>
      <c r="BP166"/>
    </row>
    <row r="167" spans="44:68" ht="12.75">
      <c r="AR167"/>
      <c r="AS167"/>
      <c r="AT167"/>
      <c r="AU167"/>
      <c r="AV167"/>
      <c r="AW167"/>
      <c r="AX167"/>
      <c r="AY167"/>
      <c r="BP167"/>
    </row>
    <row r="168" spans="44:68" ht="12.75">
      <c r="AR168"/>
      <c r="AS168"/>
      <c r="AT168"/>
      <c r="AU168"/>
      <c r="AV168"/>
      <c r="AW168"/>
      <c r="AX168"/>
      <c r="AY168"/>
      <c r="BP168"/>
    </row>
    <row r="169" spans="44:68" ht="12.75">
      <c r="AR169"/>
      <c r="AS169"/>
      <c r="AT169"/>
      <c r="AU169"/>
      <c r="AV169"/>
      <c r="AW169"/>
      <c r="AX169"/>
      <c r="AY169"/>
      <c r="BP169"/>
    </row>
    <row r="170" spans="44:68" ht="12.75">
      <c r="AR170"/>
      <c r="AS170"/>
      <c r="AT170"/>
      <c r="AU170"/>
      <c r="AV170"/>
      <c r="AW170"/>
      <c r="AX170"/>
      <c r="AY170"/>
      <c r="BP170"/>
    </row>
    <row r="171" spans="44:68" ht="12.75">
      <c r="AR171"/>
      <c r="AS171"/>
      <c r="AT171"/>
      <c r="AU171"/>
      <c r="AV171"/>
      <c r="AW171"/>
      <c r="AX171"/>
      <c r="AY171"/>
      <c r="BP171"/>
    </row>
    <row r="172" spans="44:68" ht="12.75">
      <c r="AR172"/>
      <c r="AS172"/>
      <c r="AT172"/>
      <c r="AU172"/>
      <c r="AV172"/>
      <c r="AW172"/>
      <c r="AX172"/>
      <c r="AY172"/>
    </row>
  </sheetData>
  <mergeCells count="28">
    <mergeCell ref="L42:U42"/>
    <mergeCell ref="G11:V11"/>
    <mergeCell ref="W11:AE11"/>
    <mergeCell ref="AF11:AL11"/>
    <mergeCell ref="L37:U37"/>
    <mergeCell ref="L32:U32"/>
    <mergeCell ref="L31:U31"/>
    <mergeCell ref="L38:U38"/>
    <mergeCell ref="L39:U39"/>
    <mergeCell ref="L40:U40"/>
    <mergeCell ref="L41:U41"/>
    <mergeCell ref="L36:U36"/>
    <mergeCell ref="L35:U35"/>
    <mergeCell ref="L34:U34"/>
    <mergeCell ref="L33:U33"/>
    <mergeCell ref="A5:G6"/>
    <mergeCell ref="H5:AB6"/>
    <mergeCell ref="AC5:AG6"/>
    <mergeCell ref="AH5:AL6"/>
    <mergeCell ref="A7:G8"/>
    <mergeCell ref="AH7:AL8"/>
    <mergeCell ref="H7:AB8"/>
    <mergeCell ref="AC7:AG8"/>
    <mergeCell ref="B11:F11"/>
    <mergeCell ref="CI8:CJ8"/>
    <mergeCell ref="AT12:AU12"/>
    <mergeCell ref="CI9:CJ9"/>
    <mergeCell ref="A10:AL10"/>
  </mergeCells>
  <phoneticPr fontId="7"/>
  <conditionalFormatting sqref="AF12:AF41">
    <cfRule type="expression" dxfId="157" priority="9" stopIfTrue="1">
      <formula>$B12=""</formula>
    </cfRule>
    <cfRule type="cellIs" dxfId="156" priority="10" stopIfTrue="1" operator="between">
      <formula>""</formula>
      <formula>" "</formula>
    </cfRule>
  </conditionalFormatting>
  <conditionalFormatting sqref="AP21:AP22 AV21:AV22 AO20">
    <cfRule type="cellIs" dxfId="155" priority="8" stopIfTrue="1" operator="equal">
      <formula>""</formula>
    </cfRule>
  </conditionalFormatting>
  <conditionalFormatting sqref="AO16">
    <cfRule type="cellIs" dxfId="154" priority="7" stopIfTrue="1" operator="equal">
      <formula>""</formula>
    </cfRule>
  </conditionalFormatting>
  <conditionalFormatting sqref="AO13">
    <cfRule type="cellIs" dxfId="153" priority="6" stopIfTrue="1" operator="equal">
      <formula>""</formula>
    </cfRule>
  </conditionalFormatting>
  <conditionalFormatting sqref="AO21:AW22">
    <cfRule type="expression" dxfId="152" priority="5" stopIfTrue="1">
      <formula>OR($AO$20="不可能",$AO$20="")</formula>
    </cfRule>
  </conditionalFormatting>
  <conditionalFormatting sqref="AH5:AL6">
    <cfRule type="cellIs" dxfId="151" priority="4" stopIfTrue="1" operator="equal">
      <formula>""</formula>
    </cfRule>
  </conditionalFormatting>
  <conditionalFormatting sqref="AH7:AL8">
    <cfRule type="cellIs" dxfId="150" priority="3" stopIfTrue="1" operator="equal">
      <formula>""</formula>
    </cfRule>
  </conditionalFormatting>
  <conditionalFormatting sqref="AO12 AR12 AT12">
    <cfRule type="cellIs" dxfId="149" priority="2" stopIfTrue="1" operator="equal">
      <formula>""</formula>
    </cfRule>
  </conditionalFormatting>
  <conditionalFormatting sqref="AO25">
    <cfRule type="cellIs" dxfId="148" priority="1" stopIfTrue="1" operator="equal">
      <formula>""</formula>
    </cfRule>
  </conditionalFormatting>
  <dataValidations count="6">
    <dataValidation type="list" allowBlank="1" showInputMessage="1" showErrorMessage="1" sqref="X32" xr:uid="{00000000-0002-0000-0000-000000000000}">
      <formula1>"あり,なし,-"</formula1>
    </dataValidation>
    <dataValidation type="whole" operator="greaterThanOrEqual" allowBlank="1" showInputMessage="1" showErrorMessage="1" sqref="AV21:AV22 AP21:AP22" xr:uid="{00000000-0002-0000-0000-000001000000}">
      <formula1>0</formula1>
    </dataValidation>
    <dataValidation type="list" allowBlank="1" showInputMessage="1" showErrorMessage="1" sqref="AO20" xr:uid="{00000000-0002-0000-0000-000002000000}">
      <formula1>"可能,不可能"</formula1>
    </dataValidation>
    <dataValidation type="list" allowBlank="1" showInputMessage="1" showErrorMessage="1" sqref="AO14" xr:uid="{00000000-0002-0000-0000-000003000000}">
      <formula1>"2.5型,3.5型"</formula1>
    </dataValidation>
    <dataValidation type="whole" operator="greaterThan" allowBlank="1" showInputMessage="1" showErrorMessage="1" sqref="AR12 AO12 AO25" xr:uid="{00000000-0002-0000-0000-000004000000}">
      <formula1>0</formula1>
    </dataValidation>
    <dataValidation type="list" allowBlank="1" showInputMessage="1" showErrorMessage="1" sqref="AT12:AU12" xr:uid="{00000000-0002-0000-0000-000005000000}">
      <formula1>"そのまま,外す"</formula1>
    </dataValidation>
  </dataValidations>
  <hyperlinks>
    <hyperlink ref="F49" r:id="rId1" xr:uid="{00000000-0004-0000-0000-000000000000}"/>
    <hyperlink ref="F50" r:id="rId2" xr:uid="{00000000-0004-0000-0000-000001000000}"/>
  </hyperlinks>
  <pageMargins left="0.39370078740157483" right="0.39370078740157483" top="0.39370078740157483" bottom="0.39370078740157483" header="0" footer="0"/>
  <pageSetup paperSize="9" scale="76" orientation="landscape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>
    <pageSetUpPr fitToPage="1"/>
  </sheetPr>
  <dimension ref="A1:CA156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1.42578125" style="3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6.5703125" style="65" bestFit="1" customWidth="1"/>
    <col min="69" max="16384" width="4.42578125" style="3"/>
  </cols>
  <sheetData>
    <row r="1" spans="1:79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66</v>
      </c>
    </row>
    <row r="2" spans="1:79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163</v>
      </c>
    </row>
    <row r="3" spans="1:79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67</v>
      </c>
    </row>
    <row r="4" spans="1:79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CA4" s="175" t="s">
        <v>182</v>
      </c>
    </row>
    <row r="5" spans="1:79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117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72"/>
      <c r="AI5" s="273"/>
      <c r="AJ5" s="273"/>
      <c r="AK5" s="273"/>
      <c r="AL5" s="274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79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75"/>
      <c r="AI6" s="276"/>
      <c r="AJ6" s="276"/>
      <c r="AK6" s="276"/>
      <c r="AL6" s="277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IF(AO19="可能","■付属電源コード：事前調査の結果と一致する事を確認。　【事前調査結果：100V→"&amp;AP20+AP21&amp;"本、   200V→"&amp;AV20+AV21&amp;"本】　　※不一致の場合、メーカー確認",IF(AO19="不可能","■付属電源コード：事前調査不可の為、現物を確認し本数を記載。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79" s="4" customFormat="1" ht="28.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79"/>
      <c r="AI7" s="280"/>
      <c r="AJ7" s="280"/>
      <c r="AK7" s="280"/>
      <c r="AL7" s="281"/>
      <c r="AN7" s="4" t="s">
        <v>6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</row>
    <row r="8" spans="1:79" s="4" customFormat="1" ht="28.5" customHeight="1">
      <c r="A8" s="285" t="s">
        <v>68</v>
      </c>
      <c r="B8" s="286"/>
      <c r="C8" s="286"/>
      <c r="D8" s="286"/>
      <c r="E8" s="286"/>
      <c r="F8" s="286"/>
      <c r="G8" s="287"/>
      <c r="H8" s="288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90"/>
      <c r="AC8" s="257"/>
      <c r="AD8" s="258"/>
      <c r="AE8" s="258"/>
      <c r="AF8" s="258"/>
      <c r="AG8" s="259"/>
      <c r="AH8" s="282"/>
      <c r="AI8" s="283"/>
      <c r="AJ8" s="283"/>
      <c r="AK8" s="283"/>
      <c r="AL8" s="28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5"/>
    </row>
    <row r="9" spans="1:7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BN9" s="65"/>
      <c r="BO9" s="3"/>
      <c r="BP9" s="3"/>
    </row>
    <row r="10" spans="1:79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  <c r="BN10" s="65"/>
      <c r="BO10" s="3"/>
      <c r="BP10" s="3"/>
    </row>
    <row r="11" spans="1:79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20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122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5"/>
    </row>
    <row r="12" spans="1:79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3"/>
      <c r="X12" s="82"/>
      <c r="Y12" s="82"/>
      <c r="Z12" s="82"/>
      <c r="AA12" s="82"/>
      <c r="AB12" s="82"/>
      <c r="AC12" s="82"/>
      <c r="AD12" s="82"/>
      <c r="AE12" s="81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/>
      <c r="AQ12" s="134"/>
      <c r="AR12" s="134"/>
      <c r="AS12" s="134"/>
      <c r="AT12" s="134"/>
      <c r="AU12" s="134"/>
      <c r="AV12" s="134"/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</row>
    <row r="13" spans="1:79" s="7" customFormat="1" ht="18" customHeight="1">
      <c r="A13" s="16"/>
      <c r="B13" s="17"/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136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</row>
    <row r="14" spans="1:79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88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/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7"/>
    </row>
    <row r="15" spans="1:79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137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 t="s">
        <v>80</v>
      </c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7"/>
    </row>
    <row r="16" spans="1:79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45" t="s">
        <v>90</v>
      </c>
      <c r="AO16" s="146"/>
      <c r="AP16" s="147"/>
      <c r="AQ16" s="147"/>
      <c r="AR16" s="147"/>
      <c r="AS16" s="147"/>
      <c r="AT16" s="147"/>
      <c r="AU16" s="147"/>
      <c r="AV16" s="147"/>
      <c r="AW16" s="148"/>
      <c r="AX16" s="146"/>
      <c r="AY16" s="147"/>
      <c r="AZ16" s="147"/>
      <c r="BA16" s="149"/>
      <c r="BB16" s="150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02"/>
      <c r="BB17" s="102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7"/>
    </row>
    <row r="18" spans="1:68" s="7" customFormat="1" ht="18" customHeight="1">
      <c r="A18" s="1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2" t="s">
        <v>123</v>
      </c>
      <c r="AO18" s="129" t="s">
        <v>124</v>
      </c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30"/>
      <c r="BB18" s="131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</row>
    <row r="19" spans="1:68" s="7" customFormat="1" ht="18" customHeight="1">
      <c r="A19" s="26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32" t="s">
        <v>125</v>
      </c>
      <c r="AO19" s="153" t="s">
        <v>126</v>
      </c>
      <c r="AP19" s="134" t="s">
        <v>127</v>
      </c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6"/>
      <c r="BB19" s="137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</row>
    <row r="20" spans="1:68" s="7" customFormat="1" ht="18" customHeight="1">
      <c r="A20" s="2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8" t="s">
        <v>128</v>
      </c>
      <c r="AO20" s="140" t="s">
        <v>129</v>
      </c>
      <c r="AP20" s="139"/>
      <c r="AQ20" s="139" t="s">
        <v>130</v>
      </c>
      <c r="AR20" s="139"/>
      <c r="AS20" s="139" t="s">
        <v>131</v>
      </c>
      <c r="AT20" s="139"/>
      <c r="AU20" s="139"/>
      <c r="AV20" s="139"/>
      <c r="AW20" s="140" t="s">
        <v>130</v>
      </c>
      <c r="AX20" s="140" t="s">
        <v>149</v>
      </c>
      <c r="AY20" s="140"/>
      <c r="AZ20" s="140"/>
      <c r="BA20" s="143"/>
      <c r="BB20" s="144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7"/>
    </row>
    <row r="21" spans="1:68" s="7" customFormat="1" ht="18" customHeight="1">
      <c r="A21" s="27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45" t="s">
        <v>132</v>
      </c>
      <c r="AO21" s="147" t="s">
        <v>133</v>
      </c>
      <c r="AP21" s="154"/>
      <c r="AQ21" s="154" t="s">
        <v>130</v>
      </c>
      <c r="AR21" s="154"/>
      <c r="AS21" s="154" t="s">
        <v>134</v>
      </c>
      <c r="AT21" s="154"/>
      <c r="AU21" s="154"/>
      <c r="AV21" s="154"/>
      <c r="AW21" s="147" t="s">
        <v>130</v>
      </c>
      <c r="AX21" s="147" t="s">
        <v>149</v>
      </c>
      <c r="AY21" s="147"/>
      <c r="AZ21" s="147"/>
      <c r="BA21" s="149"/>
      <c r="BB21" s="150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7"/>
    </row>
    <row r="22" spans="1:68" s="7" customFormat="1" ht="18" customHeight="1">
      <c r="A22" s="1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7"/>
    </row>
    <row r="23" spans="1:68" s="7" customFormat="1" ht="18" customHeight="1">
      <c r="A23" s="2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7"/>
    </row>
    <row r="24" spans="1:68" s="7" customFormat="1" ht="18" customHeight="1">
      <c r="A24" s="26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7"/>
    </row>
    <row r="25" spans="1:68" s="7" customFormat="1" ht="18" customHeight="1">
      <c r="A25" s="27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7"/>
    </row>
    <row r="26" spans="1:68" s="7" customFormat="1" ht="18" customHeight="1">
      <c r="A26" s="26"/>
      <c r="B26" s="17"/>
      <c r="C26" s="92"/>
      <c r="D26" s="92"/>
      <c r="E26" s="92"/>
      <c r="F26" s="93"/>
      <c r="G26" s="20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5"/>
      <c r="W26" s="96"/>
      <c r="X26" s="94"/>
      <c r="Y26" s="94"/>
      <c r="Z26" s="94"/>
      <c r="AA26" s="94"/>
      <c r="AB26" s="94"/>
      <c r="AC26" s="94"/>
      <c r="AD26" s="94"/>
      <c r="AE26" s="95"/>
      <c r="AF26" s="22"/>
      <c r="AG26" s="97"/>
      <c r="AH26" s="97"/>
      <c r="AI26" s="97"/>
      <c r="AJ26" s="97"/>
      <c r="AK26" s="97"/>
      <c r="AL26" s="98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7"/>
    </row>
    <row r="27" spans="1:68" s="7" customFormat="1" ht="18" customHeight="1">
      <c r="A27" s="27"/>
      <c r="B27" s="17"/>
      <c r="C27" s="92"/>
      <c r="D27" s="92"/>
      <c r="E27" s="92"/>
      <c r="F27" s="93"/>
      <c r="G27" s="20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5"/>
      <c r="W27" s="96"/>
      <c r="X27" s="94"/>
      <c r="Y27" s="94"/>
      <c r="Z27" s="94"/>
      <c r="AA27" s="94"/>
      <c r="AB27" s="94"/>
      <c r="AC27" s="94"/>
      <c r="AD27" s="94"/>
      <c r="AE27" s="95"/>
      <c r="AF27" s="22"/>
      <c r="AG27" s="97"/>
      <c r="AH27" s="97"/>
      <c r="AI27" s="97"/>
      <c r="AJ27" s="97"/>
      <c r="AK27" s="97"/>
      <c r="AL27" s="98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26"/>
      <c r="B28" s="17"/>
      <c r="C28" s="92"/>
      <c r="D28" s="92"/>
      <c r="E28" s="92"/>
      <c r="F28" s="93"/>
      <c r="G28" s="20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5"/>
      <c r="W28" s="96"/>
      <c r="X28" s="94"/>
      <c r="Y28" s="94"/>
      <c r="Z28" s="94"/>
      <c r="AA28" s="94"/>
      <c r="AB28" s="94"/>
      <c r="AC28" s="94"/>
      <c r="AD28" s="94"/>
      <c r="AE28" s="95"/>
      <c r="AF28" s="22"/>
      <c r="AG28" s="97"/>
      <c r="AH28" s="97"/>
      <c r="AI28" s="97"/>
      <c r="AJ28" s="97"/>
      <c r="AK28" s="97"/>
      <c r="AL28" s="98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74"/>
      <c r="AG29" s="31"/>
      <c r="AH29" s="31"/>
      <c r="AI29" s="31"/>
      <c r="AJ29" s="31"/>
      <c r="AK29" s="31"/>
      <c r="AL29" s="87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40"/>
      <c r="W31" s="40" t="s">
        <v>11</v>
      </c>
      <c r="X31" s="59" t="s">
        <v>82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N31" s="7"/>
      <c r="AO31" s="7"/>
      <c r="AP31" s="7"/>
      <c r="AQ31" s="7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ht="15" customHeight="1">
      <c r="A32" s="42"/>
      <c r="B32" s="5"/>
      <c r="C32" s="5"/>
      <c r="D32" s="5"/>
      <c r="E32" s="43"/>
      <c r="F32" s="44" t="s">
        <v>31</v>
      </c>
      <c r="G32" s="45"/>
      <c r="H32" s="45"/>
      <c r="I32" s="45"/>
      <c r="J32" s="45"/>
      <c r="K32" s="45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45"/>
      <c r="W32" s="45" t="s">
        <v>11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N32" s="7"/>
      <c r="AO32" s="7"/>
      <c r="AP32" s="7"/>
      <c r="AQ32" s="7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ht="15" customHeight="1">
      <c r="A33" s="42"/>
      <c r="B33" s="5"/>
      <c r="C33" s="5"/>
      <c r="D33" s="5"/>
      <c r="E33" s="43"/>
      <c r="F33" s="44" t="s">
        <v>36</v>
      </c>
      <c r="G33" s="45"/>
      <c r="H33" s="45"/>
      <c r="I33" s="45"/>
      <c r="J33" s="45"/>
      <c r="K33" s="45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45"/>
      <c r="W33" s="45" t="s">
        <v>11</v>
      </c>
      <c r="X33" s="57" t="s">
        <v>112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N33" s="7"/>
      <c r="AO33" s="7"/>
      <c r="AP33" s="7"/>
      <c r="AQ33" s="7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ht="15" customHeight="1">
      <c r="A34" s="42"/>
      <c r="B34" s="5"/>
      <c r="C34" s="5"/>
      <c r="D34" s="5"/>
      <c r="E34" s="43"/>
      <c r="F34" s="44" t="s">
        <v>30</v>
      </c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 t="s">
        <v>11</v>
      </c>
      <c r="X34" s="57" t="s">
        <v>83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N34" s="7"/>
      <c r="AO34" s="7"/>
      <c r="AP34" s="7"/>
      <c r="AQ34" s="7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ht="15" customHeight="1">
      <c r="A35" s="42" t="s">
        <v>52</v>
      </c>
      <c r="B35" s="5"/>
      <c r="C35" s="5"/>
      <c r="D35" s="5"/>
      <c r="E35" s="43"/>
      <c r="F35" s="44" t="s">
        <v>37</v>
      </c>
      <c r="G35" s="45"/>
      <c r="H35" s="45"/>
      <c r="I35" s="45"/>
      <c r="J35" s="45"/>
      <c r="K35" s="45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 t="s">
        <v>11</v>
      </c>
      <c r="X35" s="57" t="s">
        <v>84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N35" s="7"/>
      <c r="AO35" s="7"/>
      <c r="AP35" s="7"/>
      <c r="AQ35" s="7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ht="15" customHeight="1">
      <c r="A36" s="42"/>
      <c r="B36" s="5"/>
      <c r="C36" s="5"/>
      <c r="D36" s="5"/>
      <c r="E36" s="43"/>
      <c r="F36" s="44" t="s">
        <v>38</v>
      </c>
      <c r="G36" s="45"/>
      <c r="H36" s="45"/>
      <c r="I36" s="45"/>
      <c r="J36" s="45"/>
      <c r="K36" s="45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45"/>
      <c r="W36" s="45" t="s">
        <v>11</v>
      </c>
      <c r="X36" s="57" t="s">
        <v>84</v>
      </c>
      <c r="Y36" s="45"/>
      <c r="Z36" s="45"/>
      <c r="AA36" s="45"/>
      <c r="AB36" s="45"/>
      <c r="AC36" s="45"/>
      <c r="AD36" s="45"/>
      <c r="AE36" s="45"/>
      <c r="AF36" s="48"/>
      <c r="AG36" s="48"/>
      <c r="AH36" s="48"/>
      <c r="AI36" s="48"/>
      <c r="AJ36" s="48"/>
      <c r="AK36" s="48"/>
      <c r="AL36" s="49"/>
      <c r="AN36" s="7"/>
      <c r="AO36" s="7"/>
      <c r="AP36" s="7"/>
      <c r="AQ36" s="7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ht="15" customHeight="1">
      <c r="A37" s="42"/>
      <c r="B37" s="5"/>
      <c r="C37" s="5"/>
      <c r="D37" s="5"/>
      <c r="E37" s="43"/>
      <c r="F37" s="44" t="s">
        <v>91</v>
      </c>
      <c r="G37" s="48"/>
      <c r="H37" s="48"/>
      <c r="I37" s="48"/>
      <c r="J37" s="48"/>
      <c r="K37" s="48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48"/>
      <c r="W37" s="48" t="s">
        <v>11</v>
      </c>
      <c r="X37" s="60" t="s">
        <v>84</v>
      </c>
      <c r="Y37" s="48"/>
      <c r="Z37" s="48"/>
      <c r="AA37" s="48"/>
      <c r="AB37" s="48"/>
      <c r="AC37" s="48"/>
      <c r="AD37" s="48"/>
      <c r="AE37" s="48"/>
      <c r="AF37" s="45"/>
      <c r="AG37" s="45"/>
      <c r="AH37" s="45"/>
      <c r="AI37" s="45"/>
      <c r="AJ37" s="45"/>
      <c r="AK37" s="45"/>
      <c r="AL37" s="46"/>
      <c r="AN37" s="7"/>
      <c r="AO37" s="7"/>
      <c r="AP37" s="7"/>
      <c r="AQ37" s="7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7" t="s">
        <v>92</v>
      </c>
      <c r="G38" s="45"/>
      <c r="H38" s="45"/>
      <c r="I38" s="45"/>
      <c r="J38" s="45"/>
      <c r="K38" s="110" t="s">
        <v>93</v>
      </c>
      <c r="L38" s="260" t="str">
        <f>IF(AO$13="","工場出荷状態の値が自動入力されます",AO$13)</f>
        <v>工場出荷状態の値が自動入力されます</v>
      </c>
      <c r="M38" s="260" t="str">
        <f t="shared" ref="M38:U39" si="0">IF(ISERROR(VLOOKUP(C38,AK16:AV33,2,FALSE)),"","【"&amp;VLOOKUP(C38,AK16:AV33,2,FALSE)&amp;"】")</f>
        <v/>
      </c>
      <c r="N38" s="260" t="str">
        <f t="shared" si="0"/>
        <v/>
      </c>
      <c r="O38" s="260" t="str">
        <f t="shared" si="0"/>
        <v/>
      </c>
      <c r="P38" s="260" t="str">
        <f t="shared" si="0"/>
        <v/>
      </c>
      <c r="Q38" s="260" t="str">
        <f t="shared" si="0"/>
        <v/>
      </c>
      <c r="R38" s="260" t="str">
        <f t="shared" si="0"/>
        <v/>
      </c>
      <c r="S38" s="260" t="str">
        <f t="shared" si="0"/>
        <v/>
      </c>
      <c r="T38" s="260" t="str">
        <f t="shared" si="0"/>
        <v/>
      </c>
      <c r="U38" s="260" t="str">
        <f t="shared" si="0"/>
        <v/>
      </c>
      <c r="V38" s="45" t="s">
        <v>94</v>
      </c>
      <c r="W38" s="45" t="s">
        <v>11</v>
      </c>
      <c r="X38" s="57" t="s">
        <v>51</v>
      </c>
      <c r="Y38" s="45"/>
      <c r="Z38" s="45"/>
      <c r="AA38" s="45"/>
      <c r="AB38" s="45"/>
      <c r="AC38" s="45"/>
      <c r="AD38" s="45"/>
      <c r="AE38" s="45"/>
      <c r="AF38" s="48"/>
      <c r="AG38" s="48"/>
      <c r="AH38" s="48"/>
      <c r="AI38" s="48"/>
      <c r="AJ38" s="48"/>
      <c r="AK38" s="48"/>
      <c r="AL38" s="49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7"/>
    </row>
    <row r="39" spans="1:68" ht="15" customHeight="1">
      <c r="A39" s="42"/>
      <c r="B39" s="5"/>
      <c r="C39" s="5"/>
      <c r="D39" s="5"/>
      <c r="E39" s="43"/>
      <c r="F39" s="47" t="s">
        <v>95</v>
      </c>
      <c r="G39" s="48"/>
      <c r="H39" s="48"/>
      <c r="I39" s="48"/>
      <c r="J39" s="48"/>
      <c r="K39" s="110" t="s">
        <v>93</v>
      </c>
      <c r="L39" s="260" t="str">
        <f>IF(AO$15="","工場出荷状態の値が自動入力されます",AO$15)</f>
        <v>工場出荷状態の値が自動入力されます</v>
      </c>
      <c r="M39" s="260" t="str">
        <f t="shared" si="0"/>
        <v/>
      </c>
      <c r="N39" s="260" t="str">
        <f t="shared" si="0"/>
        <v/>
      </c>
      <c r="O39" s="260" t="str">
        <f t="shared" si="0"/>
        <v/>
      </c>
      <c r="P39" s="260" t="str">
        <f t="shared" si="0"/>
        <v/>
      </c>
      <c r="Q39" s="260" t="str">
        <f t="shared" si="0"/>
        <v/>
      </c>
      <c r="R39" s="260" t="str">
        <f t="shared" si="0"/>
        <v/>
      </c>
      <c r="S39" s="260" t="str">
        <f t="shared" si="0"/>
        <v/>
      </c>
      <c r="T39" s="260" t="str">
        <f t="shared" si="0"/>
        <v/>
      </c>
      <c r="U39" s="260" t="str">
        <f t="shared" si="0"/>
        <v/>
      </c>
      <c r="V39" s="45" t="s">
        <v>94</v>
      </c>
      <c r="W39" s="48" t="s">
        <v>11</v>
      </c>
      <c r="X39" s="60" t="s">
        <v>54</v>
      </c>
      <c r="Y39" s="48"/>
      <c r="Z39" s="48"/>
      <c r="AA39" s="48"/>
      <c r="AB39" s="48"/>
      <c r="AC39" s="48"/>
      <c r="AD39" s="48"/>
      <c r="AE39" s="48"/>
      <c r="AF39" s="45"/>
      <c r="AG39" s="45"/>
      <c r="AH39" s="45"/>
      <c r="AI39" s="45"/>
      <c r="AJ39" s="45"/>
      <c r="AK39" s="45"/>
      <c r="AL39" s="46"/>
      <c r="AV39" s="66"/>
      <c r="AW39" s="66"/>
      <c r="AX39" s="66"/>
      <c r="AY39" s="66"/>
      <c r="AZ39" s="66"/>
      <c r="BA39" s="66"/>
      <c r="BB39" s="66"/>
    </row>
    <row r="40" spans="1:68" ht="15" customHeight="1">
      <c r="A40" s="42"/>
      <c r="B40" s="5"/>
      <c r="C40" s="5"/>
      <c r="D40" s="5"/>
      <c r="E40" s="43"/>
      <c r="F40" s="47" t="s">
        <v>92</v>
      </c>
      <c r="G40" s="48"/>
      <c r="H40" s="48"/>
      <c r="I40" s="48"/>
      <c r="J40" s="48"/>
      <c r="K40" s="110" t="s">
        <v>93</v>
      </c>
      <c r="L40" s="260" t="s">
        <v>98</v>
      </c>
      <c r="M40" s="260"/>
      <c r="N40" s="260"/>
      <c r="O40" s="260"/>
      <c r="P40" s="260"/>
      <c r="Q40" s="260"/>
      <c r="R40" s="260"/>
      <c r="S40" s="260"/>
      <c r="T40" s="260"/>
      <c r="U40" s="260"/>
      <c r="V40" s="45" t="s">
        <v>94</v>
      </c>
      <c r="W40" s="48" t="s">
        <v>11</v>
      </c>
      <c r="X40" s="60" t="s">
        <v>85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</row>
    <row r="41" spans="1:68" ht="15" customHeight="1">
      <c r="A41" s="42"/>
      <c r="B41" s="5"/>
      <c r="C41" s="5"/>
      <c r="D41" s="5"/>
      <c r="E41" s="43"/>
      <c r="F41" s="44" t="s">
        <v>96</v>
      </c>
      <c r="G41" s="48"/>
      <c r="H41" s="48"/>
      <c r="I41" s="48"/>
      <c r="J41" s="48"/>
      <c r="K41" s="110" t="s">
        <v>93</v>
      </c>
      <c r="L41" s="260" t="s">
        <v>99</v>
      </c>
      <c r="M41" s="260"/>
      <c r="N41" s="260"/>
      <c r="O41" s="260"/>
      <c r="P41" s="260"/>
      <c r="Q41" s="260"/>
      <c r="R41" s="260"/>
      <c r="S41" s="260"/>
      <c r="T41" s="260"/>
      <c r="U41" s="260"/>
      <c r="V41" s="45" t="s">
        <v>94</v>
      </c>
      <c r="W41" s="48" t="s">
        <v>11</v>
      </c>
      <c r="X41" s="60" t="s">
        <v>51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68" ht="15" customHeight="1">
      <c r="A42" s="42"/>
      <c r="B42" s="5"/>
      <c r="C42" s="5"/>
      <c r="D42" s="5"/>
      <c r="E42" s="43"/>
      <c r="F42" s="47" t="s">
        <v>97</v>
      </c>
      <c r="G42" s="48"/>
      <c r="H42" s="48"/>
      <c r="I42" s="48"/>
      <c r="J42" s="48"/>
      <c r="K42" s="110" t="s">
        <v>93</v>
      </c>
      <c r="L42" s="260" t="s">
        <v>99</v>
      </c>
      <c r="M42" s="260"/>
      <c r="N42" s="260"/>
      <c r="O42" s="260"/>
      <c r="P42" s="260"/>
      <c r="Q42" s="260"/>
      <c r="R42" s="260"/>
      <c r="S42" s="260"/>
      <c r="T42" s="260"/>
      <c r="U42" s="260"/>
      <c r="V42" s="45" t="s">
        <v>94</v>
      </c>
      <c r="W42" s="48" t="s">
        <v>11</v>
      </c>
      <c r="X42" s="60" t="s">
        <v>86</v>
      </c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  <c r="AV42" s="66"/>
      <c r="AW42" s="66"/>
      <c r="AX42" s="66"/>
      <c r="AY42" s="66"/>
      <c r="AZ42" s="66"/>
      <c r="BA42" s="66"/>
      <c r="BB42" s="66"/>
    </row>
    <row r="43" spans="1:68" ht="15" customHeight="1">
      <c r="A43" s="42"/>
      <c r="B43" s="5"/>
      <c r="C43" s="5"/>
      <c r="D43" s="5"/>
      <c r="E43" s="43"/>
      <c r="F43" s="47" t="s">
        <v>103</v>
      </c>
      <c r="G43" s="48"/>
      <c r="H43" s="48"/>
      <c r="I43" s="48"/>
      <c r="J43" s="48"/>
      <c r="K43" s="110" t="s">
        <v>93</v>
      </c>
      <c r="L43" s="260" t="s">
        <v>99</v>
      </c>
      <c r="M43" s="260"/>
      <c r="N43" s="260"/>
      <c r="O43" s="260"/>
      <c r="P43" s="260"/>
      <c r="Q43" s="260"/>
      <c r="R43" s="260"/>
      <c r="S43" s="260"/>
      <c r="T43" s="260"/>
      <c r="U43" s="260"/>
      <c r="V43" s="45" t="s">
        <v>94</v>
      </c>
      <c r="W43" s="48" t="s">
        <v>11</v>
      </c>
      <c r="X43" s="60" t="s">
        <v>105</v>
      </c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  <c r="AV43" s="66"/>
      <c r="AW43" s="66"/>
      <c r="AX43" s="66"/>
      <c r="AY43" s="66"/>
      <c r="AZ43" s="66"/>
      <c r="BA43" s="66"/>
      <c r="BB43" s="66"/>
    </row>
    <row r="44" spans="1:68" ht="15" customHeight="1">
      <c r="A44" s="42"/>
      <c r="B44" s="5"/>
      <c r="C44" s="5"/>
      <c r="D44" s="5"/>
      <c r="E44" s="43"/>
      <c r="F44" s="120"/>
      <c r="G44" s="121"/>
      <c r="H44" s="121"/>
      <c r="I44" s="121"/>
      <c r="J44" s="121"/>
      <c r="K44" s="122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4"/>
      <c r="W44" s="121"/>
      <c r="X44" s="125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9"/>
      <c r="AV44" s="66"/>
      <c r="AW44" s="66"/>
      <c r="AX44" s="66"/>
      <c r="AY44" s="66"/>
      <c r="AZ44" s="66"/>
      <c r="BA44" s="66"/>
      <c r="BB44" s="66"/>
    </row>
    <row r="45" spans="1:68" ht="15" customHeight="1">
      <c r="A45" s="50"/>
      <c r="B45" s="51"/>
      <c r="C45" s="51"/>
      <c r="D45" s="51"/>
      <c r="E45" s="52"/>
      <c r="F45" s="53" t="s">
        <v>55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115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</row>
    <row r="46" spans="1:68" ht="15" customHeight="1">
      <c r="F46" s="79" t="s">
        <v>28</v>
      </c>
    </row>
    <row r="47" spans="1:68" ht="15" customHeight="1"/>
    <row r="48" spans="1:68" ht="25.5">
      <c r="C48" s="56" t="s">
        <v>27</v>
      </c>
      <c r="AV48" s="66"/>
      <c r="AW48" s="66"/>
      <c r="AX48" s="66"/>
      <c r="AY48" s="66"/>
      <c r="AZ48" s="66"/>
      <c r="BA48" s="66"/>
      <c r="BB48" s="66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9"/>
    </row>
    <row r="49" spans="3:68" ht="15.75" customHeight="1">
      <c r="C49" s="3" t="s">
        <v>26</v>
      </c>
      <c r="F49" s="61" t="s">
        <v>25</v>
      </c>
      <c r="AR49" s="64" t="s">
        <v>18</v>
      </c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69" t="s">
        <v>17</v>
      </c>
    </row>
    <row r="50" spans="3:68" ht="15" customHeight="1">
      <c r="C50" s="3" t="s">
        <v>24</v>
      </c>
      <c r="F50" s="78" t="s">
        <v>23</v>
      </c>
      <c r="AR50" s="68"/>
      <c r="AS50" s="68"/>
      <c r="AT50" s="68"/>
      <c r="AU50" s="68"/>
      <c r="AV50" s="68" t="s">
        <v>15</v>
      </c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9"/>
    </row>
    <row r="51" spans="3:68">
      <c r="AR51" s="68"/>
      <c r="AS51" s="68"/>
      <c r="AT51" s="68"/>
      <c r="AU51" s="68"/>
      <c r="AV51" s="68" t="s">
        <v>16</v>
      </c>
      <c r="AW51" s="70"/>
      <c r="AX51" s="70"/>
      <c r="AY51" s="68" t="s">
        <v>143</v>
      </c>
      <c r="AZ51" s="70"/>
      <c r="BA51" s="70"/>
      <c r="BB51" s="68" t="s">
        <v>14</v>
      </c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9"/>
    </row>
    <row r="52" spans="3:68" ht="34.5"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295"/>
      <c r="BC52" s="295"/>
      <c r="BD52" s="295"/>
      <c r="BE52" s="295"/>
      <c r="BF52" s="295"/>
      <c r="BG52" s="295"/>
      <c r="BH52" s="68"/>
      <c r="BI52" s="99"/>
      <c r="BJ52" s="68"/>
      <c r="BK52" s="68"/>
      <c r="BL52" s="68"/>
      <c r="BM52" s="68"/>
      <c r="BN52" s="68"/>
      <c r="BO52" s="68"/>
      <c r="BP52" s="85"/>
    </row>
    <row r="53" spans="3:68" ht="12.75"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295"/>
      <c r="BC53" s="295"/>
      <c r="BD53" s="295"/>
      <c r="BE53" s="295"/>
      <c r="BF53" s="295"/>
      <c r="BG53" s="295"/>
      <c r="BH53" s="68"/>
      <c r="BI53" s="68"/>
      <c r="BJ53" s="68"/>
      <c r="BK53" s="68"/>
      <c r="BL53" s="68"/>
      <c r="BM53" s="68"/>
      <c r="BN53" s="68"/>
      <c r="BO53" s="68"/>
      <c r="BP53"/>
    </row>
    <row r="54" spans="3:68" ht="14.25" customHeight="1">
      <c r="C54" s="56"/>
      <c r="AR54"/>
      <c r="AS54"/>
      <c r="AT54"/>
      <c r="AU54"/>
      <c r="AV54"/>
      <c r="AW54"/>
      <c r="AX54"/>
      <c r="AY54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/>
    </row>
    <row r="55" spans="3:68" ht="14.25">
      <c r="I55" s="61"/>
      <c r="AR55"/>
      <c r="AS55"/>
      <c r="AT55"/>
      <c r="AU55"/>
      <c r="AV55"/>
      <c r="AW55"/>
      <c r="AX55"/>
      <c r="AY55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/>
    </row>
    <row r="56" spans="3:68" ht="14.25">
      <c r="I56" s="61"/>
      <c r="AR56"/>
      <c r="AS56"/>
      <c r="AT56"/>
      <c r="AU56"/>
      <c r="AV56"/>
      <c r="AW56"/>
      <c r="AX56"/>
      <c r="AY56"/>
      <c r="AZ56" s="68"/>
      <c r="BA56" s="68"/>
      <c r="BB56" s="68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/>
    </row>
    <row r="57" spans="3:68" ht="34.5">
      <c r="AR57"/>
      <c r="AS57"/>
      <c r="AT57"/>
      <c r="AU57"/>
      <c r="AV57"/>
      <c r="AW57"/>
      <c r="AX57"/>
      <c r="AY57"/>
      <c r="AZ57" s="68"/>
      <c r="BA57" s="68"/>
      <c r="BB57" s="295"/>
      <c r="BC57" s="295"/>
      <c r="BD57" s="295"/>
      <c r="BE57" s="295"/>
      <c r="BF57" s="295"/>
      <c r="BG57" s="295"/>
      <c r="BH57" s="68"/>
      <c r="BI57" s="99"/>
      <c r="BJ57" s="68"/>
      <c r="BK57" s="68"/>
      <c r="BL57" s="68"/>
      <c r="BM57" s="68"/>
      <c r="BN57" s="68"/>
      <c r="BO57" s="68"/>
      <c r="BP57" s="85"/>
    </row>
    <row r="58" spans="3:68" ht="12.75">
      <c r="AR58"/>
      <c r="AS58"/>
      <c r="AT58"/>
      <c r="AU58"/>
      <c r="AV58"/>
      <c r="AW58"/>
      <c r="AX58"/>
      <c r="AY58"/>
      <c r="AZ58" s="70"/>
      <c r="BA58" s="70"/>
      <c r="BB58" s="295"/>
      <c r="BC58" s="295"/>
      <c r="BD58" s="295"/>
      <c r="BE58" s="295"/>
      <c r="BF58" s="295"/>
      <c r="BG58" s="295"/>
      <c r="BH58" s="68"/>
      <c r="BI58" s="68"/>
      <c r="BJ58" s="68"/>
      <c r="BK58" s="68"/>
      <c r="BL58" s="68"/>
      <c r="BM58" s="68"/>
      <c r="BN58" s="68"/>
      <c r="BO58" s="68"/>
      <c r="BP58"/>
    </row>
    <row r="59" spans="3:68" ht="12.75">
      <c r="AR59"/>
      <c r="AS59"/>
      <c r="AT59"/>
      <c r="AU59"/>
      <c r="AV59"/>
      <c r="AW59"/>
      <c r="AX59"/>
      <c r="AY59"/>
      <c r="AZ59" s="68"/>
      <c r="BA59" s="68"/>
      <c r="BB59" s="296"/>
      <c r="BC59" s="296"/>
      <c r="BD59" s="296"/>
      <c r="BE59" s="296"/>
      <c r="BF59" s="296"/>
      <c r="BG59" s="296"/>
      <c r="BH59" s="68"/>
      <c r="BI59" s="68"/>
      <c r="BJ59" s="68"/>
      <c r="BK59" s="68"/>
      <c r="BL59" s="68"/>
      <c r="BM59" s="68"/>
      <c r="BN59" s="68"/>
      <c r="BO59" s="68"/>
      <c r="BP59"/>
    </row>
    <row r="60" spans="3:68" ht="12.75">
      <c r="AR60"/>
      <c r="AS60"/>
      <c r="AT60"/>
      <c r="AU60"/>
      <c r="AV60"/>
      <c r="AW60"/>
      <c r="AX60"/>
      <c r="AY60"/>
      <c r="AZ60" s="68"/>
      <c r="BA60" s="68"/>
      <c r="BB60" s="296"/>
      <c r="BC60" s="296"/>
      <c r="BD60" s="296"/>
      <c r="BE60" s="296"/>
      <c r="BF60" s="296"/>
      <c r="BG60" s="296"/>
      <c r="BH60" s="68"/>
      <c r="BI60" s="68"/>
      <c r="BJ60" s="68"/>
      <c r="BK60" s="68"/>
      <c r="BL60" s="68"/>
      <c r="BM60" s="68"/>
      <c r="BN60" s="68"/>
      <c r="BO60" s="68"/>
      <c r="BP60"/>
    </row>
    <row r="61" spans="3:68" ht="12.75">
      <c r="AR61"/>
      <c r="AS61"/>
      <c r="AT61"/>
      <c r="AU61"/>
      <c r="AV61"/>
      <c r="AW61"/>
      <c r="AX61"/>
      <c r="AY61"/>
      <c r="AZ61" s="70"/>
      <c r="BA61" s="70"/>
      <c r="BB61" s="71"/>
      <c r="BC61" s="72"/>
      <c r="BD61" s="72"/>
      <c r="BE61" s="72"/>
      <c r="BF61" s="72"/>
      <c r="BG61" s="72"/>
      <c r="BH61" s="68"/>
      <c r="BI61" s="68"/>
      <c r="BJ61" s="68"/>
      <c r="BK61" s="68"/>
      <c r="BL61" s="68"/>
      <c r="BM61" s="68"/>
      <c r="BN61" s="68"/>
      <c r="BO61" s="68"/>
      <c r="BP61"/>
    </row>
    <row r="62" spans="3:68" ht="34.5">
      <c r="AR62"/>
      <c r="AS62"/>
      <c r="AT62"/>
      <c r="AU62"/>
      <c r="AV62"/>
      <c r="AW62"/>
      <c r="AX62"/>
      <c r="AY62"/>
      <c r="AZ62" s="70"/>
      <c r="BA62" s="70"/>
      <c r="BB62" s="295"/>
      <c r="BC62" s="295"/>
      <c r="BD62" s="295"/>
      <c r="BE62" s="295"/>
      <c r="BF62" s="295"/>
      <c r="BG62" s="295"/>
      <c r="BH62" s="68"/>
      <c r="BI62" s="99"/>
      <c r="BJ62" s="68"/>
      <c r="BK62" s="68"/>
      <c r="BL62" s="68"/>
      <c r="BM62" s="68"/>
      <c r="BN62" s="68"/>
      <c r="BO62" s="68"/>
      <c r="BP62" s="85"/>
    </row>
    <row r="63" spans="3:68" ht="12.75">
      <c r="AR63"/>
      <c r="AS63"/>
      <c r="AT63"/>
      <c r="AU63"/>
      <c r="AV63"/>
      <c r="AW63"/>
      <c r="AX63"/>
      <c r="AY63"/>
      <c r="AZ63" s="70"/>
      <c r="BA63" s="70"/>
      <c r="BB63" s="295"/>
      <c r="BC63" s="295"/>
      <c r="BD63" s="295"/>
      <c r="BE63" s="295"/>
      <c r="BF63" s="295"/>
      <c r="BG63" s="295"/>
      <c r="BH63" s="68"/>
      <c r="BI63" s="68"/>
      <c r="BJ63" s="68"/>
      <c r="BK63" s="68"/>
      <c r="BL63" s="68"/>
      <c r="BM63" s="68"/>
      <c r="BN63" s="68"/>
      <c r="BO63" s="68"/>
      <c r="BP63"/>
    </row>
    <row r="64" spans="3:68" ht="12.75">
      <c r="AR64"/>
      <c r="AS64"/>
      <c r="AT64"/>
      <c r="AU64"/>
      <c r="AV64"/>
      <c r="AW64"/>
      <c r="AX64"/>
      <c r="AY64"/>
      <c r="AZ64" s="70"/>
      <c r="BA64" s="70"/>
      <c r="BB64" s="296"/>
      <c r="BC64" s="296"/>
      <c r="BD64" s="296"/>
      <c r="BE64" s="296"/>
      <c r="BF64" s="296"/>
      <c r="BG64" s="296"/>
      <c r="BH64" s="68"/>
      <c r="BI64" s="68"/>
      <c r="BJ64" s="68"/>
      <c r="BK64" s="68"/>
      <c r="BL64" s="68"/>
      <c r="BM64" s="68"/>
      <c r="BN64" s="68"/>
      <c r="BO64" s="68"/>
      <c r="BP64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296"/>
      <c r="BC65" s="296"/>
      <c r="BD65" s="296"/>
      <c r="BE65" s="296"/>
      <c r="BF65" s="296"/>
      <c r="BG65" s="296"/>
      <c r="BH65" s="68"/>
      <c r="BI65" s="68"/>
      <c r="BJ65" s="68"/>
      <c r="BK65" s="68"/>
      <c r="BL65" s="68"/>
      <c r="BM65" s="68"/>
      <c r="BN65" s="68"/>
      <c r="BO65" s="68"/>
      <c r="BP65"/>
    </row>
    <row r="66" spans="44:68" ht="12.75">
      <c r="AR66"/>
      <c r="AS66"/>
      <c r="AT66"/>
      <c r="AU66"/>
      <c r="AV66"/>
      <c r="AW66"/>
      <c r="AX66"/>
      <c r="AY66"/>
      <c r="AZ66" s="70"/>
      <c r="BA66" s="70"/>
      <c r="BB66" s="71"/>
      <c r="BC66" s="72"/>
      <c r="BD66" s="72"/>
      <c r="BE66" s="72"/>
      <c r="BF66" s="72"/>
      <c r="BG66" s="72"/>
      <c r="BH66" s="68"/>
      <c r="BI66" s="68"/>
      <c r="BJ66" s="68"/>
      <c r="BK66" s="68"/>
      <c r="BL66" s="68"/>
      <c r="BM66" s="68"/>
      <c r="BN66" s="68"/>
      <c r="BO66" s="68"/>
      <c r="BP66"/>
    </row>
    <row r="67" spans="44:68" ht="34.5">
      <c r="AR67"/>
      <c r="AS67"/>
      <c r="AT67"/>
      <c r="AU67"/>
      <c r="AV67"/>
      <c r="AW67"/>
      <c r="AX67"/>
      <c r="AY67"/>
      <c r="AZ67" s="70"/>
      <c r="BA67" s="70"/>
      <c r="BB67" s="295"/>
      <c r="BC67" s="295"/>
      <c r="BD67" s="295"/>
      <c r="BE67" s="295"/>
      <c r="BF67" s="295"/>
      <c r="BG67" s="295"/>
      <c r="BH67" s="68"/>
      <c r="BI67" s="99"/>
      <c r="BJ67" s="68"/>
      <c r="BK67" s="68"/>
      <c r="BL67" s="68"/>
      <c r="BM67" s="68"/>
      <c r="BN67" s="68"/>
      <c r="BO67" s="68"/>
      <c r="BP67" s="85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295"/>
      <c r="BC68" s="295"/>
      <c r="BD68" s="295"/>
      <c r="BE68" s="295"/>
      <c r="BF68" s="295"/>
      <c r="BG68" s="295"/>
      <c r="BH68" s="68"/>
      <c r="BI68" s="68"/>
      <c r="BJ68" s="68"/>
      <c r="BK68" s="68"/>
      <c r="BL68" s="68"/>
      <c r="BM68" s="68"/>
      <c r="BN68" s="68"/>
      <c r="BO68" s="68"/>
      <c r="BP68"/>
    </row>
    <row r="69" spans="44:68" ht="12.75">
      <c r="AR69"/>
      <c r="AS69"/>
      <c r="AT69"/>
      <c r="AU69"/>
      <c r="AV69"/>
      <c r="AW69"/>
      <c r="AX69"/>
      <c r="AY69"/>
      <c r="AZ69" s="70"/>
      <c r="BA69" s="70"/>
      <c r="BB69" s="296"/>
      <c r="BC69" s="296"/>
      <c r="BD69" s="296"/>
      <c r="BE69" s="296"/>
      <c r="BF69" s="296"/>
      <c r="BG69" s="296"/>
      <c r="BH69" s="68"/>
      <c r="BI69" s="68"/>
      <c r="BJ69" s="68"/>
      <c r="BK69" s="68"/>
      <c r="BL69" s="68"/>
      <c r="BM69" s="68"/>
      <c r="BN69" s="68"/>
      <c r="BO69" s="68"/>
      <c r="BP69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296"/>
      <c r="BC70" s="296"/>
      <c r="BD70" s="296"/>
      <c r="BE70" s="296"/>
      <c r="BF70" s="296"/>
      <c r="BG70" s="296"/>
      <c r="BH70" s="68"/>
      <c r="BI70" s="68"/>
      <c r="BJ70" s="68"/>
      <c r="BK70" s="68"/>
      <c r="BL70" s="68"/>
      <c r="BM70" s="68"/>
      <c r="BN70" s="68"/>
      <c r="BO70" s="68"/>
      <c r="BP70"/>
    </row>
    <row r="71" spans="44:68" ht="12.75">
      <c r="AR71"/>
      <c r="AS71"/>
      <c r="AT71"/>
      <c r="AU71"/>
      <c r="AV71"/>
      <c r="AW71"/>
      <c r="AX71"/>
      <c r="AY71"/>
      <c r="AZ71" s="70"/>
      <c r="BA71" s="70"/>
      <c r="BB71" s="71"/>
      <c r="BC71" s="72"/>
      <c r="BD71" s="72"/>
      <c r="BE71" s="72"/>
      <c r="BF71" s="72"/>
      <c r="BG71" s="72"/>
      <c r="BH71" s="68"/>
      <c r="BI71" s="68"/>
      <c r="BJ71" s="68"/>
      <c r="BK71" s="68"/>
      <c r="BL71" s="68"/>
      <c r="BM71" s="68"/>
      <c r="BN71" s="68"/>
      <c r="BO71" s="68"/>
      <c r="BP71"/>
    </row>
    <row r="72" spans="44:68" ht="34.5">
      <c r="AR72"/>
      <c r="AS72"/>
      <c r="AT72"/>
      <c r="AU72"/>
      <c r="AV72"/>
      <c r="AW72"/>
      <c r="AX72"/>
      <c r="AY72"/>
      <c r="AZ72" s="70"/>
      <c r="BA72" s="70"/>
      <c r="BB72" s="295"/>
      <c r="BC72" s="295"/>
      <c r="BD72" s="295"/>
      <c r="BE72" s="295"/>
      <c r="BF72" s="295"/>
      <c r="BG72" s="295"/>
      <c r="BH72" s="68"/>
      <c r="BI72" s="99"/>
      <c r="BJ72" s="68"/>
      <c r="BK72" s="68"/>
      <c r="BL72" s="68"/>
      <c r="BM72" s="68"/>
      <c r="BN72" s="68"/>
      <c r="BO72" s="68"/>
      <c r="BP72" s="85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295"/>
      <c r="BC73" s="295"/>
      <c r="BD73" s="295"/>
      <c r="BE73" s="295"/>
      <c r="BF73" s="295"/>
      <c r="BG73" s="295"/>
      <c r="BH73" s="68"/>
      <c r="BI73" s="68"/>
      <c r="BJ73" s="68"/>
      <c r="BK73" s="68"/>
      <c r="BL73" s="68"/>
      <c r="BM73" s="68"/>
      <c r="BN73" s="68"/>
      <c r="BO73" s="68"/>
      <c r="BP73"/>
    </row>
    <row r="74" spans="44:68" ht="12.75">
      <c r="AR74"/>
      <c r="AS74"/>
      <c r="AT74"/>
      <c r="AU74"/>
      <c r="AV74"/>
      <c r="AW74"/>
      <c r="AX74"/>
      <c r="AY74"/>
      <c r="AZ74" s="70"/>
      <c r="BA74" s="70"/>
      <c r="BB74" s="296"/>
      <c r="BC74" s="296"/>
      <c r="BD74" s="296"/>
      <c r="BE74" s="296"/>
      <c r="BF74" s="296"/>
      <c r="BG74" s="296"/>
      <c r="BH74" s="68"/>
      <c r="BI74" s="68"/>
      <c r="BJ74" s="68"/>
      <c r="BK74" s="68"/>
      <c r="BL74" s="68"/>
      <c r="BM74" s="68"/>
      <c r="BN74" s="68"/>
      <c r="BO74" s="68"/>
      <c r="BP74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296"/>
      <c r="BC75" s="296"/>
      <c r="BD75" s="296"/>
      <c r="BE75" s="296"/>
      <c r="BF75" s="296"/>
      <c r="BG75" s="296"/>
      <c r="BH75" s="68"/>
      <c r="BI75" s="68"/>
      <c r="BJ75" s="68"/>
      <c r="BK75" s="68"/>
      <c r="BL75" s="68"/>
      <c r="BM75" s="68"/>
      <c r="BN75" s="68"/>
      <c r="BO75" s="68"/>
      <c r="BP75"/>
    </row>
    <row r="76" spans="44:68" ht="12.75">
      <c r="AR76"/>
      <c r="AS76"/>
      <c r="AT76"/>
      <c r="AU76"/>
      <c r="AV76"/>
      <c r="AW76"/>
      <c r="AX76"/>
      <c r="AY76"/>
      <c r="AZ76" s="70"/>
      <c r="BA76" s="70"/>
      <c r="BB76" s="71"/>
      <c r="BC76" s="72"/>
      <c r="BD76" s="72"/>
      <c r="BE76" s="72"/>
      <c r="BF76" s="72"/>
      <c r="BG76" s="72"/>
      <c r="BH76" s="68"/>
      <c r="BI76" s="68"/>
      <c r="BJ76" s="68"/>
      <c r="BK76" s="68"/>
      <c r="BL76" s="68"/>
      <c r="BM76" s="68"/>
      <c r="BN76" s="68"/>
      <c r="BO76" s="68"/>
      <c r="BP76"/>
    </row>
    <row r="77" spans="44:68" ht="34.5">
      <c r="AR77"/>
      <c r="AS77"/>
      <c r="AT77"/>
      <c r="AU77"/>
      <c r="AV77"/>
      <c r="AW77"/>
      <c r="AX77"/>
      <c r="AY77"/>
      <c r="AZ77" s="70"/>
      <c r="BA77" s="70"/>
      <c r="BB77" s="295"/>
      <c r="BC77" s="295"/>
      <c r="BD77" s="295"/>
      <c r="BE77" s="295"/>
      <c r="BF77" s="295"/>
      <c r="BG77" s="295"/>
      <c r="BH77" s="68"/>
      <c r="BI77" s="99"/>
      <c r="BJ77" s="68"/>
      <c r="BK77" s="68"/>
      <c r="BL77" s="68"/>
      <c r="BM77" s="68"/>
      <c r="BN77" s="68"/>
      <c r="BO77" s="68"/>
      <c r="BP77" s="85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295"/>
      <c r="BC78" s="295"/>
      <c r="BD78" s="295"/>
      <c r="BE78" s="295"/>
      <c r="BF78" s="295"/>
      <c r="BG78" s="295"/>
      <c r="BH78" s="68"/>
      <c r="BI78" s="68"/>
      <c r="BJ78" s="68"/>
      <c r="BK78" s="68"/>
      <c r="BL78" s="68"/>
      <c r="BM78" s="68"/>
      <c r="BN78" s="68"/>
      <c r="BO78" s="68"/>
      <c r="BP78"/>
    </row>
    <row r="79" spans="44:68" ht="12.75">
      <c r="AR79"/>
      <c r="AS79"/>
      <c r="AT79"/>
      <c r="AU79"/>
      <c r="AV79"/>
      <c r="AW79"/>
      <c r="AX79"/>
      <c r="AY79"/>
      <c r="AZ79" s="70"/>
      <c r="BA79" s="70"/>
      <c r="BB79" s="296"/>
      <c r="BC79" s="296"/>
      <c r="BD79" s="296"/>
      <c r="BE79" s="296"/>
      <c r="BF79" s="296"/>
      <c r="BG79" s="296"/>
      <c r="BH79" s="68"/>
      <c r="BI79" s="68"/>
      <c r="BJ79" s="68"/>
      <c r="BK79" s="68"/>
      <c r="BL79" s="68"/>
      <c r="BM79" s="68"/>
      <c r="BN79" s="68"/>
      <c r="BO79" s="68"/>
      <c r="BP79"/>
    </row>
    <row r="80" spans="44:68" ht="12.75">
      <c r="AR80"/>
      <c r="AS80"/>
      <c r="AT80"/>
      <c r="AU80"/>
      <c r="AV80"/>
      <c r="AW80"/>
      <c r="AX80"/>
      <c r="AY80"/>
      <c r="AZ80" s="70"/>
      <c r="BA80" s="70"/>
      <c r="BB80" s="296"/>
      <c r="BC80" s="296"/>
      <c r="BD80" s="296"/>
      <c r="BE80" s="296"/>
      <c r="BF80" s="296"/>
      <c r="BG80" s="296"/>
      <c r="BH80" s="68"/>
      <c r="BI80" s="68"/>
      <c r="BJ80" s="68"/>
      <c r="BK80" s="68"/>
      <c r="BL80" s="68"/>
      <c r="BM80" s="68"/>
      <c r="BN80" s="68"/>
      <c r="BO80" s="68"/>
      <c r="BP80"/>
    </row>
    <row r="81" spans="44:68" ht="12.75">
      <c r="AR81"/>
      <c r="AS81"/>
      <c r="AT81"/>
      <c r="AU81"/>
      <c r="AV81"/>
      <c r="AW81"/>
      <c r="AX81"/>
      <c r="AY81"/>
      <c r="AZ81" s="70"/>
      <c r="BA81" s="70"/>
      <c r="BB81" s="72"/>
      <c r="BC81" s="72"/>
      <c r="BD81" s="72"/>
      <c r="BE81" s="72"/>
      <c r="BF81" s="72"/>
      <c r="BG81" s="72"/>
      <c r="BH81" s="68"/>
      <c r="BI81" s="68"/>
      <c r="BJ81" s="68"/>
      <c r="BK81" s="68"/>
      <c r="BL81" s="68"/>
      <c r="BM81" s="68"/>
      <c r="BN81" s="68"/>
      <c r="BO81" s="68"/>
      <c r="BP81"/>
    </row>
    <row r="82" spans="44:68" ht="34.5">
      <c r="AR82"/>
      <c r="AS82"/>
      <c r="AT82"/>
      <c r="AU82"/>
      <c r="AV82"/>
      <c r="AW82"/>
      <c r="AX82"/>
      <c r="AY82"/>
      <c r="AZ82" s="68"/>
      <c r="BA82" s="68"/>
      <c r="BB82" s="295"/>
      <c r="BC82" s="295"/>
      <c r="BD82" s="295"/>
      <c r="BE82" s="295"/>
      <c r="BF82" s="295"/>
      <c r="BG82" s="295"/>
      <c r="BH82" s="68"/>
      <c r="BI82" s="99"/>
      <c r="BJ82" s="68"/>
      <c r="BK82" s="68"/>
      <c r="BL82" s="68"/>
      <c r="BM82" s="68"/>
      <c r="BN82" s="68"/>
      <c r="BO82" s="68"/>
      <c r="BP82" s="91"/>
    </row>
    <row r="83" spans="44:68" ht="12.75">
      <c r="AR83"/>
      <c r="AS83"/>
      <c r="AT83"/>
      <c r="AU83"/>
      <c r="AV83"/>
      <c r="AW83"/>
      <c r="AX83"/>
      <c r="AY83"/>
      <c r="AZ83" s="68"/>
      <c r="BA83" s="68"/>
      <c r="BB83" s="295"/>
      <c r="BC83" s="295"/>
      <c r="BD83" s="295"/>
      <c r="BE83" s="295"/>
      <c r="BF83" s="295"/>
      <c r="BG83" s="295"/>
      <c r="BH83" s="68"/>
      <c r="BI83" s="68"/>
      <c r="BJ83" s="68"/>
      <c r="BK83" s="68"/>
      <c r="BL83" s="68"/>
      <c r="BM83" s="68"/>
      <c r="BN83" s="68"/>
      <c r="BO83" s="68"/>
      <c r="BP83"/>
    </row>
    <row r="84" spans="44:68" ht="12.75">
      <c r="AR84"/>
      <c r="AS84"/>
      <c r="AT84"/>
      <c r="AU84"/>
      <c r="AV84"/>
      <c r="AW84"/>
      <c r="AX84"/>
      <c r="AY84"/>
      <c r="AZ84" s="70"/>
      <c r="BA84" s="70"/>
      <c r="BB84" s="296"/>
      <c r="BC84" s="296"/>
      <c r="BD84" s="296"/>
      <c r="BE84" s="296"/>
      <c r="BF84" s="296"/>
      <c r="BG84" s="296"/>
      <c r="BH84" s="68"/>
      <c r="BI84" s="68"/>
      <c r="BJ84" s="68"/>
      <c r="BK84" s="68"/>
      <c r="BL84" s="68"/>
      <c r="BM84" s="68"/>
      <c r="BN84" s="68"/>
      <c r="BO84" s="68"/>
      <c r="BP84"/>
    </row>
    <row r="85" spans="44:68" ht="12.75">
      <c r="AR85"/>
      <c r="AS85"/>
      <c r="AT85"/>
      <c r="AU85"/>
      <c r="AV85"/>
      <c r="AW85"/>
      <c r="AX85"/>
      <c r="AY85"/>
      <c r="AZ85" s="68"/>
      <c r="BA85" s="68"/>
      <c r="BB85" s="296"/>
      <c r="BC85" s="296"/>
      <c r="BD85" s="296"/>
      <c r="BE85" s="296"/>
      <c r="BF85" s="296"/>
      <c r="BG85" s="296"/>
      <c r="BH85" s="68"/>
      <c r="BI85" s="68"/>
      <c r="BJ85" s="68"/>
      <c r="BK85" s="68"/>
      <c r="BL85" s="68"/>
      <c r="BM85" s="68"/>
      <c r="BN85" s="68"/>
      <c r="BO85" s="68"/>
      <c r="BP85"/>
    </row>
    <row r="86" spans="44:68" ht="12.75">
      <c r="AR86"/>
      <c r="AS86"/>
      <c r="AT86"/>
      <c r="AU86"/>
      <c r="AV86"/>
      <c r="AW86"/>
      <c r="AX86"/>
      <c r="AY86"/>
      <c r="AZ86" s="70"/>
      <c r="BA86" s="70"/>
      <c r="BB86" s="72"/>
      <c r="BC86" s="72"/>
      <c r="BD86" s="72"/>
      <c r="BE86" s="72"/>
      <c r="BF86" s="72"/>
      <c r="BG86" s="72"/>
      <c r="BH86" s="68"/>
      <c r="BI86" s="68"/>
      <c r="BJ86" s="68"/>
      <c r="BK86" s="68"/>
      <c r="BL86" s="68"/>
      <c r="BM86" s="68"/>
      <c r="BN86" s="68"/>
      <c r="BO86" s="68"/>
      <c r="BP86"/>
    </row>
    <row r="87" spans="44:68" ht="34.5">
      <c r="AR87"/>
      <c r="AS87"/>
      <c r="AT87"/>
      <c r="AU87"/>
      <c r="AV87"/>
      <c r="AW87"/>
      <c r="AX87"/>
      <c r="AY87"/>
      <c r="AZ87" s="70"/>
      <c r="BA87" s="70"/>
      <c r="BB87" s="295"/>
      <c r="BC87" s="295"/>
      <c r="BD87" s="295"/>
      <c r="BE87" s="295"/>
      <c r="BF87" s="295"/>
      <c r="BG87" s="295"/>
      <c r="BH87" s="68"/>
      <c r="BI87" s="99"/>
      <c r="BJ87" s="68"/>
      <c r="BK87" s="68"/>
      <c r="BL87" s="68"/>
      <c r="BM87" s="68"/>
      <c r="BN87" s="68"/>
      <c r="BO87" s="68"/>
      <c r="BP87" s="91"/>
    </row>
    <row r="88" spans="44:68" ht="12.75">
      <c r="AR88"/>
      <c r="AS88"/>
      <c r="AT88"/>
      <c r="AU88"/>
      <c r="AV88"/>
      <c r="AW88"/>
      <c r="AX88"/>
      <c r="AY88"/>
      <c r="AZ88" s="68"/>
      <c r="BA88" s="68"/>
      <c r="BB88" s="295"/>
      <c r="BC88" s="295"/>
      <c r="BD88" s="295"/>
      <c r="BE88" s="295"/>
      <c r="BF88" s="295"/>
      <c r="BG88" s="295"/>
      <c r="BH88" s="68"/>
      <c r="BI88" s="68"/>
      <c r="BJ88" s="68"/>
      <c r="BK88" s="68"/>
      <c r="BL88" s="68"/>
      <c r="BM88" s="68"/>
      <c r="BN88" s="68"/>
      <c r="BO88" s="68"/>
      <c r="BP88"/>
    </row>
    <row r="89" spans="44:68" ht="12.75">
      <c r="AR89"/>
      <c r="AS89"/>
      <c r="AT89"/>
      <c r="AU89"/>
      <c r="AV89"/>
      <c r="AW89"/>
      <c r="AX89"/>
      <c r="AY89"/>
      <c r="AZ89" s="68"/>
      <c r="BA89" s="68"/>
      <c r="BB89" s="296"/>
      <c r="BC89" s="296"/>
      <c r="BD89" s="296"/>
      <c r="BE89" s="296"/>
      <c r="BF89" s="296"/>
      <c r="BG89" s="296"/>
      <c r="BH89" s="68"/>
      <c r="BI89" s="68"/>
      <c r="BJ89" s="68"/>
      <c r="BK89" s="68"/>
      <c r="BL89" s="68"/>
      <c r="BM89" s="68"/>
      <c r="BN89" s="68"/>
      <c r="BO89" s="68"/>
      <c r="BP89"/>
    </row>
    <row r="90" spans="44:68" ht="12.75">
      <c r="AR90"/>
      <c r="AS90"/>
      <c r="AT90"/>
      <c r="AU90"/>
      <c r="AV90"/>
      <c r="AW90"/>
      <c r="AX90"/>
      <c r="AY90"/>
      <c r="AZ90" s="68"/>
      <c r="BA90" s="68"/>
      <c r="BB90" s="296"/>
      <c r="BC90" s="296"/>
      <c r="BD90" s="296"/>
      <c r="BE90" s="296"/>
      <c r="BF90" s="296"/>
      <c r="BG90" s="296"/>
      <c r="BH90" s="68"/>
      <c r="BI90" s="68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70"/>
      <c r="BA91" s="70"/>
      <c r="BB91" s="72"/>
      <c r="BC91" s="72"/>
      <c r="BD91" s="72"/>
      <c r="BE91" s="72"/>
      <c r="BF91" s="72"/>
      <c r="BG91" s="72"/>
      <c r="BH91" s="68"/>
      <c r="BI91" s="68"/>
      <c r="BJ91" s="68"/>
      <c r="BK91" s="68"/>
      <c r="BL91" s="68"/>
      <c r="BM91" s="68"/>
      <c r="BN91" s="68"/>
      <c r="BO91" s="68"/>
      <c r="BP91"/>
    </row>
    <row r="92" spans="44:68" ht="12.75">
      <c r="AR92"/>
      <c r="AS92"/>
      <c r="AT92"/>
      <c r="AU92"/>
      <c r="AV92"/>
      <c r="AW92"/>
      <c r="AX92"/>
      <c r="AY92"/>
      <c r="AZ92" s="68"/>
      <c r="BA92" s="68"/>
      <c r="BB92" s="295"/>
      <c r="BC92" s="295"/>
      <c r="BD92" s="295"/>
      <c r="BE92" s="295"/>
      <c r="BF92" s="295"/>
      <c r="BG92" s="295"/>
      <c r="BH92" s="68"/>
      <c r="BI92" s="68"/>
      <c r="BJ92" s="68"/>
      <c r="BK92" s="68"/>
      <c r="BL92" s="68"/>
      <c r="BM92" s="68"/>
      <c r="BN92" s="68"/>
      <c r="BO92" s="68"/>
      <c r="BP92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295"/>
      <c r="BC93" s="295"/>
      <c r="BD93" s="295"/>
      <c r="BE93" s="295"/>
      <c r="BF93" s="295"/>
      <c r="BG93" s="295"/>
      <c r="BH93" s="68"/>
      <c r="BI93" s="68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68"/>
      <c r="BA94" s="68"/>
      <c r="BB94" s="296"/>
      <c r="BC94" s="296"/>
      <c r="BD94" s="296"/>
      <c r="BE94" s="296"/>
      <c r="BF94" s="296"/>
      <c r="BG94" s="296"/>
      <c r="BH94" s="68"/>
      <c r="BI94" s="68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68"/>
      <c r="BA95" s="68"/>
      <c r="BB95" s="296"/>
      <c r="BC95" s="296"/>
      <c r="BD95" s="296"/>
      <c r="BE95" s="296"/>
      <c r="BF95" s="296"/>
      <c r="BG95" s="296"/>
      <c r="BH95" s="68"/>
      <c r="BI95" s="68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70"/>
      <c r="BA96" s="70"/>
      <c r="BB96" s="72"/>
      <c r="BC96" s="72"/>
      <c r="BD96" s="72"/>
      <c r="BE96" s="72"/>
      <c r="BF96" s="72"/>
      <c r="BG96" s="72"/>
      <c r="BH96" s="68"/>
      <c r="BI96" s="68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68"/>
      <c r="BA97" s="68"/>
      <c r="BB97" s="295"/>
      <c r="BC97" s="295"/>
      <c r="BD97" s="295"/>
      <c r="BE97" s="295"/>
      <c r="BF97" s="295"/>
      <c r="BG97" s="295"/>
      <c r="BH97" s="68"/>
      <c r="BI97" s="68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295"/>
      <c r="BC98" s="295"/>
      <c r="BD98" s="295"/>
      <c r="BE98" s="295"/>
      <c r="BF98" s="295"/>
      <c r="BG98" s="295"/>
      <c r="BH98" s="68"/>
      <c r="BI98" s="6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68"/>
      <c r="BA99" s="68"/>
      <c r="BB99" s="296"/>
      <c r="BC99" s="296"/>
      <c r="BD99" s="296"/>
      <c r="BE99" s="296"/>
      <c r="BF99" s="296"/>
      <c r="BG99" s="296"/>
      <c r="BH99" s="68"/>
      <c r="BI99" s="68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68"/>
      <c r="BA100" s="68"/>
      <c r="BB100" s="296"/>
      <c r="BC100" s="296"/>
      <c r="BD100" s="296"/>
      <c r="BE100" s="296"/>
      <c r="BF100" s="296"/>
      <c r="BG100" s="296"/>
      <c r="BH100" s="68"/>
      <c r="BI100" s="68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70"/>
      <c r="BA101" s="70"/>
      <c r="BB101" s="72"/>
      <c r="BC101" s="72"/>
      <c r="BD101" s="72"/>
      <c r="BE101" s="72"/>
      <c r="BF101" s="72"/>
      <c r="BG101" s="72"/>
      <c r="BH101" s="68"/>
      <c r="BI101" s="68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68"/>
      <c r="BA102" s="68"/>
      <c r="BB102" s="295"/>
      <c r="BC102" s="295"/>
      <c r="BD102" s="295"/>
      <c r="BE102" s="295"/>
      <c r="BF102" s="295"/>
      <c r="BG102" s="295"/>
      <c r="BH102" s="68"/>
      <c r="BI102" s="68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295"/>
      <c r="BC103" s="295"/>
      <c r="BD103" s="295"/>
      <c r="BE103" s="295"/>
      <c r="BF103" s="295"/>
      <c r="BG103" s="295"/>
      <c r="BH103" s="68"/>
      <c r="BI103" s="68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68"/>
      <c r="BA104" s="68"/>
      <c r="BB104" s="296"/>
      <c r="BC104" s="296"/>
      <c r="BD104" s="296"/>
      <c r="BE104" s="296"/>
      <c r="BF104" s="296"/>
      <c r="BG104" s="296"/>
      <c r="BH104" s="68"/>
      <c r="BI104" s="68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68"/>
      <c r="BA105" s="68"/>
      <c r="BB105" s="296"/>
      <c r="BC105" s="296"/>
      <c r="BD105" s="296"/>
      <c r="BE105" s="296"/>
      <c r="BF105" s="296"/>
      <c r="BG105" s="296"/>
      <c r="BH105" s="68"/>
      <c r="BI105" s="68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70"/>
      <c r="BA106" s="70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68"/>
      <c r="BA107" s="68"/>
      <c r="BB107" s="295"/>
      <c r="BC107" s="295"/>
      <c r="BD107" s="295"/>
      <c r="BE107" s="295"/>
      <c r="BF107" s="295"/>
      <c r="BG107" s="295"/>
      <c r="BH107" s="68"/>
      <c r="BI107" s="68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295"/>
      <c r="BC108" s="295"/>
      <c r="BD108" s="295"/>
      <c r="BE108" s="295"/>
      <c r="BF108" s="295"/>
      <c r="BG108" s="295"/>
      <c r="BH108" s="68"/>
      <c r="BI108" s="6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/>
    </row>
    <row r="110" spans="44:68" ht="12.75">
      <c r="AR110"/>
      <c r="AS110"/>
      <c r="AT110"/>
      <c r="AU110"/>
      <c r="AV110"/>
      <c r="AW110"/>
      <c r="AX110"/>
      <c r="AY110"/>
      <c r="AZ110" s="68"/>
      <c r="BA110" s="68"/>
      <c r="BP110"/>
    </row>
    <row r="111" spans="44:68" ht="12.75">
      <c r="AR111"/>
      <c r="AS111"/>
      <c r="AT111"/>
      <c r="AU111"/>
      <c r="AV111"/>
      <c r="AW111"/>
      <c r="AX111"/>
      <c r="AY111"/>
      <c r="AZ111" s="68"/>
      <c r="BA111" s="68"/>
      <c r="BB111" s="295"/>
      <c r="BC111" s="295"/>
      <c r="BD111" s="295"/>
      <c r="BE111" s="295"/>
      <c r="BF111" s="295"/>
      <c r="BG111" s="295"/>
      <c r="BP111"/>
    </row>
    <row r="112" spans="44:68" ht="12.75">
      <c r="AR112"/>
      <c r="AS112"/>
      <c r="AT112"/>
      <c r="AU112"/>
      <c r="AV112"/>
      <c r="AW112"/>
      <c r="AX112"/>
      <c r="AY112"/>
      <c r="BB112" s="295"/>
      <c r="BC112" s="295"/>
      <c r="BD112" s="295"/>
      <c r="BE112" s="295"/>
      <c r="BF112" s="295"/>
      <c r="BG112" s="295"/>
      <c r="BP112"/>
    </row>
    <row r="113" spans="44:68" ht="12.75">
      <c r="AR113"/>
      <c r="AS113"/>
      <c r="AT113"/>
      <c r="AU113"/>
      <c r="AV113"/>
      <c r="AW113"/>
      <c r="AX113"/>
      <c r="AY113"/>
      <c r="BP113"/>
    </row>
    <row r="114" spans="44:68" ht="12.75">
      <c r="AR114"/>
      <c r="AS114"/>
      <c r="AT114"/>
      <c r="AU114"/>
      <c r="AV114"/>
      <c r="AW114"/>
      <c r="AX114"/>
      <c r="AY114"/>
      <c r="BP114"/>
    </row>
    <row r="115" spans="44:68" ht="12.75">
      <c r="AR115"/>
      <c r="AS115"/>
      <c r="AT115"/>
      <c r="AU115"/>
      <c r="AV115"/>
      <c r="AW115"/>
      <c r="AX115"/>
      <c r="AY115"/>
      <c r="BB115" s="295"/>
      <c r="BC115" s="295"/>
      <c r="BD115" s="295"/>
      <c r="BE115" s="295"/>
      <c r="BF115" s="295"/>
      <c r="BG115" s="295"/>
      <c r="BP115"/>
    </row>
    <row r="116" spans="44:68" ht="12.75">
      <c r="AR116"/>
      <c r="AS116"/>
      <c r="AT116"/>
      <c r="AU116"/>
      <c r="AV116"/>
      <c r="AW116"/>
      <c r="AX116"/>
      <c r="AY116"/>
      <c r="BB116" s="295"/>
      <c r="BC116" s="295"/>
      <c r="BD116" s="295"/>
      <c r="BE116" s="295"/>
      <c r="BF116" s="295"/>
      <c r="BG116" s="295"/>
      <c r="BP116"/>
    </row>
    <row r="117" spans="44:68" ht="12.75">
      <c r="AR117"/>
      <c r="AS117"/>
      <c r="AT117"/>
      <c r="AU117"/>
      <c r="AV117"/>
      <c r="AW117"/>
      <c r="AX117"/>
      <c r="AY117"/>
      <c r="BP117"/>
    </row>
    <row r="118" spans="44:68" ht="12.75">
      <c r="AR118"/>
      <c r="AS118"/>
      <c r="AT118"/>
      <c r="AU118"/>
      <c r="AV118"/>
      <c r="AW118"/>
      <c r="AX118"/>
      <c r="AY118"/>
      <c r="BP118"/>
    </row>
    <row r="119" spans="44:68" ht="12.75">
      <c r="AR119"/>
      <c r="AS119"/>
      <c r="AT119"/>
      <c r="AU119"/>
      <c r="AV119"/>
      <c r="AW119"/>
      <c r="AX119"/>
      <c r="AY119"/>
      <c r="BB119" s="295"/>
      <c r="BC119" s="295"/>
      <c r="BD119" s="295"/>
      <c r="BE119" s="295"/>
      <c r="BF119" s="295"/>
      <c r="BG119" s="295"/>
      <c r="BP119"/>
    </row>
    <row r="120" spans="44:68" ht="12.75">
      <c r="AR120"/>
      <c r="AS120"/>
      <c r="AT120"/>
      <c r="AU120"/>
      <c r="AV120"/>
      <c r="AW120"/>
      <c r="AX120"/>
      <c r="AY120"/>
      <c r="BB120" s="295"/>
      <c r="BC120" s="295"/>
      <c r="BD120" s="295"/>
      <c r="BE120" s="295"/>
      <c r="BF120" s="295"/>
      <c r="BG120" s="295"/>
      <c r="BP120"/>
    </row>
    <row r="121" spans="44:68" ht="12.75">
      <c r="AR121"/>
      <c r="AS121"/>
      <c r="AT121"/>
      <c r="AU121"/>
      <c r="AV121"/>
      <c r="AW121"/>
      <c r="AX121"/>
      <c r="AY121"/>
      <c r="BP121"/>
    </row>
    <row r="122" spans="44:68" ht="12.75">
      <c r="AR122"/>
      <c r="AS122"/>
      <c r="AT122"/>
      <c r="AU122"/>
      <c r="AV122"/>
      <c r="AW122"/>
      <c r="AX122"/>
      <c r="AY122"/>
      <c r="BP122"/>
    </row>
    <row r="123" spans="44:68" ht="12.75">
      <c r="AR123"/>
      <c r="AS123"/>
      <c r="AT123"/>
      <c r="AU123"/>
      <c r="AV123"/>
      <c r="AW123"/>
      <c r="AX123"/>
      <c r="AY123"/>
      <c r="BP123"/>
    </row>
    <row r="124" spans="44:68" ht="12.75">
      <c r="AR124"/>
      <c r="AS124"/>
      <c r="AT124"/>
      <c r="AU124"/>
      <c r="AV124"/>
      <c r="AW124"/>
      <c r="AX124"/>
      <c r="AY124"/>
      <c r="BP124"/>
    </row>
    <row r="125" spans="44:68" ht="12.75">
      <c r="AR125"/>
      <c r="AS125"/>
      <c r="AT125"/>
      <c r="AU125"/>
      <c r="AV125"/>
      <c r="AW125"/>
      <c r="AX125"/>
      <c r="AY125"/>
      <c r="BP125"/>
    </row>
    <row r="126" spans="44:68" ht="12.75">
      <c r="AR126"/>
      <c r="AS126"/>
      <c r="AT126"/>
      <c r="AU126"/>
      <c r="AV126"/>
      <c r="AW126"/>
      <c r="AX126"/>
      <c r="AY126"/>
      <c r="BP126"/>
    </row>
    <row r="127" spans="44:68" ht="12.75">
      <c r="AR127"/>
      <c r="AS127"/>
      <c r="AT127"/>
      <c r="AU127"/>
      <c r="AV127"/>
      <c r="AW127"/>
      <c r="AX127"/>
      <c r="AY127"/>
      <c r="BP127"/>
    </row>
    <row r="128" spans="44:68" ht="12.75">
      <c r="AR128"/>
      <c r="AS128"/>
      <c r="AT128"/>
      <c r="AU128"/>
      <c r="AV128"/>
      <c r="AW128"/>
      <c r="AX128"/>
      <c r="AY128"/>
      <c r="BP128"/>
    </row>
    <row r="129" spans="44:68" ht="12.75">
      <c r="AR129"/>
      <c r="AS129"/>
      <c r="AT129"/>
      <c r="AU129"/>
      <c r="AV129"/>
      <c r="AW129"/>
      <c r="AX129"/>
      <c r="AY129"/>
      <c r="BP129"/>
    </row>
    <row r="130" spans="44:68" ht="12.75">
      <c r="AR130"/>
      <c r="AS130"/>
      <c r="AT130"/>
      <c r="AU130"/>
      <c r="AV130"/>
      <c r="AW130"/>
      <c r="AX130"/>
      <c r="AY130"/>
      <c r="BP130"/>
    </row>
    <row r="131" spans="44:68" ht="12.75">
      <c r="AR131"/>
      <c r="AS131"/>
      <c r="AT131"/>
      <c r="AU131"/>
      <c r="AV131"/>
      <c r="AW131"/>
      <c r="AX131"/>
      <c r="AY131"/>
      <c r="BP131"/>
    </row>
    <row r="132" spans="44:68" ht="12.75">
      <c r="AR132"/>
      <c r="AS132"/>
      <c r="AT132"/>
      <c r="AU132"/>
      <c r="AV132"/>
      <c r="AW132"/>
      <c r="AX132"/>
      <c r="AY132"/>
      <c r="BP132"/>
    </row>
    <row r="133" spans="44:68" ht="12.75">
      <c r="AR133"/>
      <c r="AS133"/>
      <c r="AT133"/>
      <c r="AU133"/>
      <c r="AV133"/>
      <c r="AW133"/>
      <c r="AX133"/>
      <c r="AY133"/>
      <c r="BP133"/>
    </row>
    <row r="134" spans="44:68" ht="12.75">
      <c r="AR134"/>
      <c r="AS134"/>
      <c r="AT134"/>
      <c r="AU134"/>
      <c r="AV134"/>
      <c r="AW134"/>
      <c r="AX134"/>
      <c r="AY134"/>
      <c r="BP134"/>
    </row>
    <row r="135" spans="44:68" ht="12.75">
      <c r="AR135"/>
      <c r="AS135"/>
      <c r="AT135"/>
      <c r="AU135"/>
      <c r="AV135"/>
      <c r="AW135"/>
      <c r="AX135"/>
      <c r="AY135"/>
      <c r="BP135"/>
    </row>
    <row r="136" spans="44:68" ht="12.75">
      <c r="AR136"/>
      <c r="AS136"/>
      <c r="AT136"/>
      <c r="AU136"/>
      <c r="AV136"/>
      <c r="AW136"/>
      <c r="AX136"/>
      <c r="AY136"/>
      <c r="BP136"/>
    </row>
    <row r="137" spans="44:68" ht="12.75">
      <c r="AR137"/>
      <c r="AS137"/>
      <c r="AT137"/>
      <c r="AU137"/>
      <c r="AV137"/>
      <c r="AW137"/>
      <c r="AX137"/>
      <c r="AY137"/>
      <c r="BP137"/>
    </row>
    <row r="138" spans="44:68" ht="12.75">
      <c r="AR138"/>
      <c r="AS138"/>
      <c r="AT138"/>
      <c r="AU138"/>
      <c r="AV138"/>
      <c r="AW138"/>
      <c r="AX138"/>
      <c r="AY138"/>
      <c r="BP138"/>
    </row>
    <row r="139" spans="44:68" ht="12.75">
      <c r="AR139"/>
      <c r="AS139"/>
      <c r="AT139"/>
      <c r="AU139"/>
      <c r="AV139"/>
      <c r="AW139"/>
      <c r="AX139"/>
      <c r="AY139"/>
      <c r="BP139"/>
    </row>
    <row r="140" spans="44:68" ht="12.75">
      <c r="AR140"/>
      <c r="AS140"/>
      <c r="AT140"/>
      <c r="AU140"/>
      <c r="AV140"/>
      <c r="AW140"/>
      <c r="AX140"/>
      <c r="AY140"/>
      <c r="BP140"/>
    </row>
    <row r="141" spans="44:68" ht="12.75">
      <c r="AR141"/>
      <c r="AS141"/>
      <c r="AT141"/>
      <c r="AU141"/>
      <c r="AV141"/>
      <c r="AW141"/>
      <c r="AX141"/>
      <c r="AY141"/>
      <c r="BP141"/>
    </row>
    <row r="142" spans="44:68" ht="12.75">
      <c r="AR142"/>
      <c r="AS142"/>
      <c r="AT142"/>
      <c r="AU142"/>
      <c r="AV142"/>
      <c r="AW142"/>
      <c r="AX142"/>
      <c r="AY142"/>
      <c r="BP142"/>
    </row>
    <row r="143" spans="44:68" ht="12.75">
      <c r="AR143"/>
      <c r="AS143"/>
      <c r="AT143"/>
      <c r="AU143"/>
      <c r="AV143"/>
      <c r="AW143"/>
      <c r="AX143"/>
      <c r="AY143"/>
      <c r="BP143"/>
    </row>
    <row r="144" spans="44:68" ht="12.75">
      <c r="AR144"/>
      <c r="AS144"/>
      <c r="AT144"/>
      <c r="AU144"/>
      <c r="AV144"/>
      <c r="AW144"/>
      <c r="AX144"/>
      <c r="AY144"/>
      <c r="BP144"/>
    </row>
    <row r="145" spans="44:68" ht="12.75">
      <c r="AR145"/>
      <c r="AS145"/>
      <c r="AT145"/>
      <c r="AU145"/>
      <c r="AV145"/>
      <c r="AW145"/>
      <c r="AX145"/>
      <c r="AY145"/>
      <c r="BP145"/>
    </row>
    <row r="146" spans="44:68" ht="12.75">
      <c r="AR146"/>
      <c r="AS146"/>
      <c r="AT146"/>
      <c r="AU146"/>
      <c r="AV146"/>
      <c r="AW146"/>
      <c r="AX146"/>
      <c r="AY146"/>
      <c r="BP146"/>
    </row>
    <row r="147" spans="44:68" ht="12.75">
      <c r="AR147"/>
      <c r="AS147"/>
      <c r="AT147"/>
      <c r="AU147"/>
      <c r="AV147"/>
      <c r="AW147"/>
      <c r="AX147"/>
      <c r="AY147"/>
      <c r="BP147"/>
    </row>
    <row r="148" spans="44:68" ht="12.75">
      <c r="AR148"/>
      <c r="AS148"/>
      <c r="AT148"/>
      <c r="AU148"/>
      <c r="AV148"/>
      <c r="AW148"/>
      <c r="AX148"/>
      <c r="AY148"/>
      <c r="BP148" s="73"/>
    </row>
    <row r="149" spans="44:68" ht="12.75">
      <c r="AR149"/>
      <c r="AS149"/>
      <c r="AT149"/>
      <c r="AU149"/>
      <c r="AV149"/>
      <c r="AW149"/>
      <c r="AX149"/>
      <c r="AY149"/>
      <c r="BP149" s="73"/>
    </row>
    <row r="150" spans="44:68" ht="12.75">
      <c r="AR150" s="73"/>
      <c r="AS150" s="73"/>
      <c r="AT150" s="73"/>
      <c r="AU150" s="73"/>
      <c r="AV150" s="73"/>
      <c r="AW150" s="73"/>
      <c r="AX150" s="73"/>
      <c r="AY150" s="73"/>
      <c r="BP150" s="73"/>
    </row>
    <row r="151" spans="44:68" ht="12.75">
      <c r="AR151" s="73"/>
      <c r="AS151" s="73"/>
      <c r="AT151" s="73"/>
      <c r="AU151" s="73"/>
      <c r="AV151" s="73"/>
      <c r="AW151" s="73"/>
      <c r="AX151" s="73"/>
      <c r="AY151" s="73"/>
      <c r="BP151" s="73"/>
    </row>
    <row r="152" spans="44:68" ht="12.75">
      <c r="AR152" s="73"/>
      <c r="AS152" s="73"/>
      <c r="AT152" s="73"/>
      <c r="AU152" s="73"/>
      <c r="AV152" s="73"/>
      <c r="AW152" s="73"/>
      <c r="AX152" s="73"/>
      <c r="AY152" s="73"/>
      <c r="BP152" s="73"/>
    </row>
    <row r="153" spans="44:68" ht="12.75">
      <c r="AR153" s="73"/>
      <c r="AS153" s="73"/>
      <c r="AT153" s="73"/>
      <c r="AU153" s="73"/>
      <c r="AV153" s="73"/>
      <c r="AW153" s="73"/>
      <c r="AX153" s="73"/>
      <c r="AY153" s="73"/>
      <c r="BP153" s="73"/>
    </row>
    <row r="154" spans="44:68" ht="12.75">
      <c r="AR154" s="73"/>
      <c r="AS154" s="73"/>
      <c r="AT154" s="73"/>
      <c r="AU154" s="73"/>
      <c r="AV154" s="73"/>
      <c r="AW154" s="73"/>
      <c r="AX154" s="73"/>
      <c r="AY154" s="73"/>
      <c r="BP154" s="73"/>
    </row>
    <row r="155" spans="44:68" ht="12.75">
      <c r="AR155" s="73"/>
      <c r="AS155" s="73"/>
      <c r="AT155" s="73"/>
      <c r="AU155" s="73"/>
      <c r="AV155" s="73"/>
      <c r="AW155" s="73"/>
      <c r="AX155" s="73"/>
      <c r="AY155" s="73"/>
    </row>
    <row r="156" spans="44:68" ht="12.75">
      <c r="AR156" s="73"/>
      <c r="AS156" s="73"/>
      <c r="AT156" s="73"/>
      <c r="AU156" s="73"/>
      <c r="AV156" s="73"/>
      <c r="AW156" s="73"/>
      <c r="AX156" s="73"/>
      <c r="AY156" s="73"/>
    </row>
  </sheetData>
  <mergeCells count="53">
    <mergeCell ref="A5:G6"/>
    <mergeCell ref="H5:AB6"/>
    <mergeCell ref="AC5:AG6"/>
    <mergeCell ref="AH5:AL6"/>
    <mergeCell ref="A7:G7"/>
    <mergeCell ref="H7:AB7"/>
    <mergeCell ref="AC7:AG8"/>
    <mergeCell ref="AH7:AL8"/>
    <mergeCell ref="A8:G8"/>
    <mergeCell ref="H8:AB8"/>
    <mergeCell ref="L40:U40"/>
    <mergeCell ref="A10:AL10"/>
    <mergeCell ref="B11:F11"/>
    <mergeCell ref="G11:V11"/>
    <mergeCell ref="W11:AE11"/>
    <mergeCell ref="AF11:AL11"/>
    <mergeCell ref="L34:U34"/>
    <mergeCell ref="L31:U31"/>
    <mergeCell ref="L32:U32"/>
    <mergeCell ref="L33:U33"/>
    <mergeCell ref="L35:U35"/>
    <mergeCell ref="L36:U36"/>
    <mergeCell ref="L37:U37"/>
    <mergeCell ref="L38:U38"/>
    <mergeCell ref="L39:U39"/>
    <mergeCell ref="L41:U41"/>
    <mergeCell ref="L42:U42"/>
    <mergeCell ref="BB52:BG53"/>
    <mergeCell ref="BB57:BG58"/>
    <mergeCell ref="BB59:BG60"/>
    <mergeCell ref="L43:U43"/>
    <mergeCell ref="BB89:BG90"/>
    <mergeCell ref="BB62:BG63"/>
    <mergeCell ref="BB64:BG65"/>
    <mergeCell ref="BB67:BG68"/>
    <mergeCell ref="BB69:BG70"/>
    <mergeCell ref="BB72:BG73"/>
    <mergeCell ref="BB74:BG75"/>
    <mergeCell ref="BB77:BG78"/>
    <mergeCell ref="BB79:BG80"/>
    <mergeCell ref="BB82:BG83"/>
    <mergeCell ref="BB84:BG85"/>
    <mergeCell ref="BB87:BG88"/>
    <mergeCell ref="BB107:BG108"/>
    <mergeCell ref="BB111:BG112"/>
    <mergeCell ref="BB115:BG116"/>
    <mergeCell ref="BB119:BG120"/>
    <mergeCell ref="BB92:BG93"/>
    <mergeCell ref="BB94:BG95"/>
    <mergeCell ref="BB97:BG98"/>
    <mergeCell ref="BB99:BG100"/>
    <mergeCell ref="BB102:BG103"/>
    <mergeCell ref="BB104:BG105"/>
  </mergeCells>
  <phoneticPr fontId="7"/>
  <conditionalFormatting sqref="AF12:AF29">
    <cfRule type="expression" dxfId="27" priority="13" stopIfTrue="1">
      <formula>$B12=""</formula>
    </cfRule>
    <cfRule type="cellIs" dxfId="26" priority="14" stopIfTrue="1" operator="between">
      <formula>""</formula>
      <formula>" "</formula>
    </cfRule>
  </conditionalFormatting>
  <conditionalFormatting sqref="AF31:AF39 AF44:AF45">
    <cfRule type="expression" dxfId="25" priority="11" stopIfTrue="1">
      <formula>$B31=""</formula>
    </cfRule>
    <cfRule type="cellIs" dxfId="24" priority="12" stopIfTrue="1" operator="between">
      <formula>""</formula>
      <formula>" "</formula>
    </cfRule>
  </conditionalFormatting>
  <conditionalFormatting sqref="AF42:AF43">
    <cfRule type="expression" dxfId="23" priority="9" stopIfTrue="1">
      <formula>$B42=""</formula>
    </cfRule>
    <cfRule type="cellIs" dxfId="22" priority="10" stopIfTrue="1" operator="between">
      <formula>""</formula>
      <formula>" "</formula>
    </cfRule>
  </conditionalFormatting>
  <conditionalFormatting sqref="AF41">
    <cfRule type="expression" dxfId="21" priority="7" stopIfTrue="1">
      <formula>$B41=""</formula>
    </cfRule>
    <cfRule type="cellIs" dxfId="20" priority="8" stopIfTrue="1" operator="between">
      <formula>""</formula>
      <formula>" "</formula>
    </cfRule>
  </conditionalFormatting>
  <conditionalFormatting sqref="AF40">
    <cfRule type="expression" dxfId="19" priority="5" stopIfTrue="1">
      <formula>$B40=""</formula>
    </cfRule>
    <cfRule type="cellIs" dxfId="18" priority="6" stopIfTrue="1" operator="between">
      <formula>""</formula>
      <formula>" "</formula>
    </cfRule>
  </conditionalFormatting>
  <conditionalFormatting sqref="AP20:AP21 AV20:AV21 AO19">
    <cfRule type="cellIs" dxfId="17" priority="4" stopIfTrue="1" operator="equal">
      <formula>""</formula>
    </cfRule>
  </conditionalFormatting>
  <conditionalFormatting sqref="AO15">
    <cfRule type="cellIs" dxfId="16" priority="3" stopIfTrue="1" operator="equal">
      <formula>""</formula>
    </cfRule>
  </conditionalFormatting>
  <conditionalFormatting sqref="AO13">
    <cfRule type="cellIs" dxfId="15" priority="2" stopIfTrue="1" operator="equal">
      <formula>""</formula>
    </cfRule>
  </conditionalFormatting>
  <conditionalFormatting sqref="AO20:AW21">
    <cfRule type="expression" dxfId="14" priority="1" stopIfTrue="1">
      <formula>OR($AO$19="不可能",$AO$19="")</formula>
    </cfRule>
  </conditionalFormatting>
  <dataValidations disablePrompts="1" count="3">
    <dataValidation type="list" allowBlank="1" showInputMessage="1" showErrorMessage="1" sqref="X32" xr:uid="{00000000-0002-0000-0800-000000000000}">
      <formula1>"あり,なし,-"</formula1>
    </dataValidation>
    <dataValidation type="list" allowBlank="1" showInputMessage="1" showErrorMessage="1" sqref="AO19" xr:uid="{00000000-0002-0000-0800-000001000000}">
      <formula1>"可能,不可能"</formula1>
    </dataValidation>
    <dataValidation type="whole" operator="greaterThanOrEqual" allowBlank="1" showInputMessage="1" showErrorMessage="1" sqref="AV20:AV21 AP20:AP21" xr:uid="{00000000-0002-0000-0800-000002000000}">
      <formula1>0</formula1>
    </dataValidation>
  </dataValidations>
  <hyperlinks>
    <hyperlink ref="F49" r:id="rId1" xr:uid="{00000000-0004-0000-0800-000000000000}"/>
    <hyperlink ref="F50" r:id="rId2" xr:uid="{00000000-0004-0000-0800-000001000000}"/>
  </hyperlinks>
  <pageMargins left="0.39370078740157483" right="0.39370078740157483" top="0.39370078740157483" bottom="0.39370078740157483" header="0" footer="0"/>
  <pageSetup paperSize="9" scale="73" orientation="landscape" r:id="rId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>
    <pageSetUpPr fitToPage="1"/>
  </sheetPr>
  <dimension ref="A1:CA156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1.42578125" style="3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6.5703125" style="65" bestFit="1" customWidth="1"/>
    <col min="69" max="16384" width="4.42578125" style="3"/>
  </cols>
  <sheetData>
    <row r="1" spans="1:79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66</v>
      </c>
    </row>
    <row r="2" spans="1:79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163</v>
      </c>
    </row>
    <row r="3" spans="1:79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69</v>
      </c>
    </row>
    <row r="4" spans="1:79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CA4" s="175" t="s">
        <v>182</v>
      </c>
    </row>
    <row r="5" spans="1:79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117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72"/>
      <c r="AI5" s="273"/>
      <c r="AJ5" s="273"/>
      <c r="AK5" s="273"/>
      <c r="AL5" s="274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79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75"/>
      <c r="AI6" s="276"/>
      <c r="AJ6" s="276"/>
      <c r="AK6" s="276"/>
      <c r="AL6" s="277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IF(AO19="可能","■付属電源コード：事前調査の結果と一致する事を確認。　【事前調査結果：100V→"&amp;AP20+AP21&amp;"本、   200V→"&amp;AV20+AV21&amp;"本】　　※不一致の場合、メーカー確認",IF(AO19="不可能","■付属電源コード：事前調査不可の為、現物を確認し本数を記載。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79" s="4" customFormat="1" ht="28.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79"/>
      <c r="AI7" s="280"/>
      <c r="AJ7" s="280"/>
      <c r="AK7" s="280"/>
      <c r="AL7" s="281"/>
      <c r="AN7" s="4" t="s">
        <v>141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</row>
    <row r="8" spans="1:79" s="4" customFormat="1" ht="28.5" customHeight="1">
      <c r="A8" s="285" t="s">
        <v>68</v>
      </c>
      <c r="B8" s="286"/>
      <c r="C8" s="286"/>
      <c r="D8" s="286"/>
      <c r="E8" s="286"/>
      <c r="F8" s="286"/>
      <c r="G8" s="287"/>
      <c r="H8" s="288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90"/>
      <c r="AC8" s="257"/>
      <c r="AD8" s="258"/>
      <c r="AE8" s="258"/>
      <c r="AF8" s="258"/>
      <c r="AG8" s="259"/>
      <c r="AH8" s="282"/>
      <c r="AI8" s="283"/>
      <c r="AJ8" s="283"/>
      <c r="AK8" s="283"/>
      <c r="AL8" s="28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</row>
    <row r="9" spans="1:7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79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  <c r="BN10" s="65"/>
      <c r="BO10" s="3"/>
      <c r="BP10" s="3"/>
    </row>
    <row r="11" spans="1:79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20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135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5"/>
    </row>
    <row r="12" spans="1:79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3"/>
      <c r="X12" s="82"/>
      <c r="Y12" s="82"/>
      <c r="Z12" s="82"/>
      <c r="AA12" s="82"/>
      <c r="AB12" s="82"/>
      <c r="AC12" s="82"/>
      <c r="AD12" s="82"/>
      <c r="AE12" s="81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/>
      <c r="AQ12" s="134"/>
      <c r="AR12" s="134"/>
      <c r="AS12" s="134"/>
      <c r="AT12" s="134"/>
      <c r="AU12" s="134"/>
      <c r="AV12" s="134"/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</row>
    <row r="13" spans="1:79" s="7" customFormat="1" ht="18" customHeight="1">
      <c r="A13" s="16"/>
      <c r="B13" s="17"/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136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</row>
    <row r="14" spans="1:79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88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/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7"/>
    </row>
    <row r="15" spans="1:79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137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 t="s">
        <v>80</v>
      </c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7"/>
    </row>
    <row r="16" spans="1:79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45" t="s">
        <v>90</v>
      </c>
      <c r="AO16" s="146"/>
      <c r="AP16" s="147"/>
      <c r="AQ16" s="147"/>
      <c r="AR16" s="147"/>
      <c r="AS16" s="147"/>
      <c r="AT16" s="147"/>
      <c r="AU16" s="147"/>
      <c r="AV16" s="147"/>
      <c r="AW16" s="148"/>
      <c r="AX16" s="146"/>
      <c r="AY16" s="147"/>
      <c r="AZ16" s="147"/>
      <c r="BA16" s="149"/>
      <c r="BB16" s="150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02"/>
      <c r="BB17" s="102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7"/>
    </row>
    <row r="18" spans="1:68" s="7" customFormat="1" ht="18" customHeight="1">
      <c r="A18" s="1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2" t="s">
        <v>123</v>
      </c>
      <c r="AO18" s="129" t="s">
        <v>138</v>
      </c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30"/>
      <c r="BB18" s="131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</row>
    <row r="19" spans="1:68" s="7" customFormat="1" ht="18" customHeight="1">
      <c r="A19" s="26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32" t="s">
        <v>139</v>
      </c>
      <c r="AO19" s="153" t="s">
        <v>126</v>
      </c>
      <c r="AP19" s="134" t="s">
        <v>140</v>
      </c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6"/>
      <c r="BB19" s="137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</row>
    <row r="20" spans="1:68" s="7" customFormat="1" ht="18" customHeight="1">
      <c r="A20" s="2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8" t="s">
        <v>128</v>
      </c>
      <c r="AO20" s="140" t="s">
        <v>129</v>
      </c>
      <c r="AP20" s="139"/>
      <c r="AQ20" s="139" t="s">
        <v>130</v>
      </c>
      <c r="AR20" s="139"/>
      <c r="AS20" s="139" t="s">
        <v>131</v>
      </c>
      <c r="AT20" s="139"/>
      <c r="AU20" s="139"/>
      <c r="AV20" s="139"/>
      <c r="AW20" s="140" t="s">
        <v>130</v>
      </c>
      <c r="AX20" s="140" t="s">
        <v>149</v>
      </c>
      <c r="AY20" s="140"/>
      <c r="AZ20" s="140"/>
      <c r="BA20" s="143"/>
      <c r="BB20" s="144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7"/>
    </row>
    <row r="21" spans="1:68" s="7" customFormat="1" ht="18" customHeight="1">
      <c r="A21" s="27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45" t="s">
        <v>132</v>
      </c>
      <c r="AO21" s="147" t="s">
        <v>133</v>
      </c>
      <c r="AP21" s="154"/>
      <c r="AQ21" s="154" t="s">
        <v>130</v>
      </c>
      <c r="AR21" s="154"/>
      <c r="AS21" s="154" t="s">
        <v>134</v>
      </c>
      <c r="AT21" s="154"/>
      <c r="AU21" s="154"/>
      <c r="AV21" s="154"/>
      <c r="AW21" s="147" t="s">
        <v>130</v>
      </c>
      <c r="AX21" s="147" t="s">
        <v>149</v>
      </c>
      <c r="AY21" s="147"/>
      <c r="AZ21" s="147"/>
      <c r="BA21" s="149"/>
      <c r="BB21" s="150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7"/>
    </row>
    <row r="22" spans="1:68" s="7" customFormat="1" ht="18" customHeight="1">
      <c r="A22" s="1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7"/>
    </row>
    <row r="23" spans="1:68" s="7" customFormat="1" ht="18" customHeight="1">
      <c r="A23" s="2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</row>
    <row r="24" spans="1:68" s="7" customFormat="1" ht="18" customHeight="1">
      <c r="A24" s="26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</row>
    <row r="25" spans="1:68" s="7" customFormat="1" ht="18" customHeight="1">
      <c r="A25" s="27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</row>
    <row r="26" spans="1:68" s="7" customFormat="1" ht="18" customHeight="1">
      <c r="A26" s="26"/>
      <c r="B26" s="17"/>
      <c r="C26" s="92"/>
      <c r="D26" s="92"/>
      <c r="E26" s="92"/>
      <c r="F26" s="93"/>
      <c r="G26" s="20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5"/>
      <c r="W26" s="96"/>
      <c r="X26" s="94"/>
      <c r="Y26" s="94"/>
      <c r="Z26" s="94"/>
      <c r="AA26" s="94"/>
      <c r="AB26" s="94"/>
      <c r="AC26" s="94"/>
      <c r="AD26" s="94"/>
      <c r="AE26" s="95"/>
      <c r="AF26" s="22"/>
      <c r="AG26" s="97"/>
      <c r="AH26" s="97"/>
      <c r="AI26" s="97"/>
      <c r="AJ26" s="97"/>
      <c r="AK26" s="97"/>
      <c r="AL26" s="98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</row>
    <row r="27" spans="1:68" s="7" customFormat="1" ht="18" customHeight="1">
      <c r="A27" s="27"/>
      <c r="B27" s="17"/>
      <c r="C27" s="92"/>
      <c r="D27" s="92"/>
      <c r="E27" s="92"/>
      <c r="F27" s="93"/>
      <c r="G27" s="20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5"/>
      <c r="W27" s="96"/>
      <c r="X27" s="94"/>
      <c r="Y27" s="94"/>
      <c r="Z27" s="94"/>
      <c r="AA27" s="94"/>
      <c r="AB27" s="94"/>
      <c r="AC27" s="94"/>
      <c r="AD27" s="94"/>
      <c r="AE27" s="95"/>
      <c r="AF27" s="22"/>
      <c r="AG27" s="97"/>
      <c r="AH27" s="97"/>
      <c r="AI27" s="97"/>
      <c r="AJ27" s="97"/>
      <c r="AK27" s="97"/>
      <c r="AL27" s="98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26"/>
      <c r="B28" s="17"/>
      <c r="C28" s="92"/>
      <c r="D28" s="92"/>
      <c r="E28" s="92"/>
      <c r="F28" s="93"/>
      <c r="G28" s="20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5"/>
      <c r="W28" s="96"/>
      <c r="X28" s="94"/>
      <c r="Y28" s="94"/>
      <c r="Z28" s="94"/>
      <c r="AA28" s="94"/>
      <c r="AB28" s="94"/>
      <c r="AC28" s="94"/>
      <c r="AD28" s="94"/>
      <c r="AE28" s="95"/>
      <c r="AF28" s="22"/>
      <c r="AG28" s="97"/>
      <c r="AH28" s="97"/>
      <c r="AI28" s="97"/>
      <c r="AJ28" s="97"/>
      <c r="AK28" s="97"/>
      <c r="AL28" s="98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74"/>
      <c r="AG29" s="31"/>
      <c r="AH29" s="31"/>
      <c r="AI29" s="31"/>
      <c r="AJ29" s="31"/>
      <c r="AK29" s="31"/>
      <c r="AL29" s="87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40"/>
      <c r="R31" s="40"/>
      <c r="S31" s="40"/>
      <c r="T31" s="40"/>
      <c r="U31" s="40"/>
      <c r="V31" s="40"/>
      <c r="W31" s="40" t="s">
        <v>100</v>
      </c>
      <c r="X31" s="59" t="s">
        <v>82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N31" s="7"/>
      <c r="AO31" s="7"/>
      <c r="AP31" s="7"/>
      <c r="AQ31" s="7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ht="15" customHeight="1">
      <c r="A32" s="42"/>
      <c r="B32" s="5"/>
      <c r="C32" s="5"/>
      <c r="D32" s="5"/>
      <c r="E32" s="43"/>
      <c r="F32" s="44" t="s">
        <v>47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 t="s">
        <v>100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N32" s="7"/>
      <c r="AO32" s="7"/>
      <c r="AP32" s="7"/>
      <c r="AQ32" s="7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ht="15" customHeight="1">
      <c r="A33" s="42"/>
      <c r="B33" s="5"/>
      <c r="C33" s="5"/>
      <c r="D33" s="5"/>
      <c r="E33" s="43"/>
      <c r="F33" s="44" t="s">
        <v>48</v>
      </c>
      <c r="G33" s="45"/>
      <c r="H33" s="45"/>
      <c r="I33" s="45"/>
      <c r="J33" s="45"/>
      <c r="K33" s="45"/>
      <c r="L33" s="45"/>
      <c r="M33" s="45"/>
      <c r="N33" s="45"/>
      <c r="O33" s="45"/>
      <c r="P33" s="57"/>
      <c r="Q33" s="45"/>
      <c r="R33" s="45"/>
      <c r="S33" s="45"/>
      <c r="T33" s="45"/>
      <c r="U33" s="45"/>
      <c r="V33" s="45"/>
      <c r="W33" s="45" t="s">
        <v>100</v>
      </c>
      <c r="X33" s="57" t="s">
        <v>112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N33" s="7"/>
      <c r="AO33" s="7"/>
      <c r="AP33" s="7"/>
      <c r="AQ33" s="7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ht="15" customHeight="1">
      <c r="A34" s="42"/>
      <c r="B34" s="5"/>
      <c r="C34" s="5"/>
      <c r="D34" s="5"/>
      <c r="E34" s="43"/>
      <c r="F34" s="44" t="s">
        <v>50</v>
      </c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 t="s">
        <v>100</v>
      </c>
      <c r="X34" s="62" t="s">
        <v>51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N34" s="7"/>
      <c r="AO34" s="7"/>
      <c r="AP34" s="7"/>
      <c r="AQ34" s="7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ht="15" customHeight="1">
      <c r="A35" s="42" t="s">
        <v>52</v>
      </c>
      <c r="B35" s="5"/>
      <c r="C35" s="5"/>
      <c r="D35" s="5"/>
      <c r="E35" s="43"/>
      <c r="F35" s="44" t="s">
        <v>53</v>
      </c>
      <c r="G35" s="45"/>
      <c r="H35" s="45"/>
      <c r="I35" s="45"/>
      <c r="J35" s="45"/>
      <c r="K35" s="45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 t="s">
        <v>100</v>
      </c>
      <c r="X35" s="60" t="s">
        <v>51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N35" s="7"/>
      <c r="AO35" s="7"/>
      <c r="AP35" s="7"/>
      <c r="AQ35" s="7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ht="15" customHeight="1">
      <c r="A36" s="42"/>
      <c r="B36" s="5"/>
      <c r="C36" s="5"/>
      <c r="D36" s="5"/>
      <c r="E36" s="43"/>
      <c r="F36" s="47" t="s">
        <v>92</v>
      </c>
      <c r="G36" s="48"/>
      <c r="H36" s="48"/>
      <c r="I36" s="48"/>
      <c r="J36" s="48"/>
      <c r="K36" s="110" t="s">
        <v>93</v>
      </c>
      <c r="L36" s="260" t="str">
        <f>IF(AO$13="","工場出荷状態の値が自動入力されます",AO$13)</f>
        <v>工場出荷状態の値が自動入力されます</v>
      </c>
      <c r="M36" s="260" t="str">
        <f t="shared" ref="M36:U36" si="0">IF(ISERROR(VLOOKUP(C36,AK14:AV31,2,FALSE)),"","【"&amp;VLOOKUP(C36,AK14:AV31,2,FALSE)&amp;"】")</f>
        <v/>
      </c>
      <c r="N36" s="260" t="str">
        <f t="shared" si="0"/>
        <v/>
      </c>
      <c r="O36" s="260" t="str">
        <f t="shared" si="0"/>
        <v/>
      </c>
      <c r="P36" s="260" t="str">
        <f t="shared" si="0"/>
        <v/>
      </c>
      <c r="Q36" s="260" t="str">
        <f t="shared" si="0"/>
        <v/>
      </c>
      <c r="R36" s="260" t="str">
        <f t="shared" si="0"/>
        <v/>
      </c>
      <c r="S36" s="260" t="str">
        <f t="shared" si="0"/>
        <v/>
      </c>
      <c r="T36" s="260" t="str">
        <f t="shared" si="0"/>
        <v/>
      </c>
      <c r="U36" s="260" t="str">
        <f t="shared" si="0"/>
        <v/>
      </c>
      <c r="V36" s="45" t="s">
        <v>94</v>
      </c>
      <c r="W36" s="48" t="s">
        <v>100</v>
      </c>
      <c r="X36" s="60" t="s">
        <v>51</v>
      </c>
      <c r="Y36" s="45"/>
      <c r="Z36" s="45"/>
      <c r="AA36" s="45"/>
      <c r="AB36" s="45"/>
      <c r="AC36" s="45"/>
      <c r="AD36" s="45"/>
      <c r="AE36" s="45"/>
      <c r="AF36" s="48"/>
      <c r="AG36" s="48"/>
      <c r="AH36" s="48"/>
      <c r="AI36" s="48"/>
      <c r="AJ36" s="48"/>
      <c r="AK36" s="48"/>
      <c r="AL36" s="49"/>
      <c r="AN36" s="7"/>
      <c r="AO36" s="7"/>
      <c r="AP36" s="7"/>
      <c r="AQ36" s="7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ht="15" customHeight="1">
      <c r="A37" s="42"/>
      <c r="B37" s="5"/>
      <c r="C37" s="5"/>
      <c r="D37" s="5"/>
      <c r="E37" s="43"/>
      <c r="F37" s="44" t="s">
        <v>95</v>
      </c>
      <c r="G37" s="45"/>
      <c r="H37" s="45"/>
      <c r="I37" s="45"/>
      <c r="J37" s="45"/>
      <c r="K37" s="110" t="s">
        <v>93</v>
      </c>
      <c r="L37" s="260" t="str">
        <f>IF(AO$15="","工場出荷状態の値が自動入力されます",AO$15)</f>
        <v>工場出荷状態の値が自動入力されます</v>
      </c>
      <c r="M37" s="260" t="str">
        <f t="shared" ref="M37:U37" si="1">IF(ISERROR(VLOOKUP(C37,AK15:AV32,2,FALSE)),"","【"&amp;VLOOKUP(C37,AK15:AV32,2,FALSE)&amp;"】")</f>
        <v/>
      </c>
      <c r="N37" s="260" t="str">
        <f t="shared" si="1"/>
        <v/>
      </c>
      <c r="O37" s="260" t="str">
        <f t="shared" si="1"/>
        <v/>
      </c>
      <c r="P37" s="260" t="str">
        <f t="shared" si="1"/>
        <v/>
      </c>
      <c r="Q37" s="260" t="str">
        <f t="shared" si="1"/>
        <v/>
      </c>
      <c r="R37" s="260" t="str">
        <f t="shared" si="1"/>
        <v/>
      </c>
      <c r="S37" s="260" t="str">
        <f t="shared" si="1"/>
        <v/>
      </c>
      <c r="T37" s="260" t="str">
        <f t="shared" si="1"/>
        <v/>
      </c>
      <c r="U37" s="260" t="str">
        <f t="shared" si="1"/>
        <v/>
      </c>
      <c r="V37" s="45" t="s">
        <v>94</v>
      </c>
      <c r="W37" s="45" t="s">
        <v>100</v>
      </c>
      <c r="X37" s="60" t="s">
        <v>54</v>
      </c>
      <c r="Y37" s="48"/>
      <c r="Z37" s="48"/>
      <c r="AA37" s="48"/>
      <c r="AB37" s="48"/>
      <c r="AC37" s="48"/>
      <c r="AD37" s="48"/>
      <c r="AE37" s="48"/>
      <c r="AF37" s="45"/>
      <c r="AG37" s="45"/>
      <c r="AH37" s="45"/>
      <c r="AI37" s="45"/>
      <c r="AJ37" s="45"/>
      <c r="AK37" s="45"/>
      <c r="AL37" s="46"/>
      <c r="AN37" s="7"/>
      <c r="AO37" s="7"/>
      <c r="AP37" s="7"/>
      <c r="AQ37" s="7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7" t="s">
        <v>96</v>
      </c>
      <c r="G38" s="48"/>
      <c r="H38" s="48"/>
      <c r="I38" s="48"/>
      <c r="J38" s="48"/>
      <c r="K38" s="110" t="s">
        <v>93</v>
      </c>
      <c r="L38" s="260" t="s">
        <v>99</v>
      </c>
      <c r="M38" s="260"/>
      <c r="N38" s="260"/>
      <c r="O38" s="260"/>
      <c r="P38" s="260"/>
      <c r="Q38" s="260"/>
      <c r="R38" s="260"/>
      <c r="S38" s="260"/>
      <c r="T38" s="260"/>
      <c r="U38" s="260"/>
      <c r="V38" s="45" t="s">
        <v>94</v>
      </c>
      <c r="W38" s="48" t="s">
        <v>100</v>
      </c>
      <c r="X38" s="60" t="s">
        <v>114</v>
      </c>
      <c r="Y38" s="45"/>
      <c r="Z38" s="45"/>
      <c r="AA38" s="45"/>
      <c r="AB38" s="45"/>
      <c r="AC38" s="45"/>
      <c r="AD38" s="45"/>
      <c r="AE38" s="45"/>
      <c r="AF38" s="48"/>
      <c r="AG38" s="48"/>
      <c r="AH38" s="48"/>
      <c r="AI38" s="48"/>
      <c r="AJ38" s="48"/>
      <c r="AK38" s="48"/>
      <c r="AL38" s="49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7"/>
    </row>
    <row r="39" spans="1:68" ht="15" customHeight="1">
      <c r="A39" s="42"/>
      <c r="B39" s="5"/>
      <c r="C39" s="5"/>
      <c r="D39" s="5"/>
      <c r="E39" s="43"/>
      <c r="F39" s="47" t="s">
        <v>97</v>
      </c>
      <c r="G39" s="48"/>
      <c r="H39" s="48"/>
      <c r="I39" s="48"/>
      <c r="J39" s="48"/>
      <c r="K39" s="110" t="s">
        <v>93</v>
      </c>
      <c r="L39" s="260" t="s">
        <v>99</v>
      </c>
      <c r="M39" s="260"/>
      <c r="N39" s="260"/>
      <c r="O39" s="260"/>
      <c r="P39" s="260"/>
      <c r="Q39" s="260"/>
      <c r="R39" s="260"/>
      <c r="S39" s="260"/>
      <c r="T39" s="260"/>
      <c r="U39" s="260"/>
      <c r="V39" s="45" t="s">
        <v>94</v>
      </c>
      <c r="W39" s="45" t="s">
        <v>100</v>
      </c>
      <c r="X39" s="60" t="s">
        <v>114</v>
      </c>
      <c r="Y39" s="48"/>
      <c r="Z39" s="48"/>
      <c r="AA39" s="48"/>
      <c r="AB39" s="48"/>
      <c r="AC39" s="48"/>
      <c r="AD39" s="48"/>
      <c r="AE39" s="48"/>
      <c r="AF39" s="45"/>
      <c r="AG39" s="45"/>
      <c r="AH39" s="45"/>
      <c r="AI39" s="45"/>
      <c r="AJ39" s="45"/>
      <c r="AK39" s="45"/>
      <c r="AL39" s="46"/>
      <c r="AV39" s="66"/>
      <c r="AW39" s="66"/>
      <c r="AX39" s="66"/>
      <c r="AY39" s="66"/>
      <c r="AZ39" s="66"/>
      <c r="BA39" s="66"/>
      <c r="BB39" s="66"/>
    </row>
    <row r="40" spans="1:68" ht="15" customHeight="1">
      <c r="A40" s="42"/>
      <c r="B40" s="5"/>
      <c r="C40" s="5"/>
      <c r="D40" s="5"/>
      <c r="E40" s="43"/>
      <c r="F40" s="47" t="s">
        <v>104</v>
      </c>
      <c r="G40" s="48"/>
      <c r="H40" s="48"/>
      <c r="I40" s="48"/>
      <c r="J40" s="48"/>
      <c r="K40" s="110" t="s">
        <v>93</v>
      </c>
      <c r="L40" s="260" t="s">
        <v>99</v>
      </c>
      <c r="M40" s="260"/>
      <c r="N40" s="260"/>
      <c r="O40" s="260"/>
      <c r="P40" s="260"/>
      <c r="Q40" s="260"/>
      <c r="R40" s="260"/>
      <c r="S40" s="260"/>
      <c r="T40" s="260"/>
      <c r="U40" s="260"/>
      <c r="V40" s="45" t="s">
        <v>94</v>
      </c>
      <c r="W40" s="45" t="s">
        <v>100</v>
      </c>
      <c r="X40" s="60" t="s">
        <v>106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</row>
    <row r="41" spans="1:68" ht="15" customHeight="1">
      <c r="A41" s="42"/>
      <c r="B41" s="5"/>
      <c r="C41" s="5"/>
      <c r="D41" s="5"/>
      <c r="E41" s="43"/>
      <c r="F41" s="47" t="s">
        <v>92</v>
      </c>
      <c r="G41" s="48"/>
      <c r="H41" s="48"/>
      <c r="I41" s="48"/>
      <c r="J41" s="48"/>
      <c r="K41" s="110" t="s">
        <v>93</v>
      </c>
      <c r="L41" s="260" t="s">
        <v>98</v>
      </c>
      <c r="M41" s="260"/>
      <c r="N41" s="260"/>
      <c r="O41" s="260"/>
      <c r="P41" s="260"/>
      <c r="Q41" s="260"/>
      <c r="R41" s="260"/>
      <c r="S41" s="260"/>
      <c r="T41" s="260"/>
      <c r="U41" s="260"/>
      <c r="V41" s="45" t="s">
        <v>94</v>
      </c>
      <c r="W41" s="45" t="s">
        <v>100</v>
      </c>
      <c r="X41" s="60" t="s">
        <v>51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68" ht="15" customHeight="1">
      <c r="A42" s="42"/>
      <c r="B42" s="5"/>
      <c r="C42" s="5"/>
      <c r="D42" s="5"/>
      <c r="E42" s="43"/>
      <c r="F42" s="47"/>
      <c r="G42" s="48"/>
      <c r="H42" s="48"/>
      <c r="I42" s="48"/>
      <c r="J42" s="48"/>
      <c r="K42" s="11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45"/>
      <c r="W42" s="48"/>
      <c r="X42" s="60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  <c r="AV42" s="66"/>
      <c r="AW42" s="66"/>
      <c r="AX42" s="66"/>
      <c r="AY42" s="66"/>
      <c r="AZ42" s="66"/>
      <c r="BA42" s="66"/>
      <c r="BB42" s="66"/>
    </row>
    <row r="43" spans="1:68" ht="15" customHeight="1">
      <c r="A43" s="42"/>
      <c r="B43" s="5"/>
      <c r="C43" s="5"/>
      <c r="D43" s="5"/>
      <c r="E43" s="43"/>
      <c r="F43" s="47"/>
      <c r="G43" s="48"/>
      <c r="H43" s="48"/>
      <c r="I43" s="48"/>
      <c r="J43" s="48"/>
      <c r="K43" s="48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48"/>
      <c r="W43" s="48"/>
      <c r="X43" s="60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  <c r="AV43" s="66"/>
      <c r="AW43" s="66"/>
      <c r="AX43" s="66"/>
      <c r="AY43" s="66"/>
      <c r="AZ43" s="66"/>
      <c r="BA43" s="66"/>
      <c r="BB43" s="66"/>
    </row>
    <row r="44" spans="1:68" ht="15" customHeight="1">
      <c r="A44" s="50"/>
      <c r="B44" s="51"/>
      <c r="C44" s="51"/>
      <c r="D44" s="51"/>
      <c r="E44" s="52"/>
      <c r="F44" s="53" t="s">
        <v>55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115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5"/>
      <c r="AV44" s="66"/>
      <c r="AW44" s="66"/>
      <c r="AX44" s="66"/>
      <c r="AY44" s="66"/>
      <c r="AZ44" s="66"/>
      <c r="BA44" s="66"/>
      <c r="BB44" s="66"/>
    </row>
    <row r="45" spans="1:68" ht="15" customHeight="1">
      <c r="F45" s="79" t="s">
        <v>28</v>
      </c>
      <c r="AV45" s="66"/>
      <c r="AW45" s="66"/>
      <c r="AX45" s="66"/>
      <c r="AY45" s="66"/>
      <c r="AZ45" s="66"/>
      <c r="BA45" s="66"/>
      <c r="BB45" s="66"/>
    </row>
    <row r="46" spans="1:68" ht="15" customHeight="1"/>
    <row r="47" spans="1:68" ht="25.5">
      <c r="C47" s="56" t="s">
        <v>27</v>
      </c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9"/>
    </row>
    <row r="48" spans="1:68" ht="15.75" customHeight="1">
      <c r="C48" s="3" t="s">
        <v>26</v>
      </c>
      <c r="F48" s="61" t="s">
        <v>25</v>
      </c>
      <c r="AV48" s="66"/>
      <c r="AW48" s="66"/>
      <c r="AX48" s="66"/>
      <c r="AY48" s="66"/>
      <c r="AZ48" s="66"/>
      <c r="BA48" s="66"/>
      <c r="BB48" s="66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69" t="s">
        <v>17</v>
      </c>
    </row>
    <row r="49" spans="3:68" ht="15" customHeight="1">
      <c r="C49" s="3" t="s">
        <v>24</v>
      </c>
      <c r="F49" s="78" t="s">
        <v>23</v>
      </c>
      <c r="AR49" s="64" t="s">
        <v>18</v>
      </c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9"/>
    </row>
    <row r="50" spans="3:68">
      <c r="AR50" s="68"/>
      <c r="AS50" s="68"/>
      <c r="AT50" s="68"/>
      <c r="AU50" s="68"/>
      <c r="AV50" s="68" t="s">
        <v>15</v>
      </c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9"/>
    </row>
    <row r="51" spans="3:68" ht="34.5">
      <c r="AR51" s="68"/>
      <c r="AS51" s="68"/>
      <c r="AT51" s="68"/>
      <c r="AU51" s="68"/>
      <c r="AV51" s="68" t="s">
        <v>16</v>
      </c>
      <c r="AW51" s="70"/>
      <c r="AX51" s="70"/>
      <c r="AY51" s="68" t="s">
        <v>143</v>
      </c>
      <c r="AZ51" s="70"/>
      <c r="BA51" s="70"/>
      <c r="BB51" s="295"/>
      <c r="BC51" s="295"/>
      <c r="BD51" s="295"/>
      <c r="BE51" s="295"/>
      <c r="BF51" s="295"/>
      <c r="BG51" s="295"/>
      <c r="BH51" s="68"/>
      <c r="BI51" s="99"/>
      <c r="BJ51" s="68"/>
      <c r="BK51" s="68"/>
      <c r="BL51" s="68"/>
      <c r="BM51" s="68"/>
      <c r="BN51" s="68"/>
      <c r="BO51" s="68"/>
      <c r="BP51" s="85"/>
    </row>
    <row r="52" spans="3:68" ht="12.75"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295"/>
      <c r="BC52" s="295"/>
      <c r="BD52" s="295"/>
      <c r="BE52" s="295"/>
      <c r="BF52" s="295"/>
      <c r="BG52" s="295"/>
      <c r="BH52" s="68"/>
      <c r="BI52" s="68"/>
      <c r="BJ52" s="68"/>
      <c r="BK52" s="68"/>
      <c r="BL52" s="68"/>
      <c r="BM52" s="68"/>
      <c r="BN52" s="68"/>
      <c r="BO52" s="68"/>
      <c r="BP52"/>
    </row>
    <row r="53" spans="3:68" ht="14.25" customHeight="1">
      <c r="C53" s="56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/>
    </row>
    <row r="54" spans="3:68" ht="14.25">
      <c r="I54" s="61"/>
      <c r="AR54"/>
      <c r="AS54"/>
      <c r="AT54"/>
      <c r="AU54"/>
      <c r="AV54"/>
      <c r="AW54"/>
      <c r="AX54"/>
      <c r="AY54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/>
    </row>
    <row r="55" spans="3:68" ht="14.25">
      <c r="I55" s="61"/>
      <c r="AR55"/>
      <c r="AS55"/>
      <c r="AT55"/>
      <c r="AU55"/>
      <c r="AV55"/>
      <c r="AW55"/>
      <c r="AX55"/>
      <c r="AY55"/>
      <c r="AZ55" s="68"/>
      <c r="BA55" s="68"/>
      <c r="BB55" s="68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/>
    </row>
    <row r="56" spans="3:68" ht="34.5">
      <c r="AR56"/>
      <c r="AS56"/>
      <c r="AT56"/>
      <c r="AU56"/>
      <c r="AV56"/>
      <c r="AW56"/>
      <c r="AX56"/>
      <c r="AY56"/>
      <c r="AZ56" s="68"/>
      <c r="BA56" s="68"/>
      <c r="BB56" s="295"/>
      <c r="BC56" s="295"/>
      <c r="BD56" s="295"/>
      <c r="BE56" s="295"/>
      <c r="BF56" s="295"/>
      <c r="BG56" s="295"/>
      <c r="BH56" s="68"/>
      <c r="BI56" s="99"/>
      <c r="BJ56" s="68"/>
      <c r="BK56" s="68"/>
      <c r="BL56" s="68"/>
      <c r="BM56" s="68"/>
      <c r="BN56" s="68"/>
      <c r="BO56" s="68"/>
      <c r="BP56" s="85"/>
    </row>
    <row r="57" spans="3:68" ht="12.75">
      <c r="AR57"/>
      <c r="AS57"/>
      <c r="AT57"/>
      <c r="AU57"/>
      <c r="AV57"/>
      <c r="AW57"/>
      <c r="AX57"/>
      <c r="AY57"/>
      <c r="AZ57" s="68"/>
      <c r="BA57" s="68"/>
      <c r="BB57" s="295"/>
      <c r="BC57" s="295"/>
      <c r="BD57" s="295"/>
      <c r="BE57" s="295"/>
      <c r="BF57" s="295"/>
      <c r="BG57" s="295"/>
      <c r="BH57" s="68"/>
      <c r="BI57" s="68"/>
      <c r="BJ57" s="68"/>
      <c r="BK57" s="68"/>
      <c r="BL57" s="68"/>
      <c r="BM57" s="68"/>
      <c r="BN57" s="68"/>
      <c r="BO57" s="68"/>
      <c r="BP57"/>
    </row>
    <row r="58" spans="3:68" ht="12.75">
      <c r="AR58"/>
      <c r="AS58"/>
      <c r="AT58"/>
      <c r="AU58"/>
      <c r="AV58"/>
      <c r="AW58"/>
      <c r="AX58"/>
      <c r="AY58"/>
      <c r="AZ58" s="70"/>
      <c r="BA58" s="70"/>
      <c r="BB58" s="296"/>
      <c r="BC58" s="296"/>
      <c r="BD58" s="296"/>
      <c r="BE58" s="296"/>
      <c r="BF58" s="296"/>
      <c r="BG58" s="296"/>
      <c r="BH58" s="68"/>
      <c r="BI58" s="68"/>
      <c r="BJ58" s="68"/>
      <c r="BK58" s="68"/>
      <c r="BL58" s="68"/>
      <c r="BM58" s="68"/>
      <c r="BN58" s="68"/>
      <c r="BO58" s="68"/>
      <c r="BP58"/>
    </row>
    <row r="59" spans="3:68" ht="12.75">
      <c r="AR59"/>
      <c r="AS59"/>
      <c r="AT59"/>
      <c r="AU59"/>
      <c r="AV59"/>
      <c r="AW59"/>
      <c r="AX59"/>
      <c r="AY59"/>
      <c r="AZ59" s="68"/>
      <c r="BA59" s="68"/>
      <c r="BB59" s="296"/>
      <c r="BC59" s="296"/>
      <c r="BD59" s="296"/>
      <c r="BE59" s="296"/>
      <c r="BF59" s="296"/>
      <c r="BG59" s="296"/>
      <c r="BH59" s="68"/>
      <c r="BI59" s="68"/>
      <c r="BJ59" s="68"/>
      <c r="BK59" s="68"/>
      <c r="BL59" s="68"/>
      <c r="BM59" s="68"/>
      <c r="BN59" s="68"/>
      <c r="BO59" s="68"/>
      <c r="BP59"/>
    </row>
    <row r="60" spans="3:68" ht="12.75">
      <c r="AR60"/>
      <c r="AS60"/>
      <c r="AT60"/>
      <c r="AU60"/>
      <c r="AV60"/>
      <c r="AW60"/>
      <c r="AX60"/>
      <c r="AY60"/>
      <c r="AZ60" s="68"/>
      <c r="BA60" s="68"/>
      <c r="BB60" s="71"/>
      <c r="BC60" s="72"/>
      <c r="BD60" s="72"/>
      <c r="BE60" s="72"/>
      <c r="BF60" s="72"/>
      <c r="BG60" s="72"/>
      <c r="BH60" s="68"/>
      <c r="BI60" s="68"/>
      <c r="BJ60" s="68"/>
      <c r="BK60" s="68"/>
      <c r="BL60" s="68"/>
      <c r="BM60" s="68"/>
      <c r="BN60" s="68"/>
      <c r="BO60" s="68"/>
      <c r="BP60"/>
    </row>
    <row r="61" spans="3:68" ht="34.5">
      <c r="AR61"/>
      <c r="AS61"/>
      <c r="AT61"/>
      <c r="AU61"/>
      <c r="AV61"/>
      <c r="AW61"/>
      <c r="AX61"/>
      <c r="AY61"/>
      <c r="AZ61" s="70"/>
      <c r="BA61" s="70"/>
      <c r="BB61" s="295"/>
      <c r="BC61" s="295"/>
      <c r="BD61" s="295"/>
      <c r="BE61" s="295"/>
      <c r="BF61" s="295"/>
      <c r="BG61" s="295"/>
      <c r="BH61" s="68"/>
      <c r="BI61" s="99"/>
      <c r="BJ61" s="68"/>
      <c r="BK61" s="68"/>
      <c r="BL61" s="68"/>
      <c r="BM61" s="68"/>
      <c r="BN61" s="68"/>
      <c r="BO61" s="68"/>
      <c r="BP61" s="85"/>
    </row>
    <row r="62" spans="3:68" ht="12.75">
      <c r="AR62"/>
      <c r="AS62"/>
      <c r="AT62"/>
      <c r="AU62"/>
      <c r="AV62"/>
      <c r="AW62"/>
      <c r="AX62"/>
      <c r="AY62"/>
      <c r="AZ62" s="70"/>
      <c r="BA62" s="70"/>
      <c r="BB62" s="295"/>
      <c r="BC62" s="295"/>
      <c r="BD62" s="295"/>
      <c r="BE62" s="295"/>
      <c r="BF62" s="295"/>
      <c r="BG62" s="295"/>
      <c r="BH62" s="68"/>
      <c r="BI62" s="68"/>
      <c r="BJ62" s="68"/>
      <c r="BK62" s="68"/>
      <c r="BL62" s="68"/>
      <c r="BM62" s="68"/>
      <c r="BN62" s="68"/>
      <c r="BO62" s="68"/>
      <c r="BP62"/>
    </row>
    <row r="63" spans="3:68" ht="12.75">
      <c r="AR63"/>
      <c r="AS63"/>
      <c r="AT63"/>
      <c r="AU63"/>
      <c r="AV63"/>
      <c r="AW63"/>
      <c r="AX63"/>
      <c r="AY63"/>
      <c r="AZ63" s="70"/>
      <c r="BA63" s="70"/>
      <c r="BB63" s="296"/>
      <c r="BC63" s="296"/>
      <c r="BD63" s="296"/>
      <c r="BE63" s="296"/>
      <c r="BF63" s="296"/>
      <c r="BG63" s="296"/>
      <c r="BH63" s="68"/>
      <c r="BI63" s="68"/>
      <c r="BJ63" s="68"/>
      <c r="BK63" s="68"/>
      <c r="BL63" s="68"/>
      <c r="BM63" s="68"/>
      <c r="BN63" s="68"/>
      <c r="BO63" s="68"/>
      <c r="BP63"/>
    </row>
    <row r="64" spans="3:68" ht="12.75">
      <c r="AR64"/>
      <c r="AS64"/>
      <c r="AT64"/>
      <c r="AU64"/>
      <c r="AV64"/>
      <c r="AW64"/>
      <c r="AX64"/>
      <c r="AY64"/>
      <c r="AZ64" s="70"/>
      <c r="BA64" s="70"/>
      <c r="BB64" s="296"/>
      <c r="BC64" s="296"/>
      <c r="BD64" s="296"/>
      <c r="BE64" s="296"/>
      <c r="BF64" s="296"/>
      <c r="BG64" s="296"/>
      <c r="BH64" s="68"/>
      <c r="BI64" s="68"/>
      <c r="BJ64" s="68"/>
      <c r="BK64" s="68"/>
      <c r="BL64" s="68"/>
      <c r="BM64" s="68"/>
      <c r="BN64" s="68"/>
      <c r="BO64" s="68"/>
      <c r="BP64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71"/>
      <c r="BC65" s="72"/>
      <c r="BD65" s="72"/>
      <c r="BE65" s="72"/>
      <c r="BF65" s="72"/>
      <c r="BG65" s="72"/>
      <c r="BH65" s="68"/>
      <c r="BI65" s="68"/>
      <c r="BJ65" s="68"/>
      <c r="BK65" s="68"/>
      <c r="BL65" s="68"/>
      <c r="BM65" s="68"/>
      <c r="BN65" s="68"/>
      <c r="BO65" s="68"/>
      <c r="BP65"/>
    </row>
    <row r="66" spans="44:68" ht="34.5">
      <c r="AR66"/>
      <c r="AS66"/>
      <c r="AT66"/>
      <c r="AU66"/>
      <c r="AV66"/>
      <c r="AW66"/>
      <c r="AX66"/>
      <c r="AY66"/>
      <c r="AZ66" s="70"/>
      <c r="BA66" s="70"/>
      <c r="BB66" s="295"/>
      <c r="BC66" s="295"/>
      <c r="BD66" s="295"/>
      <c r="BE66" s="295"/>
      <c r="BF66" s="295"/>
      <c r="BG66" s="295"/>
      <c r="BH66" s="68"/>
      <c r="BI66" s="99"/>
      <c r="BJ66" s="68"/>
      <c r="BK66" s="68"/>
      <c r="BL66" s="68"/>
      <c r="BM66" s="68"/>
      <c r="BN66" s="68"/>
      <c r="BO66" s="68"/>
      <c r="BP66" s="85"/>
    </row>
    <row r="67" spans="44:68" ht="12.75">
      <c r="AR67"/>
      <c r="AS67"/>
      <c r="AT67"/>
      <c r="AU67"/>
      <c r="AV67"/>
      <c r="AW67"/>
      <c r="AX67"/>
      <c r="AY67"/>
      <c r="AZ67" s="70"/>
      <c r="BA67" s="70"/>
      <c r="BB67" s="295"/>
      <c r="BC67" s="295"/>
      <c r="BD67" s="295"/>
      <c r="BE67" s="295"/>
      <c r="BF67" s="295"/>
      <c r="BG67" s="295"/>
      <c r="BH67" s="68"/>
      <c r="BI67" s="68"/>
      <c r="BJ67" s="68"/>
      <c r="BK67" s="68"/>
      <c r="BL67" s="68"/>
      <c r="BM67" s="68"/>
      <c r="BN67" s="68"/>
      <c r="BO67" s="68"/>
      <c r="BP67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296"/>
      <c r="BC68" s="296"/>
      <c r="BD68" s="296"/>
      <c r="BE68" s="296"/>
      <c r="BF68" s="296"/>
      <c r="BG68" s="296"/>
      <c r="BH68" s="68"/>
      <c r="BI68" s="68"/>
      <c r="BJ68" s="68"/>
      <c r="BK68" s="68"/>
      <c r="BL68" s="68"/>
      <c r="BM68" s="68"/>
      <c r="BN68" s="68"/>
      <c r="BO68" s="68"/>
      <c r="BP68"/>
    </row>
    <row r="69" spans="44:68" ht="12.75">
      <c r="AR69"/>
      <c r="AS69"/>
      <c r="AT69"/>
      <c r="AU69"/>
      <c r="AV69"/>
      <c r="AW69"/>
      <c r="AX69"/>
      <c r="AY69"/>
      <c r="AZ69" s="70"/>
      <c r="BA69" s="70"/>
      <c r="BB69" s="296"/>
      <c r="BC69" s="296"/>
      <c r="BD69" s="296"/>
      <c r="BE69" s="296"/>
      <c r="BF69" s="296"/>
      <c r="BG69" s="296"/>
      <c r="BH69" s="68"/>
      <c r="BI69" s="68"/>
      <c r="BJ69" s="68"/>
      <c r="BK69" s="68"/>
      <c r="BL69" s="68"/>
      <c r="BM69" s="68"/>
      <c r="BN69" s="68"/>
      <c r="BO69" s="68"/>
      <c r="BP69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71"/>
      <c r="BC70" s="72"/>
      <c r="BD70" s="72"/>
      <c r="BE70" s="72"/>
      <c r="BF70" s="72"/>
      <c r="BG70" s="72"/>
      <c r="BH70" s="68"/>
      <c r="BI70" s="68"/>
      <c r="BJ70" s="68"/>
      <c r="BK70" s="68"/>
      <c r="BL70" s="68"/>
      <c r="BM70" s="68"/>
      <c r="BN70" s="68"/>
      <c r="BO70" s="68"/>
      <c r="BP70"/>
    </row>
    <row r="71" spans="44:68" ht="34.5">
      <c r="AR71"/>
      <c r="AS71"/>
      <c r="AT71"/>
      <c r="AU71"/>
      <c r="AV71"/>
      <c r="AW71"/>
      <c r="AX71"/>
      <c r="AY71"/>
      <c r="AZ71" s="70"/>
      <c r="BA71" s="70"/>
      <c r="BB71" s="295"/>
      <c r="BC71" s="295"/>
      <c r="BD71" s="295"/>
      <c r="BE71" s="295"/>
      <c r="BF71" s="295"/>
      <c r="BG71" s="295"/>
      <c r="BH71" s="68"/>
      <c r="BI71" s="99"/>
      <c r="BJ71" s="68"/>
      <c r="BK71" s="68"/>
      <c r="BL71" s="68"/>
      <c r="BM71" s="68"/>
      <c r="BN71" s="68"/>
      <c r="BO71" s="68"/>
      <c r="BP71" s="85"/>
    </row>
    <row r="72" spans="44:68" ht="12.75">
      <c r="AR72"/>
      <c r="AS72"/>
      <c r="AT72"/>
      <c r="AU72"/>
      <c r="AV72"/>
      <c r="AW72"/>
      <c r="AX72"/>
      <c r="AY72"/>
      <c r="AZ72" s="70"/>
      <c r="BA72" s="70"/>
      <c r="BB72" s="295"/>
      <c r="BC72" s="295"/>
      <c r="BD72" s="295"/>
      <c r="BE72" s="295"/>
      <c r="BF72" s="295"/>
      <c r="BG72" s="295"/>
      <c r="BH72" s="68"/>
      <c r="BI72" s="68"/>
      <c r="BJ72" s="68"/>
      <c r="BK72" s="68"/>
      <c r="BL72" s="68"/>
      <c r="BM72" s="68"/>
      <c r="BN72" s="68"/>
      <c r="BO72" s="68"/>
      <c r="BP72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296"/>
      <c r="BC73" s="296"/>
      <c r="BD73" s="296"/>
      <c r="BE73" s="296"/>
      <c r="BF73" s="296"/>
      <c r="BG73" s="296"/>
      <c r="BH73" s="68"/>
      <c r="BI73" s="68"/>
      <c r="BJ73" s="68"/>
      <c r="BK73" s="68"/>
      <c r="BL73" s="68"/>
      <c r="BM73" s="68"/>
      <c r="BN73" s="68"/>
      <c r="BO73" s="68"/>
      <c r="BP73"/>
    </row>
    <row r="74" spans="44:68" ht="12.75">
      <c r="AR74"/>
      <c r="AS74"/>
      <c r="AT74"/>
      <c r="AU74"/>
      <c r="AV74"/>
      <c r="AW74"/>
      <c r="AX74"/>
      <c r="AY74"/>
      <c r="AZ74" s="70"/>
      <c r="BA74" s="70"/>
      <c r="BB74" s="296"/>
      <c r="BC74" s="296"/>
      <c r="BD74" s="296"/>
      <c r="BE74" s="296"/>
      <c r="BF74" s="296"/>
      <c r="BG74" s="296"/>
      <c r="BH74" s="68"/>
      <c r="BI74" s="68"/>
      <c r="BJ74" s="68"/>
      <c r="BK74" s="68"/>
      <c r="BL74" s="68"/>
      <c r="BM74" s="68"/>
      <c r="BN74" s="68"/>
      <c r="BO74" s="68"/>
      <c r="BP74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71"/>
      <c r="BC75" s="72"/>
      <c r="BD75" s="72"/>
      <c r="BE75" s="72"/>
      <c r="BF75" s="72"/>
      <c r="BG75" s="72"/>
      <c r="BH75" s="68"/>
      <c r="BI75" s="68"/>
      <c r="BJ75" s="68"/>
      <c r="BK75" s="68"/>
      <c r="BL75" s="68"/>
      <c r="BM75" s="68"/>
      <c r="BN75" s="68"/>
      <c r="BO75" s="68"/>
      <c r="BP75"/>
    </row>
    <row r="76" spans="44:68" ht="34.5">
      <c r="AR76"/>
      <c r="AS76"/>
      <c r="AT76"/>
      <c r="AU76"/>
      <c r="AV76"/>
      <c r="AW76"/>
      <c r="AX76"/>
      <c r="AY76"/>
      <c r="AZ76" s="70"/>
      <c r="BA76" s="70"/>
      <c r="BB76" s="295"/>
      <c r="BC76" s="295"/>
      <c r="BD76" s="295"/>
      <c r="BE76" s="295"/>
      <c r="BF76" s="295"/>
      <c r="BG76" s="295"/>
      <c r="BH76" s="68"/>
      <c r="BI76" s="99"/>
      <c r="BJ76" s="68"/>
      <c r="BK76" s="68"/>
      <c r="BL76" s="68"/>
      <c r="BM76" s="68"/>
      <c r="BN76" s="68"/>
      <c r="BO76" s="68"/>
      <c r="BP76" s="85"/>
    </row>
    <row r="77" spans="44:68" ht="12.75">
      <c r="AR77"/>
      <c r="AS77"/>
      <c r="AT77"/>
      <c r="AU77"/>
      <c r="AV77"/>
      <c r="AW77"/>
      <c r="AX77"/>
      <c r="AY77"/>
      <c r="AZ77" s="70"/>
      <c r="BA77" s="70"/>
      <c r="BB77" s="295"/>
      <c r="BC77" s="295"/>
      <c r="BD77" s="295"/>
      <c r="BE77" s="295"/>
      <c r="BF77" s="295"/>
      <c r="BG77" s="295"/>
      <c r="BH77" s="68"/>
      <c r="BI77" s="68"/>
      <c r="BJ77" s="68"/>
      <c r="BK77" s="68"/>
      <c r="BL77" s="68"/>
      <c r="BM77" s="68"/>
      <c r="BN77" s="68"/>
      <c r="BO77" s="68"/>
      <c r="BP77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296"/>
      <c r="BC78" s="296"/>
      <c r="BD78" s="296"/>
      <c r="BE78" s="296"/>
      <c r="BF78" s="296"/>
      <c r="BG78" s="296"/>
      <c r="BH78" s="68"/>
      <c r="BI78" s="68"/>
      <c r="BJ78" s="68"/>
      <c r="BK78" s="68"/>
      <c r="BL78" s="68"/>
      <c r="BM78" s="68"/>
      <c r="BN78" s="68"/>
      <c r="BO78" s="68"/>
      <c r="BP78"/>
    </row>
    <row r="79" spans="44:68" ht="12.75">
      <c r="AR79"/>
      <c r="AS79"/>
      <c r="AT79"/>
      <c r="AU79"/>
      <c r="AV79"/>
      <c r="AW79"/>
      <c r="AX79"/>
      <c r="AY79"/>
      <c r="AZ79" s="70"/>
      <c r="BA79" s="70"/>
      <c r="BB79" s="296"/>
      <c r="BC79" s="296"/>
      <c r="BD79" s="296"/>
      <c r="BE79" s="296"/>
      <c r="BF79" s="296"/>
      <c r="BG79" s="296"/>
      <c r="BH79" s="68"/>
      <c r="BI79" s="68"/>
      <c r="BJ79" s="68"/>
      <c r="BK79" s="68"/>
      <c r="BL79" s="68"/>
      <c r="BM79" s="68"/>
      <c r="BN79" s="68"/>
      <c r="BO79" s="68"/>
      <c r="BP79"/>
    </row>
    <row r="80" spans="44:68" ht="12.75">
      <c r="AR80"/>
      <c r="AS80"/>
      <c r="AT80"/>
      <c r="AU80"/>
      <c r="AV80"/>
      <c r="AW80"/>
      <c r="AX80"/>
      <c r="AY80"/>
      <c r="AZ80" s="70"/>
      <c r="BA80" s="70"/>
      <c r="BB80" s="72"/>
      <c r="BC80" s="72"/>
      <c r="BD80" s="72"/>
      <c r="BE80" s="72"/>
      <c r="BF80" s="72"/>
      <c r="BG80" s="72"/>
      <c r="BH80" s="68"/>
      <c r="BI80" s="68"/>
      <c r="BJ80" s="68"/>
      <c r="BK80" s="68"/>
      <c r="BL80" s="68"/>
      <c r="BM80" s="68"/>
      <c r="BN80" s="68"/>
      <c r="BO80" s="68"/>
      <c r="BP80"/>
    </row>
    <row r="81" spans="44:68" ht="34.5">
      <c r="AR81"/>
      <c r="AS81"/>
      <c r="AT81"/>
      <c r="AU81"/>
      <c r="AV81"/>
      <c r="AW81"/>
      <c r="AX81"/>
      <c r="AY81"/>
      <c r="AZ81" s="70"/>
      <c r="BA81" s="70"/>
      <c r="BB81" s="295"/>
      <c r="BC81" s="295"/>
      <c r="BD81" s="295"/>
      <c r="BE81" s="295"/>
      <c r="BF81" s="295"/>
      <c r="BG81" s="295"/>
      <c r="BH81" s="68"/>
      <c r="BI81" s="99"/>
      <c r="BJ81" s="68"/>
      <c r="BK81" s="68"/>
      <c r="BL81" s="68"/>
      <c r="BM81" s="68"/>
      <c r="BN81" s="68"/>
      <c r="BO81" s="68"/>
      <c r="BP81" s="91"/>
    </row>
    <row r="82" spans="44:68" ht="12.75">
      <c r="AR82"/>
      <c r="AS82"/>
      <c r="AT82"/>
      <c r="AU82"/>
      <c r="AV82"/>
      <c r="AW82"/>
      <c r="AX82"/>
      <c r="AY82"/>
      <c r="AZ82" s="68"/>
      <c r="BA82" s="68"/>
      <c r="BB82" s="295"/>
      <c r="BC82" s="295"/>
      <c r="BD82" s="295"/>
      <c r="BE82" s="295"/>
      <c r="BF82" s="295"/>
      <c r="BG82" s="295"/>
      <c r="BH82" s="68"/>
      <c r="BI82" s="68"/>
      <c r="BJ82" s="68"/>
      <c r="BK82" s="68"/>
      <c r="BL82" s="68"/>
      <c r="BM82" s="68"/>
      <c r="BN82" s="68"/>
      <c r="BO82" s="68"/>
      <c r="BP82"/>
    </row>
    <row r="83" spans="44:68" ht="12.75">
      <c r="AR83"/>
      <c r="AS83"/>
      <c r="AT83"/>
      <c r="AU83"/>
      <c r="AV83"/>
      <c r="AW83"/>
      <c r="AX83"/>
      <c r="AY83"/>
      <c r="AZ83" s="68"/>
      <c r="BA83" s="68"/>
      <c r="BB83" s="296"/>
      <c r="BC83" s="296"/>
      <c r="BD83" s="296"/>
      <c r="BE83" s="296"/>
      <c r="BF83" s="296"/>
      <c r="BG83" s="296"/>
      <c r="BH83" s="68"/>
      <c r="BI83" s="68"/>
      <c r="BJ83" s="68"/>
      <c r="BK83" s="68"/>
      <c r="BL83" s="68"/>
      <c r="BM83" s="68"/>
      <c r="BN83" s="68"/>
      <c r="BO83" s="68"/>
      <c r="BP83"/>
    </row>
    <row r="84" spans="44:68" ht="12.75">
      <c r="AR84"/>
      <c r="AS84"/>
      <c r="AT84"/>
      <c r="AU84"/>
      <c r="AV84"/>
      <c r="AW84"/>
      <c r="AX84"/>
      <c r="AY84"/>
      <c r="AZ84" s="70"/>
      <c r="BA84" s="70"/>
      <c r="BB84" s="296"/>
      <c r="BC84" s="296"/>
      <c r="BD84" s="296"/>
      <c r="BE84" s="296"/>
      <c r="BF84" s="296"/>
      <c r="BG84" s="296"/>
      <c r="BH84" s="68"/>
      <c r="BI84" s="68"/>
      <c r="BJ84" s="68"/>
      <c r="BK84" s="68"/>
      <c r="BL84" s="68"/>
      <c r="BM84" s="68"/>
      <c r="BN84" s="68"/>
      <c r="BO84" s="68"/>
      <c r="BP84"/>
    </row>
    <row r="85" spans="44:68" ht="12.75">
      <c r="AR85"/>
      <c r="AS85"/>
      <c r="AT85"/>
      <c r="AU85"/>
      <c r="AV85"/>
      <c r="AW85"/>
      <c r="AX85"/>
      <c r="AY85"/>
      <c r="AZ85" s="68"/>
      <c r="BA85" s="68"/>
      <c r="BB85" s="72"/>
      <c r="BC85" s="72"/>
      <c r="BD85" s="72"/>
      <c r="BE85" s="72"/>
      <c r="BF85" s="72"/>
      <c r="BG85" s="72"/>
      <c r="BH85" s="68"/>
      <c r="BI85" s="68"/>
      <c r="BJ85" s="68"/>
      <c r="BK85" s="68"/>
      <c r="BL85" s="68"/>
      <c r="BM85" s="68"/>
      <c r="BN85" s="68"/>
      <c r="BO85" s="68"/>
      <c r="BP85"/>
    </row>
    <row r="86" spans="44:68" ht="34.5">
      <c r="AR86"/>
      <c r="AS86"/>
      <c r="AT86"/>
      <c r="AU86"/>
      <c r="AV86"/>
      <c r="AW86"/>
      <c r="AX86"/>
      <c r="AY86"/>
      <c r="AZ86" s="70"/>
      <c r="BA86" s="70"/>
      <c r="BB86" s="295"/>
      <c r="BC86" s="295"/>
      <c r="BD86" s="295"/>
      <c r="BE86" s="295"/>
      <c r="BF86" s="295"/>
      <c r="BG86" s="295"/>
      <c r="BH86" s="68"/>
      <c r="BI86" s="99"/>
      <c r="BJ86" s="68"/>
      <c r="BK86" s="68"/>
      <c r="BL86" s="68"/>
      <c r="BM86" s="68"/>
      <c r="BN86" s="68"/>
      <c r="BO86" s="68"/>
      <c r="BP86" s="91"/>
    </row>
    <row r="87" spans="44:68" ht="12.75">
      <c r="AR87"/>
      <c r="AS87"/>
      <c r="AT87"/>
      <c r="AU87"/>
      <c r="AV87"/>
      <c r="AW87"/>
      <c r="AX87"/>
      <c r="AY87"/>
      <c r="AZ87" s="70"/>
      <c r="BA87" s="70"/>
      <c r="BB87" s="295"/>
      <c r="BC87" s="295"/>
      <c r="BD87" s="295"/>
      <c r="BE87" s="295"/>
      <c r="BF87" s="295"/>
      <c r="BG87" s="295"/>
      <c r="BH87" s="68"/>
      <c r="BI87" s="68"/>
      <c r="BJ87" s="68"/>
      <c r="BK87" s="68"/>
      <c r="BL87" s="68"/>
      <c r="BM87" s="68"/>
      <c r="BN87" s="68"/>
      <c r="BO87" s="68"/>
      <c r="BP87"/>
    </row>
    <row r="88" spans="44:68" ht="12.75">
      <c r="AR88"/>
      <c r="AS88"/>
      <c r="AT88"/>
      <c r="AU88"/>
      <c r="AV88"/>
      <c r="AW88"/>
      <c r="AX88"/>
      <c r="AY88"/>
      <c r="AZ88" s="68"/>
      <c r="BA88" s="68"/>
      <c r="BB88" s="296"/>
      <c r="BC88" s="296"/>
      <c r="BD88" s="296"/>
      <c r="BE88" s="296"/>
      <c r="BF88" s="296"/>
      <c r="BG88" s="296"/>
      <c r="BH88" s="68"/>
      <c r="BI88" s="68"/>
      <c r="BJ88" s="68"/>
      <c r="BK88" s="68"/>
      <c r="BL88" s="68"/>
      <c r="BM88" s="68"/>
      <c r="BN88" s="68"/>
      <c r="BO88" s="68"/>
      <c r="BP88"/>
    </row>
    <row r="89" spans="44:68" ht="12.75">
      <c r="AR89"/>
      <c r="AS89"/>
      <c r="AT89"/>
      <c r="AU89"/>
      <c r="AV89"/>
      <c r="AW89"/>
      <c r="AX89"/>
      <c r="AY89"/>
      <c r="AZ89" s="68"/>
      <c r="BA89" s="68"/>
      <c r="BB89" s="296"/>
      <c r="BC89" s="296"/>
      <c r="BD89" s="296"/>
      <c r="BE89" s="296"/>
      <c r="BF89" s="296"/>
      <c r="BG89" s="296"/>
      <c r="BH89" s="68"/>
      <c r="BI89" s="68"/>
      <c r="BJ89" s="68"/>
      <c r="BK89" s="68"/>
      <c r="BL89" s="68"/>
      <c r="BM89" s="68"/>
      <c r="BN89" s="68"/>
      <c r="BO89" s="68"/>
      <c r="BP89"/>
    </row>
    <row r="90" spans="44:68" ht="12.75">
      <c r="AR90"/>
      <c r="AS90"/>
      <c r="AT90"/>
      <c r="AU90"/>
      <c r="AV90"/>
      <c r="AW90"/>
      <c r="AX90"/>
      <c r="AY90"/>
      <c r="AZ90" s="68"/>
      <c r="BA90" s="68"/>
      <c r="BB90" s="72"/>
      <c r="BC90" s="72"/>
      <c r="BD90" s="72"/>
      <c r="BE90" s="72"/>
      <c r="BF90" s="72"/>
      <c r="BG90" s="72"/>
      <c r="BH90" s="68"/>
      <c r="BI90" s="68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70"/>
      <c r="BA91" s="70"/>
      <c r="BB91" s="295"/>
      <c r="BC91" s="295"/>
      <c r="BD91" s="295"/>
      <c r="BE91" s="295"/>
      <c r="BF91" s="295"/>
      <c r="BG91" s="295"/>
      <c r="BH91" s="68"/>
      <c r="BI91" s="68"/>
      <c r="BJ91" s="68"/>
      <c r="BK91" s="68"/>
      <c r="BL91" s="68"/>
      <c r="BM91" s="68"/>
      <c r="BN91" s="68"/>
      <c r="BO91" s="68"/>
      <c r="BP91"/>
    </row>
    <row r="92" spans="44:68" ht="12.75">
      <c r="AR92"/>
      <c r="AS92"/>
      <c r="AT92"/>
      <c r="AU92"/>
      <c r="AV92"/>
      <c r="AW92"/>
      <c r="AX92"/>
      <c r="AY92"/>
      <c r="AZ92" s="68"/>
      <c r="BA92" s="68"/>
      <c r="BB92" s="295"/>
      <c r="BC92" s="295"/>
      <c r="BD92" s="295"/>
      <c r="BE92" s="295"/>
      <c r="BF92" s="295"/>
      <c r="BG92" s="295"/>
      <c r="BH92" s="68"/>
      <c r="BI92" s="68"/>
      <c r="BJ92" s="68"/>
      <c r="BK92" s="68"/>
      <c r="BL92" s="68"/>
      <c r="BM92" s="68"/>
      <c r="BN92" s="68"/>
      <c r="BO92" s="68"/>
      <c r="BP92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296"/>
      <c r="BC93" s="296"/>
      <c r="BD93" s="296"/>
      <c r="BE93" s="296"/>
      <c r="BF93" s="296"/>
      <c r="BG93" s="296"/>
      <c r="BH93" s="68"/>
      <c r="BI93" s="68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68"/>
      <c r="BA94" s="68"/>
      <c r="BB94" s="296"/>
      <c r="BC94" s="296"/>
      <c r="BD94" s="296"/>
      <c r="BE94" s="296"/>
      <c r="BF94" s="296"/>
      <c r="BG94" s="296"/>
      <c r="BH94" s="68"/>
      <c r="BI94" s="68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68"/>
      <c r="BA95" s="68"/>
      <c r="BB95" s="72"/>
      <c r="BC95" s="72"/>
      <c r="BD95" s="72"/>
      <c r="BE95" s="72"/>
      <c r="BF95" s="72"/>
      <c r="BG95" s="72"/>
      <c r="BH95" s="68"/>
      <c r="BI95" s="68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70"/>
      <c r="BA96" s="70"/>
      <c r="BB96" s="295"/>
      <c r="BC96" s="295"/>
      <c r="BD96" s="295"/>
      <c r="BE96" s="295"/>
      <c r="BF96" s="295"/>
      <c r="BG96" s="295"/>
      <c r="BH96" s="68"/>
      <c r="BI96" s="68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68"/>
      <c r="BA97" s="68"/>
      <c r="BB97" s="295"/>
      <c r="BC97" s="295"/>
      <c r="BD97" s="295"/>
      <c r="BE97" s="295"/>
      <c r="BF97" s="295"/>
      <c r="BG97" s="295"/>
      <c r="BH97" s="68"/>
      <c r="BI97" s="68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296"/>
      <c r="BC98" s="296"/>
      <c r="BD98" s="296"/>
      <c r="BE98" s="296"/>
      <c r="BF98" s="296"/>
      <c r="BG98" s="296"/>
      <c r="BH98" s="68"/>
      <c r="BI98" s="6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68"/>
      <c r="BA99" s="68"/>
      <c r="BB99" s="296"/>
      <c r="BC99" s="296"/>
      <c r="BD99" s="296"/>
      <c r="BE99" s="296"/>
      <c r="BF99" s="296"/>
      <c r="BG99" s="296"/>
      <c r="BH99" s="68"/>
      <c r="BI99" s="68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68"/>
      <c r="BA100" s="68"/>
      <c r="BB100" s="72"/>
      <c r="BC100" s="72"/>
      <c r="BD100" s="72"/>
      <c r="BE100" s="72"/>
      <c r="BF100" s="72"/>
      <c r="BG100" s="72"/>
      <c r="BH100" s="68"/>
      <c r="BI100" s="68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70"/>
      <c r="BA101" s="70"/>
      <c r="BB101" s="295"/>
      <c r="BC101" s="295"/>
      <c r="BD101" s="295"/>
      <c r="BE101" s="295"/>
      <c r="BF101" s="295"/>
      <c r="BG101" s="295"/>
      <c r="BH101" s="68"/>
      <c r="BI101" s="68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68"/>
      <c r="BA102" s="68"/>
      <c r="BB102" s="295"/>
      <c r="BC102" s="295"/>
      <c r="BD102" s="295"/>
      <c r="BE102" s="295"/>
      <c r="BF102" s="295"/>
      <c r="BG102" s="295"/>
      <c r="BH102" s="68"/>
      <c r="BI102" s="68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296"/>
      <c r="BC103" s="296"/>
      <c r="BD103" s="296"/>
      <c r="BE103" s="296"/>
      <c r="BF103" s="296"/>
      <c r="BG103" s="296"/>
      <c r="BH103" s="68"/>
      <c r="BI103" s="68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68"/>
      <c r="BA104" s="68"/>
      <c r="BB104" s="296"/>
      <c r="BC104" s="296"/>
      <c r="BD104" s="296"/>
      <c r="BE104" s="296"/>
      <c r="BF104" s="296"/>
      <c r="BG104" s="296"/>
      <c r="BH104" s="68"/>
      <c r="BI104" s="68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70"/>
      <c r="BA106" s="70"/>
      <c r="BB106" s="295"/>
      <c r="BC106" s="295"/>
      <c r="BD106" s="295"/>
      <c r="BE106" s="295"/>
      <c r="BF106" s="295"/>
      <c r="BG106" s="295"/>
      <c r="BH106" s="68"/>
      <c r="BI106" s="68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68"/>
      <c r="BA107" s="68"/>
      <c r="BB107" s="295"/>
      <c r="BC107" s="295"/>
      <c r="BD107" s="295"/>
      <c r="BE107" s="295"/>
      <c r="BF107" s="295"/>
      <c r="BG107" s="295"/>
      <c r="BH107" s="68"/>
      <c r="BI107" s="68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P109"/>
    </row>
    <row r="110" spans="44:68" ht="12.75">
      <c r="AR110"/>
      <c r="AS110"/>
      <c r="AT110"/>
      <c r="AU110"/>
      <c r="AV110"/>
      <c r="AW110"/>
      <c r="AX110"/>
      <c r="AY110"/>
      <c r="AZ110" s="68"/>
      <c r="BA110" s="68"/>
      <c r="BB110" s="295"/>
      <c r="BC110" s="295"/>
      <c r="BD110" s="295"/>
      <c r="BE110" s="295"/>
      <c r="BF110" s="295"/>
      <c r="BG110" s="295"/>
      <c r="BP110"/>
    </row>
    <row r="111" spans="44:68" ht="12.75">
      <c r="AR111"/>
      <c r="AS111"/>
      <c r="AT111"/>
      <c r="AU111"/>
      <c r="AV111"/>
      <c r="AW111"/>
      <c r="AX111"/>
      <c r="AY111"/>
      <c r="AZ111" s="68"/>
      <c r="BA111" s="68"/>
      <c r="BB111" s="295"/>
      <c r="BC111" s="295"/>
      <c r="BD111" s="295"/>
      <c r="BE111" s="295"/>
      <c r="BF111" s="295"/>
      <c r="BG111" s="295"/>
      <c r="BP111"/>
    </row>
    <row r="112" spans="44:68" ht="12.75">
      <c r="AR112"/>
      <c r="AS112"/>
      <c r="AT112"/>
      <c r="AU112"/>
      <c r="AV112"/>
      <c r="AW112"/>
      <c r="AX112"/>
      <c r="AY112"/>
      <c r="BP112"/>
    </row>
    <row r="113" spans="44:68" ht="12.75">
      <c r="AR113"/>
      <c r="AS113"/>
      <c r="AT113"/>
      <c r="AU113"/>
      <c r="AV113"/>
      <c r="AW113"/>
      <c r="AX113"/>
      <c r="AY113"/>
      <c r="BP113"/>
    </row>
    <row r="114" spans="44:68" ht="12.75">
      <c r="AR114"/>
      <c r="AS114"/>
      <c r="AT114"/>
      <c r="AU114"/>
      <c r="AV114"/>
      <c r="AW114"/>
      <c r="AX114"/>
      <c r="AY114"/>
      <c r="BB114" s="295"/>
      <c r="BC114" s="295"/>
      <c r="BD114" s="295"/>
      <c r="BE114" s="295"/>
      <c r="BF114" s="295"/>
      <c r="BG114" s="295"/>
      <c r="BP114"/>
    </row>
    <row r="115" spans="44:68" ht="12.75">
      <c r="AR115"/>
      <c r="AS115"/>
      <c r="AT115"/>
      <c r="AU115"/>
      <c r="AV115"/>
      <c r="AW115"/>
      <c r="AX115"/>
      <c r="AY115"/>
      <c r="BB115" s="295"/>
      <c r="BC115" s="295"/>
      <c r="BD115" s="295"/>
      <c r="BE115" s="295"/>
      <c r="BF115" s="295"/>
      <c r="BG115" s="295"/>
      <c r="BP115"/>
    </row>
    <row r="116" spans="44:68" ht="12.75">
      <c r="AR116"/>
      <c r="AS116"/>
      <c r="AT116"/>
      <c r="AU116"/>
      <c r="AV116"/>
      <c r="AW116"/>
      <c r="AX116"/>
      <c r="AY116"/>
      <c r="BP116"/>
    </row>
    <row r="117" spans="44:68" ht="12.75">
      <c r="AR117"/>
      <c r="AS117"/>
      <c r="AT117"/>
      <c r="AU117"/>
      <c r="AV117"/>
      <c r="AW117"/>
      <c r="AX117"/>
      <c r="AY117"/>
      <c r="BP117"/>
    </row>
    <row r="118" spans="44:68" ht="12.75">
      <c r="AR118"/>
      <c r="AS118"/>
      <c r="AT118"/>
      <c r="AU118"/>
      <c r="AV118"/>
      <c r="AW118"/>
      <c r="AX118"/>
      <c r="AY118"/>
      <c r="BB118" s="295"/>
      <c r="BC118" s="295"/>
      <c r="BD118" s="295"/>
      <c r="BE118" s="295"/>
      <c r="BF118" s="295"/>
      <c r="BG118" s="295"/>
      <c r="BP118"/>
    </row>
    <row r="119" spans="44:68" ht="12.75">
      <c r="AR119"/>
      <c r="AS119"/>
      <c r="AT119"/>
      <c r="AU119"/>
      <c r="AV119"/>
      <c r="AW119"/>
      <c r="AX119"/>
      <c r="AY119"/>
      <c r="BB119" s="295"/>
      <c r="BC119" s="295"/>
      <c r="BD119" s="295"/>
      <c r="BE119" s="295"/>
      <c r="BF119" s="295"/>
      <c r="BG119" s="295"/>
      <c r="BP119"/>
    </row>
    <row r="120" spans="44:68" ht="12.75">
      <c r="AR120"/>
      <c r="AS120"/>
      <c r="AT120"/>
      <c r="AU120"/>
      <c r="AV120"/>
      <c r="AW120"/>
      <c r="AX120"/>
      <c r="AY120"/>
      <c r="BP120"/>
    </row>
    <row r="121" spans="44:68" ht="12.75">
      <c r="AR121"/>
      <c r="AS121"/>
      <c r="AT121"/>
      <c r="AU121"/>
      <c r="AV121"/>
      <c r="AW121"/>
      <c r="AX121"/>
      <c r="AY121"/>
      <c r="BP121"/>
    </row>
    <row r="122" spans="44:68" ht="12.75">
      <c r="AR122"/>
      <c r="AS122"/>
      <c r="AT122"/>
      <c r="AU122"/>
      <c r="AV122"/>
      <c r="AW122"/>
      <c r="AX122"/>
      <c r="AY122"/>
      <c r="BP122"/>
    </row>
    <row r="123" spans="44:68" ht="12.75">
      <c r="AR123"/>
      <c r="AS123"/>
      <c r="AT123"/>
      <c r="AU123"/>
      <c r="AV123"/>
      <c r="AW123"/>
      <c r="AX123"/>
      <c r="AY123"/>
      <c r="BP123"/>
    </row>
    <row r="124" spans="44:68" ht="12.75">
      <c r="AR124"/>
      <c r="AS124"/>
      <c r="AT124"/>
      <c r="AU124"/>
      <c r="AV124"/>
      <c r="AW124"/>
      <c r="AX124"/>
      <c r="AY124"/>
      <c r="BP124"/>
    </row>
    <row r="125" spans="44:68" ht="12.75">
      <c r="AR125"/>
      <c r="AS125"/>
      <c r="AT125"/>
      <c r="AU125"/>
      <c r="AV125"/>
      <c r="AW125"/>
      <c r="AX125"/>
      <c r="AY125"/>
      <c r="BP125"/>
    </row>
    <row r="126" spans="44:68" ht="12.75">
      <c r="AR126"/>
      <c r="AS126"/>
      <c r="AT126"/>
      <c r="AU126"/>
      <c r="AV126"/>
      <c r="AW126"/>
      <c r="AX126"/>
      <c r="AY126"/>
      <c r="BP126"/>
    </row>
    <row r="127" spans="44:68" ht="12.75">
      <c r="AR127"/>
      <c r="AS127"/>
      <c r="AT127"/>
      <c r="AU127"/>
      <c r="AV127"/>
      <c r="AW127"/>
      <c r="AX127"/>
      <c r="AY127"/>
      <c r="BP127"/>
    </row>
    <row r="128" spans="44:68" ht="12.75">
      <c r="AR128"/>
      <c r="AS128"/>
      <c r="AT128"/>
      <c r="AU128"/>
      <c r="AV128"/>
      <c r="AW128"/>
      <c r="AX128"/>
      <c r="AY128"/>
      <c r="BP128"/>
    </row>
    <row r="129" spans="44:68" ht="12.75">
      <c r="AR129"/>
      <c r="AS129"/>
      <c r="AT129"/>
      <c r="AU129"/>
      <c r="AV129"/>
      <c r="AW129"/>
      <c r="AX129"/>
      <c r="AY129"/>
      <c r="BP129"/>
    </row>
    <row r="130" spans="44:68" ht="12.75">
      <c r="AR130"/>
      <c r="AS130"/>
      <c r="AT130"/>
      <c r="AU130"/>
      <c r="AV130"/>
      <c r="AW130"/>
      <c r="AX130"/>
      <c r="AY130"/>
      <c r="BP130"/>
    </row>
    <row r="131" spans="44:68" ht="12.75">
      <c r="AR131"/>
      <c r="AS131"/>
      <c r="AT131"/>
      <c r="AU131"/>
      <c r="AV131"/>
      <c r="AW131"/>
      <c r="AX131"/>
      <c r="AY131"/>
      <c r="BP131"/>
    </row>
    <row r="132" spans="44:68" ht="12.75">
      <c r="AR132"/>
      <c r="AS132"/>
      <c r="AT132"/>
      <c r="AU132"/>
      <c r="AV132"/>
      <c r="AW132"/>
      <c r="AX132"/>
      <c r="AY132"/>
      <c r="BP132"/>
    </row>
    <row r="133" spans="44:68" ht="12.75">
      <c r="AR133"/>
      <c r="AS133"/>
      <c r="AT133"/>
      <c r="AU133"/>
      <c r="AV133"/>
      <c r="AW133"/>
      <c r="AX133"/>
      <c r="AY133"/>
      <c r="BP133"/>
    </row>
    <row r="134" spans="44:68" ht="12.75">
      <c r="AR134"/>
      <c r="AS134"/>
      <c r="AT134"/>
      <c r="AU134"/>
      <c r="AV134"/>
      <c r="AW134"/>
      <c r="AX134"/>
      <c r="AY134"/>
      <c r="BP134"/>
    </row>
    <row r="135" spans="44:68" ht="12.75">
      <c r="AR135"/>
      <c r="AS135"/>
      <c r="AT135"/>
      <c r="AU135"/>
      <c r="AV135"/>
      <c r="AW135"/>
      <c r="AX135"/>
      <c r="AY135"/>
      <c r="BP135"/>
    </row>
    <row r="136" spans="44:68" ht="12.75">
      <c r="AR136"/>
      <c r="AS136"/>
      <c r="AT136"/>
      <c r="AU136"/>
      <c r="AV136"/>
      <c r="AW136"/>
      <c r="AX136"/>
      <c r="AY136"/>
      <c r="BP136"/>
    </row>
    <row r="137" spans="44:68" ht="12.75">
      <c r="AR137"/>
      <c r="AS137"/>
      <c r="AT137"/>
      <c r="AU137"/>
      <c r="AV137"/>
      <c r="AW137"/>
      <c r="AX137"/>
      <c r="AY137"/>
      <c r="BP137"/>
    </row>
    <row r="138" spans="44:68" ht="12.75">
      <c r="AR138"/>
      <c r="AS138"/>
      <c r="AT138"/>
      <c r="AU138"/>
      <c r="AV138"/>
      <c r="AW138"/>
      <c r="AX138"/>
      <c r="AY138"/>
      <c r="BP138"/>
    </row>
    <row r="139" spans="44:68" ht="12.75">
      <c r="AR139"/>
      <c r="AS139"/>
      <c r="AT139"/>
      <c r="AU139"/>
      <c r="AV139"/>
      <c r="AW139"/>
      <c r="AX139"/>
      <c r="AY139"/>
      <c r="BP139"/>
    </row>
    <row r="140" spans="44:68" ht="12.75">
      <c r="AR140"/>
      <c r="AS140"/>
      <c r="AT140"/>
      <c r="AU140"/>
      <c r="AV140"/>
      <c r="AW140"/>
      <c r="AX140"/>
      <c r="AY140"/>
      <c r="BP140"/>
    </row>
    <row r="141" spans="44:68" ht="12.75">
      <c r="AR141"/>
      <c r="AS141"/>
      <c r="AT141"/>
      <c r="AU141"/>
      <c r="AV141"/>
      <c r="AW141"/>
      <c r="AX141"/>
      <c r="AY141"/>
      <c r="BP141"/>
    </row>
    <row r="142" spans="44:68" ht="12.75">
      <c r="AR142"/>
      <c r="AS142"/>
      <c r="AT142"/>
      <c r="AU142"/>
      <c r="AV142"/>
      <c r="AW142"/>
      <c r="AX142"/>
      <c r="AY142"/>
      <c r="BP142"/>
    </row>
    <row r="143" spans="44:68" ht="12.75">
      <c r="AR143"/>
      <c r="AS143"/>
      <c r="AT143"/>
      <c r="AU143"/>
      <c r="AV143"/>
      <c r="AW143"/>
      <c r="AX143"/>
      <c r="AY143"/>
      <c r="BP143"/>
    </row>
    <row r="144" spans="44:68" ht="12.75">
      <c r="AR144"/>
      <c r="AS144"/>
      <c r="AT144"/>
      <c r="AU144"/>
      <c r="AV144"/>
      <c r="AW144"/>
      <c r="AX144"/>
      <c r="AY144"/>
      <c r="BP144"/>
    </row>
    <row r="145" spans="44:68" ht="12.75">
      <c r="AR145"/>
      <c r="AS145"/>
      <c r="AT145"/>
      <c r="AU145"/>
      <c r="AV145"/>
      <c r="AW145"/>
      <c r="AX145"/>
      <c r="AY145"/>
      <c r="BP145"/>
    </row>
    <row r="146" spans="44:68" ht="12.75">
      <c r="AR146"/>
      <c r="AS146"/>
      <c r="AT146"/>
      <c r="AU146"/>
      <c r="AV146"/>
      <c r="AW146"/>
      <c r="AX146"/>
      <c r="AY146"/>
      <c r="BP146"/>
    </row>
    <row r="147" spans="44:68" ht="12.75">
      <c r="AR147"/>
      <c r="AS147"/>
      <c r="AT147"/>
      <c r="AU147"/>
      <c r="AV147"/>
      <c r="AW147"/>
      <c r="AX147"/>
      <c r="AY147"/>
      <c r="BP147" s="73"/>
    </row>
    <row r="148" spans="44:68" ht="12.75">
      <c r="AR148"/>
      <c r="AS148"/>
      <c r="AT148"/>
      <c r="AU148"/>
      <c r="AV148"/>
      <c r="AW148"/>
      <c r="AX148"/>
      <c r="AY148"/>
      <c r="BP148" s="73"/>
    </row>
    <row r="149" spans="44:68" ht="12.75">
      <c r="AR149"/>
      <c r="AS149"/>
      <c r="AT149"/>
      <c r="AU149"/>
      <c r="AV149"/>
      <c r="AW149"/>
      <c r="AX149"/>
      <c r="AY149"/>
      <c r="BP149" s="73"/>
    </row>
    <row r="150" spans="44:68" ht="12.75">
      <c r="AR150" s="73"/>
      <c r="AS150" s="73"/>
      <c r="AT150" s="73"/>
      <c r="AU150" s="73"/>
      <c r="AV150" s="73"/>
      <c r="AW150" s="73"/>
      <c r="AX150" s="73"/>
      <c r="AY150" s="73"/>
      <c r="BP150" s="73"/>
    </row>
    <row r="151" spans="44:68" ht="12.75">
      <c r="AR151" s="73"/>
      <c r="AS151" s="73"/>
      <c r="AT151" s="73"/>
      <c r="AU151" s="73"/>
      <c r="AV151" s="73"/>
      <c r="AW151" s="73"/>
      <c r="AX151" s="73"/>
      <c r="AY151" s="73"/>
      <c r="BP151" s="73"/>
    </row>
    <row r="152" spans="44:68" ht="12.75">
      <c r="AR152" s="73"/>
      <c r="AS152" s="73"/>
      <c r="AT152" s="73"/>
      <c r="AU152" s="73"/>
      <c r="AV152" s="73"/>
      <c r="AW152" s="73"/>
      <c r="AX152" s="73"/>
      <c r="AY152" s="73"/>
      <c r="BP152" s="73"/>
    </row>
    <row r="153" spans="44:68" ht="12.75">
      <c r="AR153" s="73"/>
      <c r="AS153" s="73"/>
      <c r="AT153" s="73"/>
      <c r="AU153" s="73"/>
      <c r="AV153" s="73"/>
      <c r="AW153" s="73"/>
      <c r="AX153" s="73"/>
      <c r="AY153" s="73"/>
      <c r="BP153" s="73"/>
    </row>
    <row r="154" spans="44:68" ht="12.75">
      <c r="AR154" s="73"/>
      <c r="AS154" s="73"/>
      <c r="AT154" s="73"/>
      <c r="AU154" s="73"/>
      <c r="AV154" s="73"/>
      <c r="AW154" s="73"/>
      <c r="AX154" s="73"/>
      <c r="AY154" s="73"/>
    </row>
    <row r="155" spans="44:68" ht="12.75">
      <c r="AR155" s="73"/>
      <c r="AS155" s="73"/>
      <c r="AT155" s="73"/>
      <c r="AU155" s="73"/>
      <c r="AV155" s="73"/>
      <c r="AW155" s="73"/>
      <c r="AX155" s="73"/>
      <c r="AY155" s="73"/>
    </row>
    <row r="156" spans="44:68" ht="12.75">
      <c r="AR156" s="73"/>
      <c r="AS156" s="73"/>
      <c r="AT156" s="73"/>
      <c r="AU156" s="73"/>
      <c r="AV156" s="73"/>
      <c r="AW156" s="73"/>
      <c r="AX156" s="73"/>
      <c r="AY156" s="73"/>
    </row>
  </sheetData>
  <mergeCells count="50">
    <mergeCell ref="BB118:BG119"/>
    <mergeCell ref="BB86:BG87"/>
    <mergeCell ref="BB91:BG92"/>
    <mergeCell ref="BB96:BG97"/>
    <mergeCell ref="BB101:BG102"/>
    <mergeCell ref="BB106:BG107"/>
    <mergeCell ref="BB110:BG111"/>
    <mergeCell ref="BB93:BG94"/>
    <mergeCell ref="BB98:BG99"/>
    <mergeCell ref="BB61:BG62"/>
    <mergeCell ref="BB66:BG67"/>
    <mergeCell ref="BB71:BG72"/>
    <mergeCell ref="BB76:BG77"/>
    <mergeCell ref="BB114:BG115"/>
    <mergeCell ref="BB103:BG104"/>
    <mergeCell ref="BB63:BG64"/>
    <mergeCell ref="BB68:BG69"/>
    <mergeCell ref="BB73:BG74"/>
    <mergeCell ref="BB78:BG79"/>
    <mergeCell ref="BB83:BG84"/>
    <mergeCell ref="BB88:BG89"/>
    <mergeCell ref="BB81:BG82"/>
    <mergeCell ref="BB58:BG59"/>
    <mergeCell ref="L34:U34"/>
    <mergeCell ref="L35:U35"/>
    <mergeCell ref="L36:U36"/>
    <mergeCell ref="L37:U37"/>
    <mergeCell ref="BB51:BG52"/>
    <mergeCell ref="BB56:BG57"/>
    <mergeCell ref="L43:U43"/>
    <mergeCell ref="L38:U38"/>
    <mergeCell ref="L39:U39"/>
    <mergeCell ref="L40:U40"/>
    <mergeCell ref="L41:U41"/>
    <mergeCell ref="L42:U42"/>
    <mergeCell ref="A5:G6"/>
    <mergeCell ref="H5:AB6"/>
    <mergeCell ref="AC5:AG6"/>
    <mergeCell ref="AH5:AL6"/>
    <mergeCell ref="A7:G7"/>
    <mergeCell ref="H7:AB7"/>
    <mergeCell ref="AC7:AG8"/>
    <mergeCell ref="AH7:AL8"/>
    <mergeCell ref="A8:G8"/>
    <mergeCell ref="H8:AB8"/>
    <mergeCell ref="A10:AL10"/>
    <mergeCell ref="B11:F11"/>
    <mergeCell ref="G11:V11"/>
    <mergeCell ref="W11:AE11"/>
    <mergeCell ref="AF11:AL11"/>
  </mergeCells>
  <phoneticPr fontId="7"/>
  <conditionalFormatting sqref="AF12:AF29">
    <cfRule type="expression" dxfId="13" priority="13" stopIfTrue="1">
      <formula>$B12=""</formula>
    </cfRule>
    <cfRule type="cellIs" dxfId="12" priority="14" stopIfTrue="1" operator="between">
      <formula>""</formula>
      <formula>" "</formula>
    </cfRule>
  </conditionalFormatting>
  <conditionalFormatting sqref="AF31:AF39 AF43:AF44">
    <cfRule type="expression" dxfId="11" priority="11" stopIfTrue="1">
      <formula>$B31=""</formula>
    </cfRule>
    <cfRule type="cellIs" dxfId="10" priority="12" stopIfTrue="1" operator="between">
      <formula>""</formula>
      <formula>" "</formula>
    </cfRule>
  </conditionalFormatting>
  <conditionalFormatting sqref="AF42">
    <cfRule type="expression" dxfId="9" priority="9" stopIfTrue="1">
      <formula>$B42=""</formula>
    </cfRule>
    <cfRule type="cellIs" dxfId="8" priority="10" stopIfTrue="1" operator="between">
      <formula>""</formula>
      <formula>" "</formula>
    </cfRule>
  </conditionalFormatting>
  <conditionalFormatting sqref="AF41">
    <cfRule type="expression" dxfId="7" priority="7" stopIfTrue="1">
      <formula>$B41=""</formula>
    </cfRule>
    <cfRule type="cellIs" dxfId="6" priority="8" stopIfTrue="1" operator="between">
      <formula>""</formula>
      <formula>" "</formula>
    </cfRule>
  </conditionalFormatting>
  <conditionalFormatting sqref="AF40">
    <cfRule type="expression" dxfId="5" priority="5" stopIfTrue="1">
      <formula>$B40=""</formula>
    </cfRule>
    <cfRule type="cellIs" dxfId="4" priority="6" stopIfTrue="1" operator="between">
      <formula>""</formula>
      <formula>" "</formula>
    </cfRule>
  </conditionalFormatting>
  <conditionalFormatting sqref="AP20:AP21 AV20:AV21 AO19">
    <cfRule type="cellIs" dxfId="3" priority="4" stopIfTrue="1" operator="equal">
      <formula>""</formula>
    </cfRule>
  </conditionalFormatting>
  <conditionalFormatting sqref="AO15">
    <cfRule type="cellIs" dxfId="2" priority="3" stopIfTrue="1" operator="equal">
      <formula>""</formula>
    </cfRule>
  </conditionalFormatting>
  <conditionalFormatting sqref="AO13">
    <cfRule type="cellIs" dxfId="1" priority="2" stopIfTrue="1" operator="equal">
      <formula>""</formula>
    </cfRule>
  </conditionalFormatting>
  <conditionalFormatting sqref="AO20:AW21">
    <cfRule type="expression" dxfId="0" priority="1" stopIfTrue="1">
      <formula>OR($AO$19="不可能",$AO$19="")</formula>
    </cfRule>
  </conditionalFormatting>
  <dataValidations count="3">
    <dataValidation type="list" allowBlank="1" showInputMessage="1" showErrorMessage="1" sqref="X32" xr:uid="{00000000-0002-0000-0900-000000000000}">
      <formula1>"あり,なし,-"</formula1>
    </dataValidation>
    <dataValidation type="whole" operator="greaterThanOrEqual" allowBlank="1" showInputMessage="1" showErrorMessage="1" sqref="AV20:AV21 AP20:AP21" xr:uid="{00000000-0002-0000-0900-000001000000}">
      <formula1>0</formula1>
    </dataValidation>
    <dataValidation type="list" allowBlank="1" showInputMessage="1" showErrorMessage="1" sqref="AO19" xr:uid="{00000000-0002-0000-0900-000002000000}">
      <formula1>"可能,不可能"</formula1>
    </dataValidation>
  </dataValidations>
  <hyperlinks>
    <hyperlink ref="F48" r:id="rId1" xr:uid="{00000000-0004-0000-0900-000000000000}"/>
    <hyperlink ref="F49" r:id="rId2" xr:uid="{00000000-0004-0000-0900-000001000000}"/>
  </hyperlinks>
  <pageMargins left="0.39370078740157483" right="0.39370078740157483" top="0.39370078740157483" bottom="0.39370078740157483" header="0" footer="0"/>
  <pageSetup paperSize="9" scale="74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>
    <pageSetUpPr fitToPage="1"/>
  </sheetPr>
  <dimension ref="A1:CL172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0.42578125" style="3" bestFit="1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20.5703125" style="65" customWidth="1"/>
    <col min="69" max="16384" width="4.42578125" style="3"/>
  </cols>
  <sheetData>
    <row r="1" spans="1:90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19</v>
      </c>
    </row>
    <row r="2" spans="1:90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205</v>
      </c>
    </row>
    <row r="3" spans="1:90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32</v>
      </c>
    </row>
    <row r="4" spans="1:90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CA4" s="175" t="s">
        <v>182</v>
      </c>
    </row>
    <row r="5" spans="1:90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30"/>
      <c r="AI5" s="231"/>
      <c r="AJ5" s="231"/>
      <c r="AK5" s="231"/>
      <c r="AL5" s="232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90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33"/>
      <c r="AI6" s="234"/>
      <c r="AJ6" s="234"/>
      <c r="AK6" s="234"/>
      <c r="AL6" s="235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90" s="4" customFormat="1" ht="14.2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42"/>
      <c r="AI7" s="243"/>
      <c r="AJ7" s="243"/>
      <c r="AK7" s="243"/>
      <c r="AL7" s="244"/>
      <c r="AN7" s="4" t="s">
        <v>6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  <c r="CA7" s="4" t="s">
        <v>197</v>
      </c>
    </row>
    <row r="8" spans="1:90" s="4" customFormat="1" ht="14.25" customHeight="1">
      <c r="A8" s="239"/>
      <c r="B8" s="240"/>
      <c r="C8" s="240"/>
      <c r="D8" s="240"/>
      <c r="E8" s="240"/>
      <c r="F8" s="240"/>
      <c r="G8" s="241"/>
      <c r="H8" s="251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3"/>
      <c r="AC8" s="257"/>
      <c r="AD8" s="258"/>
      <c r="AE8" s="258"/>
      <c r="AF8" s="258"/>
      <c r="AG8" s="259"/>
      <c r="AH8" s="245"/>
      <c r="AI8" s="246"/>
      <c r="AJ8" s="246"/>
      <c r="AK8" s="246"/>
      <c r="AL8" s="247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  <c r="CA8" s="3" t="s">
        <v>200</v>
      </c>
      <c r="CG8" s="196"/>
      <c r="CH8" s="197"/>
      <c r="CI8" s="207">
        <f>IF("外す"=AT12,(AO25)*1024,(AO12*AR12+AO25)*1024)</f>
        <v>0</v>
      </c>
      <c r="CJ8" s="207"/>
      <c r="CK8" s="4" t="s">
        <v>198</v>
      </c>
      <c r="CL8" s="3" t="str">
        <f>"※内訳→標準(MB)+増設(MB)="&amp;IF(AT12="外す","外した",AO12*AR12*1024)&amp;"+"&amp;IF(AO25="","0",AO25*1024)</f>
        <v>※内訳→標準(MB)+増設(MB)=0+0</v>
      </c>
    </row>
    <row r="9" spans="1:90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CA9" s="3" t="s">
        <v>199</v>
      </c>
      <c r="CI9" s="207">
        <f>CI8/1024</f>
        <v>0</v>
      </c>
      <c r="CJ9" s="207"/>
      <c r="CK9" s="3" t="s">
        <v>193</v>
      </c>
      <c r="CL9" s="3" t="str">
        <f>"※内訳→標準(GB)+増設(GB)="&amp;IF(AT12="外す","外した",AO12*AR12)&amp;"+"&amp;IF(AO25="","0",AO25)</f>
        <v>※内訳→標準(GB)+増設(GB)=0+0</v>
      </c>
    </row>
    <row r="10" spans="1:90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</row>
    <row r="11" spans="1:90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20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122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5"/>
    </row>
    <row r="12" spans="1:90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3"/>
      <c r="X12" s="82"/>
      <c r="Y12" s="82"/>
      <c r="Z12" s="82"/>
      <c r="AA12" s="82"/>
      <c r="AB12" s="82"/>
      <c r="AC12" s="82"/>
      <c r="AD12" s="82"/>
      <c r="AE12" s="81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 t="s">
        <v>191</v>
      </c>
      <c r="AQ12" s="134" t="s">
        <v>192</v>
      </c>
      <c r="AR12" s="134"/>
      <c r="AS12" s="134" t="s">
        <v>193</v>
      </c>
      <c r="AT12" s="208"/>
      <c r="AU12" s="208"/>
      <c r="AV12" s="134" t="s">
        <v>194</v>
      </c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</row>
    <row r="13" spans="1:90" s="7" customFormat="1" ht="18" customHeight="1">
      <c r="A13" s="16"/>
      <c r="B13" s="17"/>
      <c r="C13" s="18"/>
      <c r="D13" s="18"/>
      <c r="E13" s="18"/>
      <c r="F13" s="19"/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92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</row>
    <row r="14" spans="1:90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184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 t="s">
        <v>185</v>
      </c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7"/>
    </row>
    <row r="15" spans="1:90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88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/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7"/>
    </row>
    <row r="16" spans="1:90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38" t="s">
        <v>89</v>
      </c>
      <c r="AO16" s="139"/>
      <c r="AP16" s="140"/>
      <c r="AQ16" s="140"/>
      <c r="AR16" s="140"/>
      <c r="AS16" s="140"/>
      <c r="AT16" s="140"/>
      <c r="AU16" s="140"/>
      <c r="AV16" s="140"/>
      <c r="AW16" s="141"/>
      <c r="AX16" s="142" t="s">
        <v>80</v>
      </c>
      <c r="AY16" s="140"/>
      <c r="AZ16" s="140"/>
      <c r="BA16" s="143"/>
      <c r="BB16" s="144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45" t="s">
        <v>90</v>
      </c>
      <c r="AO17" s="146"/>
      <c r="AP17" s="147"/>
      <c r="AQ17" s="147"/>
      <c r="AR17" s="147"/>
      <c r="AS17" s="147"/>
      <c r="AT17" s="147"/>
      <c r="AU17" s="147"/>
      <c r="AV17" s="147"/>
      <c r="AW17" s="148"/>
      <c r="AX17" s="146"/>
      <c r="AY17" s="147"/>
      <c r="AZ17" s="147"/>
      <c r="BA17" s="149"/>
      <c r="BB17" s="150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7"/>
    </row>
    <row r="18" spans="1:68" s="7" customFormat="1" ht="18" customHeight="1">
      <c r="A18" s="1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02"/>
      <c r="BB18" s="102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</row>
    <row r="19" spans="1:68" s="7" customFormat="1" ht="18" customHeight="1">
      <c r="A19" s="16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52" t="s">
        <v>123</v>
      </c>
      <c r="AO19" s="129" t="s">
        <v>124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0"/>
      <c r="BB19" s="131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</row>
    <row r="20" spans="1:68" s="7" customFormat="1" ht="18" customHeight="1">
      <c r="A20" s="1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2" t="s">
        <v>125</v>
      </c>
      <c r="AO20" s="153" t="s">
        <v>126</v>
      </c>
      <c r="AP20" s="134" t="s">
        <v>127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6"/>
      <c r="BB20" s="137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7"/>
    </row>
    <row r="21" spans="1:68" s="7" customFormat="1" ht="18" customHeight="1">
      <c r="A21" s="16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8" t="s">
        <v>128</v>
      </c>
      <c r="AO21" s="140" t="s">
        <v>129</v>
      </c>
      <c r="AP21" s="139"/>
      <c r="AQ21" s="139" t="s">
        <v>130</v>
      </c>
      <c r="AR21" s="139"/>
      <c r="AS21" s="139" t="s">
        <v>131</v>
      </c>
      <c r="AT21" s="139"/>
      <c r="AU21" s="139"/>
      <c r="AV21" s="139"/>
      <c r="AW21" s="140" t="s">
        <v>130</v>
      </c>
      <c r="AX21" s="140" t="s">
        <v>149</v>
      </c>
      <c r="AY21" s="140"/>
      <c r="AZ21" s="140"/>
      <c r="BA21" s="143"/>
      <c r="BB21" s="144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7"/>
    </row>
    <row r="22" spans="1:68" s="7" customFormat="1" ht="18" customHeight="1">
      <c r="A22" s="1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45" t="s">
        <v>132</v>
      </c>
      <c r="AO22" s="147" t="s">
        <v>133</v>
      </c>
      <c r="AP22" s="154"/>
      <c r="AQ22" s="154" t="s">
        <v>130</v>
      </c>
      <c r="AR22" s="154"/>
      <c r="AS22" s="154" t="s">
        <v>134</v>
      </c>
      <c r="AT22" s="154"/>
      <c r="AU22" s="154"/>
      <c r="AV22" s="154"/>
      <c r="AW22" s="147" t="s">
        <v>130</v>
      </c>
      <c r="AX22" s="147" t="s">
        <v>149</v>
      </c>
      <c r="AY22" s="147"/>
      <c r="AZ22" s="147"/>
      <c r="BA22" s="149"/>
      <c r="BB22" s="150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</row>
    <row r="23" spans="1:68" s="7" customFormat="1" ht="18" customHeight="1">
      <c r="A23" s="1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</row>
    <row r="24" spans="1:68" s="7" customFormat="1" ht="18" customHeight="1">
      <c r="A24" s="16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N24" s="128" t="s">
        <v>195</v>
      </c>
      <c r="AO24" s="129"/>
      <c r="AP24" s="129"/>
      <c r="AQ24" s="129"/>
      <c r="AR24" s="129"/>
      <c r="AS24" s="129"/>
      <c r="AT24" s="129"/>
      <c r="AU24" s="129"/>
      <c r="AV24" s="129"/>
      <c r="AW24" s="129"/>
      <c r="AX24" s="129" t="s">
        <v>101</v>
      </c>
      <c r="AY24" s="129"/>
      <c r="AZ24" s="129"/>
      <c r="BA24" s="130"/>
      <c r="BB24" s="131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</row>
    <row r="25" spans="1:68" s="7" customFormat="1" ht="18" customHeight="1">
      <c r="A25" s="16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N25" s="192" t="s">
        <v>196</v>
      </c>
      <c r="AO25" s="193"/>
      <c r="AP25" s="151" t="s">
        <v>193</v>
      </c>
      <c r="AQ25" s="151" t="s">
        <v>201</v>
      </c>
      <c r="AR25" s="151"/>
      <c r="AS25" s="151"/>
      <c r="AT25" s="151"/>
      <c r="AU25" s="151"/>
      <c r="AV25" s="151"/>
      <c r="AW25" s="194"/>
      <c r="AX25" s="193"/>
      <c r="AY25" s="151"/>
      <c r="AZ25" s="151"/>
      <c r="BA25" s="102"/>
      <c r="BB25" s="195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</row>
    <row r="26" spans="1:68" s="7" customFormat="1" ht="18" customHeight="1">
      <c r="A26" s="16"/>
      <c r="B26" s="17"/>
      <c r="C26" s="18"/>
      <c r="D26" s="18"/>
      <c r="E26" s="18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25"/>
      <c r="X26" s="20"/>
      <c r="Y26" s="20"/>
      <c r="Z26" s="20"/>
      <c r="AA26" s="20"/>
      <c r="AB26" s="20"/>
      <c r="AC26" s="20"/>
      <c r="AD26" s="20"/>
      <c r="AE26" s="21"/>
      <c r="AF26" s="22"/>
      <c r="AG26" s="23"/>
      <c r="AH26" s="23"/>
      <c r="AI26" s="23"/>
      <c r="AJ26" s="23"/>
      <c r="AK26" s="23"/>
      <c r="AL26" s="24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</row>
    <row r="27" spans="1:68" s="7" customFormat="1" ht="18" customHeight="1">
      <c r="A27" s="16"/>
      <c r="B27" s="17"/>
      <c r="C27" s="18"/>
      <c r="D27" s="18"/>
      <c r="E27" s="18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25"/>
      <c r="X27" s="20"/>
      <c r="Y27" s="20"/>
      <c r="Z27" s="20"/>
      <c r="AA27" s="20"/>
      <c r="AB27" s="20"/>
      <c r="AC27" s="20"/>
      <c r="AD27" s="20"/>
      <c r="AE27" s="21"/>
      <c r="AF27" s="22"/>
      <c r="AG27" s="23"/>
      <c r="AH27" s="23"/>
      <c r="AI27" s="23"/>
      <c r="AJ27" s="23"/>
      <c r="AK27" s="23"/>
      <c r="AL27" s="24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16"/>
      <c r="B28" s="17"/>
      <c r="C28" s="18"/>
      <c r="D28" s="18"/>
      <c r="E28" s="18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25"/>
      <c r="X28" s="20"/>
      <c r="Y28" s="20"/>
      <c r="Z28" s="20"/>
      <c r="AA28" s="20"/>
      <c r="AB28" s="20"/>
      <c r="AC28" s="20"/>
      <c r="AD28" s="20"/>
      <c r="AE28" s="21"/>
      <c r="AF28" s="22"/>
      <c r="AG28" s="23"/>
      <c r="AH28" s="23"/>
      <c r="AI28" s="23"/>
      <c r="AJ28" s="23"/>
      <c r="AK28" s="23"/>
      <c r="AL28" s="24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74"/>
      <c r="AG29" s="75"/>
      <c r="AH29" s="75"/>
      <c r="AI29" s="75"/>
      <c r="AJ29" s="75"/>
      <c r="AK29" s="75"/>
      <c r="AL29" s="7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s="7" customFormat="1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40"/>
      <c r="W31" s="40" t="s">
        <v>11</v>
      </c>
      <c r="X31" s="59" t="s">
        <v>82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s="7" customFormat="1" ht="15" customHeight="1">
      <c r="A32" s="42"/>
      <c r="B32" s="5"/>
      <c r="C32" s="5"/>
      <c r="D32" s="5"/>
      <c r="E32" s="43"/>
      <c r="F32" s="44" t="s">
        <v>31</v>
      </c>
      <c r="G32" s="45"/>
      <c r="H32" s="45"/>
      <c r="I32" s="45"/>
      <c r="J32" s="45"/>
      <c r="K32" s="45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45"/>
      <c r="W32" s="45" t="s">
        <v>11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s="7" customFormat="1" ht="15" customHeight="1">
      <c r="A33" s="42"/>
      <c r="B33" s="5"/>
      <c r="C33" s="5"/>
      <c r="D33" s="5"/>
      <c r="E33" s="43"/>
      <c r="F33" s="44" t="s">
        <v>37</v>
      </c>
      <c r="G33" s="45"/>
      <c r="H33" s="45"/>
      <c r="I33" s="45"/>
      <c r="J33" s="45"/>
      <c r="K33" s="45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45"/>
      <c r="W33" s="45" t="s">
        <v>21</v>
      </c>
      <c r="X33" s="57" t="s">
        <v>171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s="7" customFormat="1" ht="15" customHeight="1">
      <c r="A34" s="42"/>
      <c r="B34" s="5"/>
      <c r="C34" s="5"/>
      <c r="D34" s="5"/>
      <c r="E34" s="43"/>
      <c r="F34" s="44" t="s">
        <v>190</v>
      </c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 t="s">
        <v>11</v>
      </c>
      <c r="X34" s="57" t="s">
        <v>171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s="7" customFormat="1" ht="15" customHeight="1">
      <c r="A35" s="42"/>
      <c r="B35" s="5"/>
      <c r="C35" s="5"/>
      <c r="D35" s="5"/>
      <c r="E35" s="43"/>
      <c r="F35" s="47" t="s">
        <v>187</v>
      </c>
      <c r="G35" s="45"/>
      <c r="H35" s="45"/>
      <c r="I35" s="45"/>
      <c r="J35" s="45"/>
      <c r="K35" s="11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 t="s">
        <v>11</v>
      </c>
      <c r="X35" s="57" t="s">
        <v>171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s="7" customFormat="1" ht="15" customHeight="1">
      <c r="A36" s="42"/>
      <c r="B36" s="5"/>
      <c r="C36" s="5"/>
      <c r="D36" s="5"/>
      <c r="E36" s="43"/>
      <c r="F36" s="47" t="s">
        <v>189</v>
      </c>
      <c r="G36" s="48"/>
      <c r="H36" s="48"/>
      <c r="I36" s="48"/>
      <c r="J36" s="48"/>
      <c r="K36" s="11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45"/>
      <c r="W36" s="48" t="s">
        <v>11</v>
      </c>
      <c r="X36" s="57" t="s">
        <v>171</v>
      </c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9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s="7" customFormat="1" ht="15" customHeight="1">
      <c r="A37" s="42"/>
      <c r="B37" s="5"/>
      <c r="C37" s="5"/>
      <c r="D37" s="5"/>
      <c r="E37" s="43"/>
      <c r="F37" s="47" t="s">
        <v>188</v>
      </c>
      <c r="G37" s="48"/>
      <c r="H37" s="48"/>
      <c r="I37" s="48"/>
      <c r="J37" s="48"/>
      <c r="K37" s="110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45"/>
      <c r="W37" s="48" t="s">
        <v>11</v>
      </c>
      <c r="X37" s="57" t="s">
        <v>171</v>
      </c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7" t="s">
        <v>92</v>
      </c>
      <c r="G38" s="45"/>
      <c r="H38" s="45"/>
      <c r="I38" s="45"/>
      <c r="J38" s="45"/>
      <c r="K38" s="110" t="s">
        <v>93</v>
      </c>
      <c r="L38" s="260" t="str">
        <f>IF(AO$13="","工場出荷状態の値が自動入力されます",AO$13)</f>
        <v>工場出荷状態の値が自動入力されます</v>
      </c>
      <c r="M38" s="260" t="str">
        <f t="shared" ref="M38:O39" si="0">IF(ISERROR(VLOOKUP(C40,AK19:AV35,2,FALSE)),"","【"&amp;VLOOKUP(C40,AK19:AV35,2,FALSE)&amp;"】")</f>
        <v/>
      </c>
      <c r="N38" s="260" t="str">
        <f t="shared" si="0"/>
        <v/>
      </c>
      <c r="O38" s="260" t="str">
        <f t="shared" si="0"/>
        <v/>
      </c>
      <c r="P38" s="260" t="str">
        <f t="shared" ref="P38:S39" si="1">IF(ISERROR(VLOOKUP(F38,AN20:AY36,2,FALSE)),"","【"&amp;VLOOKUP(F38,AN20:AY36,2,FALSE)&amp;"】")</f>
        <v/>
      </c>
      <c r="Q38" s="260" t="str">
        <f t="shared" si="1"/>
        <v/>
      </c>
      <c r="R38" s="260" t="str">
        <f t="shared" si="1"/>
        <v/>
      </c>
      <c r="S38" s="260" t="str">
        <f t="shared" si="1"/>
        <v/>
      </c>
      <c r="T38" s="260" t="str">
        <f>IF(ISERROR(VLOOKUP(J38,AR19:BC35,2,FALSE)),"","【"&amp;VLOOKUP(J38,AR19:BC35,2,FALSE)&amp;"】")</f>
        <v/>
      </c>
      <c r="U38" s="260" t="str">
        <f>IF(ISERROR(VLOOKUP(K38,AS19:BD35,2,FALSE)),"","【"&amp;VLOOKUP(K38,AS19:BD35,2,FALSE)&amp;"】")</f>
        <v/>
      </c>
      <c r="V38" s="45" t="s">
        <v>94</v>
      </c>
      <c r="W38" s="45" t="s">
        <v>11</v>
      </c>
      <c r="X38" s="60" t="s">
        <v>172</v>
      </c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6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</row>
    <row r="39" spans="1:68" ht="15" customHeight="1">
      <c r="A39" s="42"/>
      <c r="B39" s="5"/>
      <c r="C39" s="5"/>
      <c r="D39" s="5"/>
      <c r="E39" s="43"/>
      <c r="F39" s="47" t="s">
        <v>95</v>
      </c>
      <c r="G39" s="48"/>
      <c r="H39" s="48"/>
      <c r="I39" s="48"/>
      <c r="J39" s="48"/>
      <c r="K39" s="110" t="s">
        <v>93</v>
      </c>
      <c r="L39" s="260" t="str">
        <f>IF(AO$16="","工場出荷状態の値が自動入力されます",AO$16)</f>
        <v>工場出荷状態の値が自動入力されます</v>
      </c>
      <c r="M39" s="260" t="str">
        <f t="shared" si="0"/>
        <v/>
      </c>
      <c r="N39" s="260" t="str">
        <f t="shared" si="0"/>
        <v/>
      </c>
      <c r="O39" s="260" t="str">
        <f t="shared" si="0"/>
        <v/>
      </c>
      <c r="P39" s="260" t="str">
        <f t="shared" si="1"/>
        <v/>
      </c>
      <c r="Q39" s="260" t="str">
        <f t="shared" si="1"/>
        <v/>
      </c>
      <c r="R39" s="260" t="str">
        <f t="shared" si="1"/>
        <v/>
      </c>
      <c r="S39" s="260" t="str">
        <f t="shared" si="1"/>
        <v/>
      </c>
      <c r="T39" s="260" t="str">
        <f>IF(ISERROR(VLOOKUP(J39,AR20:BC36,2,FALSE)),"","【"&amp;VLOOKUP(J39,AR20:BC36,2,FALSE)&amp;"】")</f>
        <v/>
      </c>
      <c r="U39" s="260" t="str">
        <f>IF(ISERROR(VLOOKUP(K39,AS20:BD36,2,FALSE)),"","【"&amp;VLOOKUP(K39,AS20:BD36,2,FALSE)&amp;"】")</f>
        <v/>
      </c>
      <c r="V39" s="45" t="s">
        <v>94</v>
      </c>
      <c r="W39" s="48" t="s">
        <v>11</v>
      </c>
      <c r="X39" s="57" t="s">
        <v>171</v>
      </c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9"/>
      <c r="AN39" s="7"/>
      <c r="AV39" s="66"/>
      <c r="AW39" s="66"/>
      <c r="AX39" s="66"/>
      <c r="AY39" s="66"/>
      <c r="AZ39" s="66"/>
      <c r="BA39" s="66"/>
      <c r="BB39" s="66"/>
    </row>
    <row r="40" spans="1:68" ht="15" customHeight="1">
      <c r="A40" s="42"/>
      <c r="B40" s="5"/>
      <c r="C40" s="5"/>
      <c r="D40" s="5"/>
      <c r="E40" s="43"/>
      <c r="F40" s="47" t="s">
        <v>92</v>
      </c>
      <c r="G40" s="48"/>
      <c r="H40" s="48"/>
      <c r="I40" s="48"/>
      <c r="J40" s="48"/>
      <c r="K40" s="110" t="s">
        <v>93</v>
      </c>
      <c r="L40" s="260" t="s">
        <v>98</v>
      </c>
      <c r="M40" s="260"/>
      <c r="N40" s="260"/>
      <c r="O40" s="260"/>
      <c r="P40" s="260"/>
      <c r="Q40" s="260"/>
      <c r="R40" s="260"/>
      <c r="S40" s="260"/>
      <c r="T40" s="260"/>
      <c r="U40" s="260"/>
      <c r="V40" s="45" t="s">
        <v>94</v>
      </c>
      <c r="W40" s="48" t="s">
        <v>11</v>
      </c>
      <c r="X40" s="60" t="s">
        <v>151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  <c r="AN40" s="7"/>
    </row>
    <row r="41" spans="1:68" ht="15" customHeight="1">
      <c r="A41" s="42"/>
      <c r="B41" s="5"/>
      <c r="C41" s="5"/>
      <c r="D41" s="5"/>
      <c r="E41" s="43"/>
      <c r="F41" s="44" t="s">
        <v>96</v>
      </c>
      <c r="G41" s="48"/>
      <c r="H41" s="48"/>
      <c r="I41" s="48"/>
      <c r="J41" s="48"/>
      <c r="K41" s="110" t="s">
        <v>93</v>
      </c>
      <c r="L41" s="260" t="s">
        <v>99</v>
      </c>
      <c r="M41" s="260"/>
      <c r="N41" s="260"/>
      <c r="O41" s="260"/>
      <c r="P41" s="260"/>
      <c r="Q41" s="260"/>
      <c r="R41" s="260"/>
      <c r="S41" s="260"/>
      <c r="T41" s="260"/>
      <c r="U41" s="260"/>
      <c r="V41" s="45" t="s">
        <v>94</v>
      </c>
      <c r="W41" s="48" t="s">
        <v>11</v>
      </c>
      <c r="X41" s="60" t="s">
        <v>152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  <c r="AN41" s="7"/>
    </row>
    <row r="42" spans="1:68" ht="15" customHeight="1">
      <c r="A42" s="42"/>
      <c r="B42" s="5"/>
      <c r="C42" s="5"/>
      <c r="D42" s="5"/>
      <c r="E42" s="43"/>
      <c r="F42" s="47" t="s">
        <v>97</v>
      </c>
      <c r="G42" s="48"/>
      <c r="H42" s="48"/>
      <c r="I42" s="48"/>
      <c r="J42" s="48"/>
      <c r="K42" s="110" t="s">
        <v>93</v>
      </c>
      <c r="L42" s="260" t="s">
        <v>99</v>
      </c>
      <c r="M42" s="260"/>
      <c r="N42" s="260"/>
      <c r="O42" s="260"/>
      <c r="P42" s="260"/>
      <c r="Q42" s="260"/>
      <c r="R42" s="260"/>
      <c r="S42" s="260"/>
      <c r="T42" s="260"/>
      <c r="U42" s="260"/>
      <c r="V42" s="45" t="s">
        <v>94</v>
      </c>
      <c r="W42" s="48" t="s">
        <v>11</v>
      </c>
      <c r="X42" s="60" t="s">
        <v>173</v>
      </c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  <c r="AN42" s="7"/>
    </row>
    <row r="43" spans="1:68" ht="15" customHeight="1">
      <c r="A43" s="42"/>
      <c r="B43" s="5"/>
      <c r="C43" s="5"/>
      <c r="D43" s="5"/>
      <c r="E43" s="43"/>
      <c r="F43" s="47" t="s">
        <v>103</v>
      </c>
      <c r="G43" s="48"/>
      <c r="H43" s="48"/>
      <c r="I43" s="48"/>
      <c r="J43" s="48"/>
      <c r="K43" s="110" t="s">
        <v>93</v>
      </c>
      <c r="L43" s="260" t="s">
        <v>99</v>
      </c>
      <c r="M43" s="260"/>
      <c r="N43" s="260"/>
      <c r="O43" s="260"/>
      <c r="P43" s="260"/>
      <c r="Q43" s="260"/>
      <c r="R43" s="260"/>
      <c r="S43" s="260"/>
      <c r="T43" s="260"/>
      <c r="U43" s="260"/>
      <c r="V43" s="45" t="s">
        <v>94</v>
      </c>
      <c r="W43" s="48" t="s">
        <v>11</v>
      </c>
      <c r="X43" s="60" t="s">
        <v>145</v>
      </c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  <c r="AV43" s="66"/>
      <c r="AW43" s="66"/>
      <c r="AX43" s="66"/>
      <c r="AY43" s="66"/>
      <c r="AZ43" s="66"/>
      <c r="BA43" s="66"/>
      <c r="BB43" s="66"/>
    </row>
    <row r="44" spans="1:68" ht="15" customHeight="1">
      <c r="A44" s="42"/>
      <c r="B44" s="5"/>
      <c r="C44" s="5"/>
      <c r="D44" s="5"/>
      <c r="E44" s="43"/>
      <c r="F44" s="120"/>
      <c r="G44" s="121"/>
      <c r="H44" s="121"/>
      <c r="I44" s="121"/>
      <c r="J44" s="121"/>
      <c r="K44" s="122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4"/>
      <c r="W44" s="121"/>
      <c r="X44" s="125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6"/>
    </row>
    <row r="45" spans="1:68" ht="15" customHeight="1">
      <c r="A45" s="50"/>
      <c r="B45" s="51"/>
      <c r="C45" s="51"/>
      <c r="D45" s="51"/>
      <c r="E45" s="52"/>
      <c r="F45" s="53" t="s">
        <v>29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115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</row>
    <row r="46" spans="1:68" ht="15" customHeight="1">
      <c r="F46" s="79" t="s">
        <v>28</v>
      </c>
      <c r="AV46" s="66"/>
      <c r="AW46" s="66"/>
      <c r="AX46" s="66"/>
      <c r="AY46" s="66"/>
      <c r="AZ46" s="66"/>
      <c r="BA46" s="66"/>
      <c r="BB46" s="66"/>
    </row>
    <row r="47" spans="1:68">
      <c r="AR47" s="64" t="s">
        <v>18</v>
      </c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9"/>
    </row>
    <row r="48" spans="1:68" ht="15.75" customHeight="1">
      <c r="C48" s="56" t="s">
        <v>27</v>
      </c>
      <c r="AR48" s="68"/>
      <c r="AS48" s="68"/>
      <c r="AT48" s="68"/>
      <c r="AU48" s="68"/>
      <c r="AV48" s="68" t="s">
        <v>15</v>
      </c>
      <c r="AW48" s="68"/>
      <c r="AX48" s="68"/>
      <c r="AY48" s="68"/>
      <c r="AZ48" s="68"/>
      <c r="BA48" s="68"/>
      <c r="BB48" s="68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69" t="s">
        <v>17</v>
      </c>
    </row>
    <row r="49" spans="2:68" ht="15" customHeight="1">
      <c r="C49" s="3" t="s">
        <v>26</v>
      </c>
      <c r="F49" s="61" t="s">
        <v>25</v>
      </c>
      <c r="AR49" s="68"/>
      <c r="AS49" s="68"/>
      <c r="AT49" s="68"/>
      <c r="AU49" s="68"/>
      <c r="AV49" s="68" t="s">
        <v>16</v>
      </c>
      <c r="AW49" s="70"/>
      <c r="AX49" s="70"/>
      <c r="AY49" s="68" t="s">
        <v>22</v>
      </c>
      <c r="AZ49" s="70"/>
      <c r="BA49" s="70"/>
      <c r="BB49" s="68" t="s">
        <v>14</v>
      </c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9"/>
    </row>
    <row r="50" spans="2:68" ht="13.5">
      <c r="C50" s="3" t="s">
        <v>24</v>
      </c>
      <c r="F50" s="78" t="s">
        <v>23</v>
      </c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9"/>
    </row>
    <row r="51" spans="2:68" ht="34.5">
      <c r="B51" s="163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176"/>
      <c r="BD51" s="176"/>
      <c r="BE51" s="176"/>
      <c r="BF51" s="176"/>
      <c r="BG51" s="176"/>
      <c r="BH51" s="68"/>
      <c r="BI51" s="167"/>
      <c r="BJ51" s="68"/>
      <c r="BK51" s="68"/>
      <c r="BL51" s="68"/>
      <c r="BM51" s="68"/>
      <c r="BN51" s="68"/>
      <c r="BO51" s="68"/>
      <c r="BP51" s="77"/>
    </row>
    <row r="52" spans="2:68" ht="12.75">
      <c r="B52" s="163"/>
      <c r="AR52"/>
      <c r="AS52"/>
      <c r="AT52"/>
      <c r="AU52"/>
      <c r="AV52"/>
      <c r="AW52"/>
      <c r="AX52"/>
      <c r="AY52"/>
      <c r="AZ52" s="68"/>
      <c r="BA52" s="68"/>
      <c r="BB52" s="176"/>
      <c r="BC52" s="176"/>
      <c r="BD52" s="176"/>
      <c r="BE52" s="176"/>
      <c r="BF52" s="176"/>
      <c r="BG52" s="176"/>
      <c r="BH52" s="68"/>
      <c r="BI52"/>
      <c r="BJ52" s="68"/>
      <c r="BK52" s="68"/>
      <c r="BL52" s="68"/>
      <c r="BM52" s="68"/>
      <c r="BN52" s="68"/>
      <c r="BO52" s="68"/>
      <c r="BP52"/>
    </row>
    <row r="53" spans="2:68" ht="14.25" customHeight="1">
      <c r="AR53"/>
      <c r="AS53"/>
      <c r="AT53"/>
      <c r="AU53"/>
      <c r="AV53"/>
      <c r="AW53"/>
      <c r="AX53"/>
      <c r="AY53"/>
      <c r="AZ53" s="68"/>
      <c r="BA53" s="68"/>
      <c r="BB53" s="176"/>
      <c r="BC53" s="68"/>
      <c r="BD53" s="68"/>
      <c r="BE53" s="68"/>
      <c r="BF53" s="68"/>
      <c r="BG53" s="68"/>
      <c r="BH53" s="68"/>
      <c r="BI53"/>
      <c r="BJ53" s="68"/>
      <c r="BK53" s="68"/>
      <c r="BL53" s="68"/>
      <c r="BM53" s="68"/>
      <c r="BN53" s="68"/>
      <c r="BO53" s="68"/>
      <c r="BP53"/>
    </row>
    <row r="54" spans="2:68" ht="25.5">
      <c r="C54" s="56"/>
      <c r="AR54"/>
      <c r="AS54"/>
      <c r="AT54"/>
      <c r="AU54"/>
      <c r="AV54"/>
      <c r="AW54"/>
      <c r="AX54"/>
      <c r="AY54"/>
      <c r="AZ54" s="68"/>
      <c r="BA54" s="68"/>
      <c r="BB54" s="68"/>
      <c r="BC54" s="68"/>
      <c r="BD54" s="68"/>
      <c r="BE54" s="68"/>
      <c r="BF54" s="68"/>
      <c r="BG54" s="68"/>
      <c r="BH54" s="68"/>
      <c r="BI54"/>
      <c r="BJ54" s="68"/>
      <c r="BK54" s="68"/>
      <c r="BL54" s="68"/>
      <c r="BM54" s="68"/>
      <c r="BN54" s="68"/>
      <c r="BO54" s="68"/>
      <c r="BP54"/>
    </row>
    <row r="55" spans="2:68" ht="14.25">
      <c r="I55" s="61"/>
      <c r="AR55"/>
      <c r="AS55"/>
      <c r="AT55"/>
      <c r="AU55"/>
      <c r="AV55"/>
      <c r="AW55"/>
      <c r="AX55"/>
      <c r="AY55"/>
      <c r="AZ55" s="68"/>
      <c r="BA55" s="68"/>
      <c r="BB55" s="68"/>
      <c r="BC55" s="70"/>
      <c r="BD55" s="70"/>
      <c r="BE55" s="70"/>
      <c r="BF55" s="70"/>
      <c r="BG55" s="70"/>
      <c r="BH55" s="70"/>
      <c r="BI55"/>
      <c r="BJ55" s="70"/>
      <c r="BK55" s="70"/>
      <c r="BL55" s="70"/>
      <c r="BM55" s="70"/>
      <c r="BN55" s="70"/>
      <c r="BO55" s="70"/>
      <c r="BP55"/>
    </row>
    <row r="56" spans="2:68" ht="34.5">
      <c r="I56" s="61"/>
      <c r="AR56"/>
      <c r="AS56"/>
      <c r="AT56"/>
      <c r="AU56"/>
      <c r="AV56"/>
      <c r="AW56"/>
      <c r="AX56"/>
      <c r="AY56"/>
      <c r="AZ56" s="70"/>
      <c r="BA56" s="70"/>
      <c r="BB56" s="68"/>
      <c r="BC56" s="176"/>
      <c r="BD56" s="176"/>
      <c r="BE56" s="176"/>
      <c r="BF56" s="176"/>
      <c r="BG56" s="176"/>
      <c r="BH56" s="68"/>
      <c r="BI56" s="167"/>
      <c r="BJ56" s="68"/>
      <c r="BK56" s="68"/>
      <c r="BL56" s="68"/>
      <c r="BM56" s="68"/>
      <c r="BN56" s="68"/>
      <c r="BO56" s="68"/>
      <c r="BP56" s="77"/>
    </row>
    <row r="57" spans="2:68" ht="12.75">
      <c r="AR57"/>
      <c r="AS57"/>
      <c r="AT57"/>
      <c r="AU57"/>
      <c r="AV57"/>
      <c r="AW57"/>
      <c r="AX57"/>
      <c r="AY57"/>
      <c r="AZ57" s="68"/>
      <c r="BA57" s="68"/>
      <c r="BB57" s="176"/>
      <c r="BC57" s="176"/>
      <c r="BD57" s="176"/>
      <c r="BE57" s="176"/>
      <c r="BF57" s="176"/>
      <c r="BG57" s="176"/>
      <c r="BH57" s="68"/>
      <c r="BI57"/>
      <c r="BJ57" s="68"/>
      <c r="BK57" s="68"/>
      <c r="BL57" s="68"/>
      <c r="BM57" s="68"/>
      <c r="BN57" s="68"/>
      <c r="BO57" s="68"/>
      <c r="BP57"/>
    </row>
    <row r="58" spans="2:68" ht="12.75">
      <c r="AR58"/>
      <c r="AS58"/>
      <c r="AT58"/>
      <c r="AU58"/>
      <c r="AV58"/>
      <c r="AW58"/>
      <c r="AX58"/>
      <c r="AY58"/>
      <c r="AZ58" s="68"/>
      <c r="BA58" s="68"/>
      <c r="BB58" s="176"/>
      <c r="BC58" s="177"/>
      <c r="BD58" s="177"/>
      <c r="BE58" s="177"/>
      <c r="BF58" s="177"/>
      <c r="BG58" s="177"/>
      <c r="BH58" s="68"/>
      <c r="BI58"/>
      <c r="BJ58" s="68"/>
      <c r="BK58" s="68"/>
      <c r="BL58" s="68"/>
      <c r="BM58" s="68"/>
      <c r="BN58" s="68"/>
      <c r="BO58" s="68"/>
      <c r="BP58"/>
    </row>
    <row r="59" spans="2:68" ht="12.75">
      <c r="AR59"/>
      <c r="AS59"/>
      <c r="AT59"/>
      <c r="AU59"/>
      <c r="AV59"/>
      <c r="AW59"/>
      <c r="AX59"/>
      <c r="AY59"/>
      <c r="AZ59" s="70"/>
      <c r="BA59" s="70"/>
      <c r="BB59" s="177"/>
      <c r="BC59" s="177"/>
      <c r="BD59" s="177"/>
      <c r="BE59" s="177"/>
      <c r="BF59" s="177"/>
      <c r="BG59" s="177"/>
      <c r="BH59" s="68"/>
      <c r="BI59"/>
      <c r="BJ59" s="68"/>
      <c r="BK59" s="68"/>
      <c r="BL59" s="68"/>
      <c r="BM59" s="68"/>
      <c r="BN59" s="68"/>
      <c r="BO59" s="68"/>
      <c r="BP59"/>
    </row>
    <row r="60" spans="2:68" ht="12.75">
      <c r="AR60"/>
      <c r="AS60"/>
      <c r="AT60"/>
      <c r="AU60"/>
      <c r="AV60"/>
      <c r="AW60"/>
      <c r="AX60"/>
      <c r="AY60"/>
      <c r="AZ60" s="70"/>
      <c r="BA60" s="70"/>
      <c r="BB60" s="177"/>
      <c r="BC60" s="72"/>
      <c r="BD60" s="72"/>
      <c r="BE60" s="72"/>
      <c r="BF60" s="72"/>
      <c r="BG60" s="72"/>
      <c r="BH60" s="68"/>
      <c r="BI60"/>
      <c r="BJ60" s="68"/>
      <c r="BK60" s="68"/>
      <c r="BL60" s="68"/>
      <c r="BM60" s="68"/>
      <c r="BN60" s="68"/>
      <c r="BO60" s="68"/>
      <c r="BP60"/>
    </row>
    <row r="61" spans="2:68" ht="34.5">
      <c r="AR61"/>
      <c r="AS61"/>
      <c r="AT61"/>
      <c r="AU61"/>
      <c r="AV61"/>
      <c r="AW61"/>
      <c r="AX61"/>
      <c r="AY61"/>
      <c r="AZ61" s="70"/>
      <c r="BA61" s="70"/>
      <c r="BB61" s="71"/>
      <c r="BC61" s="176"/>
      <c r="BD61" s="176"/>
      <c r="BE61" s="176"/>
      <c r="BF61" s="176"/>
      <c r="BG61" s="176"/>
      <c r="BH61" s="68"/>
      <c r="BI61" s="167"/>
      <c r="BJ61" s="68"/>
      <c r="BK61" s="68"/>
      <c r="BL61" s="68"/>
      <c r="BM61" s="68"/>
      <c r="BN61" s="68"/>
      <c r="BO61" s="68"/>
      <c r="BP61" s="77"/>
    </row>
    <row r="62" spans="2:68" ht="12.75">
      <c r="AR62"/>
      <c r="AS62"/>
      <c r="AT62"/>
      <c r="AU62"/>
      <c r="AV62"/>
      <c r="AW62"/>
      <c r="AX62"/>
      <c r="AY62"/>
      <c r="AZ62" s="70"/>
      <c r="BA62" s="70"/>
      <c r="BB62" s="176"/>
      <c r="BC62" s="176"/>
      <c r="BD62" s="176"/>
      <c r="BE62" s="176"/>
      <c r="BF62" s="176"/>
      <c r="BG62" s="176"/>
      <c r="BH62" s="68"/>
      <c r="BI62"/>
      <c r="BJ62" s="68"/>
      <c r="BK62" s="68"/>
      <c r="BL62" s="68"/>
      <c r="BM62" s="68"/>
      <c r="BN62" s="68"/>
      <c r="BO62" s="68"/>
      <c r="BP62"/>
    </row>
    <row r="63" spans="2:68" ht="12.75">
      <c r="AR63"/>
      <c r="AS63"/>
      <c r="AT63"/>
      <c r="AU63"/>
      <c r="AV63"/>
      <c r="AW63"/>
      <c r="AX63"/>
      <c r="AY63"/>
      <c r="AZ63" s="70"/>
      <c r="BA63" s="70"/>
      <c r="BB63" s="176"/>
      <c r="BC63" s="177"/>
      <c r="BD63" s="177"/>
      <c r="BE63" s="177"/>
      <c r="BF63" s="177"/>
      <c r="BG63" s="177"/>
      <c r="BH63" s="68"/>
      <c r="BI63"/>
      <c r="BJ63" s="68"/>
      <c r="BK63" s="68"/>
      <c r="BL63" s="68"/>
      <c r="BM63" s="68"/>
      <c r="BN63" s="68"/>
      <c r="BO63" s="68"/>
      <c r="BP63"/>
    </row>
    <row r="64" spans="2:68" ht="12.75">
      <c r="AR64"/>
      <c r="AS64"/>
      <c r="AT64"/>
      <c r="AU64"/>
      <c r="AV64"/>
      <c r="AW64"/>
      <c r="AX64"/>
      <c r="AY64"/>
      <c r="AZ64" s="70"/>
      <c r="BA64" s="70"/>
      <c r="BB64" s="177"/>
      <c r="BC64" s="177"/>
      <c r="BD64" s="177"/>
      <c r="BE64" s="177"/>
      <c r="BF64" s="177"/>
      <c r="BG64" s="177"/>
      <c r="BH64" s="68"/>
      <c r="BI64"/>
      <c r="BJ64" s="68"/>
      <c r="BK64" s="68"/>
      <c r="BL64" s="68"/>
      <c r="BM64" s="68"/>
      <c r="BN64" s="68"/>
      <c r="BO64" s="68"/>
      <c r="BP64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177"/>
      <c r="BC65" s="72"/>
      <c r="BD65" s="72"/>
      <c r="BE65" s="72"/>
      <c r="BF65" s="72"/>
      <c r="BG65" s="72"/>
      <c r="BH65" s="68"/>
      <c r="BI65"/>
      <c r="BJ65" s="68"/>
      <c r="BK65" s="68"/>
      <c r="BL65" s="68"/>
      <c r="BM65" s="68"/>
      <c r="BN65" s="68"/>
      <c r="BO65" s="68"/>
      <c r="BP65"/>
    </row>
    <row r="66" spans="44:68" ht="34.5">
      <c r="AR66"/>
      <c r="AS66"/>
      <c r="AT66"/>
      <c r="AU66"/>
      <c r="AV66"/>
      <c r="AW66"/>
      <c r="AX66"/>
      <c r="AY66"/>
      <c r="AZ66" s="70"/>
      <c r="BA66" s="70"/>
      <c r="BB66" s="71"/>
      <c r="BC66" s="176"/>
      <c r="BD66" s="176"/>
      <c r="BE66" s="176"/>
      <c r="BF66" s="176"/>
      <c r="BG66" s="176"/>
      <c r="BH66" s="68"/>
      <c r="BI66" s="167"/>
      <c r="BJ66" s="68"/>
      <c r="BK66" s="68"/>
      <c r="BL66" s="68"/>
      <c r="BM66" s="68"/>
      <c r="BN66" s="68"/>
      <c r="BO66" s="68"/>
      <c r="BP66" s="77"/>
    </row>
    <row r="67" spans="44:68" ht="12.75">
      <c r="AR67"/>
      <c r="AS67"/>
      <c r="AT67"/>
      <c r="AU67"/>
      <c r="AV67"/>
      <c r="AW67"/>
      <c r="AX67"/>
      <c r="AY67"/>
      <c r="AZ67" s="70"/>
      <c r="BA67" s="70"/>
      <c r="BB67" s="176"/>
      <c r="BC67" s="176"/>
      <c r="BD67" s="176"/>
      <c r="BE67" s="176"/>
      <c r="BF67" s="176"/>
      <c r="BG67" s="176"/>
      <c r="BH67" s="68"/>
      <c r="BI67"/>
      <c r="BJ67" s="68"/>
      <c r="BK67" s="68"/>
      <c r="BL67" s="68"/>
      <c r="BM67" s="68"/>
      <c r="BN67" s="68"/>
      <c r="BO67" s="68"/>
      <c r="BP67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176"/>
      <c r="BC68" s="177"/>
      <c r="BD68" s="177"/>
      <c r="BE68" s="177"/>
      <c r="BF68" s="177"/>
      <c r="BG68" s="177"/>
      <c r="BH68" s="68"/>
      <c r="BI68"/>
      <c r="BJ68" s="68"/>
      <c r="BK68" s="68"/>
      <c r="BL68" s="68"/>
      <c r="BM68" s="68"/>
      <c r="BN68" s="68"/>
      <c r="BO68" s="68"/>
      <c r="BP68"/>
    </row>
    <row r="69" spans="44:68" ht="12.75">
      <c r="AR69"/>
      <c r="AS69"/>
      <c r="AT69"/>
      <c r="AU69"/>
      <c r="AV69"/>
      <c r="AW69"/>
      <c r="AX69"/>
      <c r="AY69"/>
      <c r="AZ69" s="70"/>
      <c r="BA69" s="70"/>
      <c r="BB69" s="177"/>
      <c r="BC69" s="177"/>
      <c r="BD69" s="177"/>
      <c r="BE69" s="177"/>
      <c r="BF69" s="177"/>
      <c r="BG69" s="177"/>
      <c r="BH69" s="68"/>
      <c r="BI69"/>
      <c r="BJ69" s="68"/>
      <c r="BK69" s="68"/>
      <c r="BL69" s="68"/>
      <c r="BM69" s="68"/>
      <c r="BN69" s="68"/>
      <c r="BO69" s="68"/>
      <c r="BP69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177"/>
      <c r="BC70" s="72"/>
      <c r="BD70" s="72"/>
      <c r="BE70" s="72"/>
      <c r="BF70" s="72"/>
      <c r="BG70" s="72"/>
      <c r="BH70" s="68"/>
      <c r="BI70"/>
      <c r="BJ70" s="68"/>
      <c r="BK70" s="68"/>
      <c r="BL70" s="68"/>
      <c r="BM70" s="68"/>
      <c r="BN70" s="68"/>
      <c r="BO70" s="68"/>
      <c r="BP70"/>
    </row>
    <row r="71" spans="44:68" ht="12.75">
      <c r="AR71"/>
      <c r="AS71"/>
      <c r="AT71"/>
      <c r="AU71"/>
      <c r="AV71"/>
      <c r="AW71"/>
      <c r="AX71"/>
      <c r="AY71"/>
      <c r="AZ71" s="70"/>
      <c r="BA71" s="70"/>
      <c r="BB71" s="71"/>
      <c r="BC71" s="176"/>
      <c r="BD71" s="176"/>
      <c r="BE71" s="176"/>
      <c r="BF71" s="176"/>
      <c r="BG71" s="176"/>
      <c r="BH71" s="68"/>
      <c r="BI71"/>
      <c r="BJ71" s="68"/>
      <c r="BK71" s="68"/>
      <c r="BL71" s="68"/>
      <c r="BM71" s="68"/>
      <c r="BN71" s="68"/>
      <c r="BO71" s="68"/>
      <c r="BP71"/>
    </row>
    <row r="72" spans="44:68" ht="12.75">
      <c r="AR72"/>
      <c r="AS72"/>
      <c r="AT72"/>
      <c r="AU72"/>
      <c r="AV72"/>
      <c r="AW72"/>
      <c r="AX72"/>
      <c r="AY72"/>
      <c r="AZ72" s="70"/>
      <c r="BA72" s="70"/>
      <c r="BB72" s="176"/>
      <c r="BC72" s="176"/>
      <c r="BD72" s="176"/>
      <c r="BE72" s="176"/>
      <c r="BF72" s="176"/>
      <c r="BG72" s="176"/>
      <c r="BH72" s="68"/>
      <c r="BI72"/>
      <c r="BJ72" s="68"/>
      <c r="BK72" s="68"/>
      <c r="BL72" s="68"/>
      <c r="BM72" s="68"/>
      <c r="BN72" s="68"/>
      <c r="BO72" s="68"/>
      <c r="BP72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176"/>
      <c r="BC73" s="177"/>
      <c r="BD73" s="177"/>
      <c r="BE73" s="177"/>
      <c r="BF73" s="177"/>
      <c r="BG73" s="177"/>
      <c r="BH73" s="68"/>
      <c r="BI73"/>
      <c r="BJ73" s="68"/>
      <c r="BK73" s="68"/>
      <c r="BL73" s="68"/>
      <c r="BM73" s="68"/>
      <c r="BN73" s="68"/>
      <c r="BO73" s="68"/>
      <c r="BP73"/>
    </row>
    <row r="74" spans="44:68" ht="12.75">
      <c r="AR74"/>
      <c r="AS74"/>
      <c r="AT74"/>
      <c r="AU74"/>
      <c r="AV74"/>
      <c r="AW74"/>
      <c r="AX74"/>
      <c r="AY74"/>
      <c r="AZ74" s="70"/>
      <c r="BA74" s="70"/>
      <c r="BB74" s="177"/>
      <c r="BC74" s="177"/>
      <c r="BD74" s="177"/>
      <c r="BE74" s="177"/>
      <c r="BF74" s="177"/>
      <c r="BG74" s="177"/>
      <c r="BH74" s="68"/>
      <c r="BI74"/>
      <c r="BJ74" s="68"/>
      <c r="BK74" s="68"/>
      <c r="BL74" s="68"/>
      <c r="BM74" s="68"/>
      <c r="BN74" s="68"/>
      <c r="BO74" s="68"/>
      <c r="BP74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177"/>
      <c r="BC75" s="72"/>
      <c r="BD75" s="72"/>
      <c r="BE75" s="72"/>
      <c r="BF75" s="72"/>
      <c r="BG75" s="72"/>
      <c r="BH75" s="68"/>
      <c r="BI75"/>
      <c r="BJ75" s="68"/>
      <c r="BK75" s="68"/>
      <c r="BL75" s="68"/>
      <c r="BM75" s="68"/>
      <c r="BN75" s="68"/>
      <c r="BO75" s="68"/>
      <c r="BP75"/>
    </row>
    <row r="76" spans="44:68" ht="12.75">
      <c r="AR76"/>
      <c r="AS76"/>
      <c r="AT76"/>
      <c r="AU76"/>
      <c r="AV76"/>
      <c r="AW76"/>
      <c r="AX76"/>
      <c r="AY76"/>
      <c r="AZ76" s="70"/>
      <c r="BA76" s="70"/>
      <c r="BB76" s="71"/>
      <c r="BC76" s="176"/>
      <c r="BD76" s="176"/>
      <c r="BE76" s="176"/>
      <c r="BF76" s="176"/>
      <c r="BG76" s="176"/>
      <c r="BH76" s="68"/>
      <c r="BI76"/>
      <c r="BJ76" s="68"/>
      <c r="BK76" s="68"/>
      <c r="BL76" s="68"/>
      <c r="BM76" s="68"/>
      <c r="BN76" s="68"/>
      <c r="BO76" s="68"/>
      <c r="BP76"/>
    </row>
    <row r="77" spans="44:68" ht="12.75">
      <c r="AR77"/>
      <c r="AS77"/>
      <c r="AT77"/>
      <c r="AU77"/>
      <c r="AV77"/>
      <c r="AW77"/>
      <c r="AX77"/>
      <c r="AY77"/>
      <c r="AZ77" s="70"/>
      <c r="BA77" s="70"/>
      <c r="BB77" s="176"/>
      <c r="BC77" s="176"/>
      <c r="BD77" s="176"/>
      <c r="BE77" s="176"/>
      <c r="BF77" s="176"/>
      <c r="BG77" s="176"/>
      <c r="BH77" s="68"/>
      <c r="BI77"/>
      <c r="BJ77" s="68"/>
      <c r="BK77" s="68"/>
      <c r="BL77" s="68"/>
      <c r="BM77" s="68"/>
      <c r="BN77" s="68"/>
      <c r="BO77" s="68"/>
      <c r="BP77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176"/>
      <c r="BC78" s="177"/>
      <c r="BD78" s="177"/>
      <c r="BE78" s="177"/>
      <c r="BF78" s="177"/>
      <c r="BG78" s="177"/>
      <c r="BH78" s="68"/>
      <c r="BI78"/>
      <c r="BJ78" s="68"/>
      <c r="BK78" s="68"/>
      <c r="BL78" s="68"/>
      <c r="BM78" s="68"/>
      <c r="BN78" s="68"/>
      <c r="BO78" s="68"/>
      <c r="BP78"/>
    </row>
    <row r="79" spans="44:68" ht="12.75">
      <c r="AR79"/>
      <c r="AS79"/>
      <c r="AT79"/>
      <c r="AU79"/>
      <c r="AV79"/>
      <c r="AW79"/>
      <c r="AX79"/>
      <c r="AY79"/>
      <c r="AZ79" s="70"/>
      <c r="BA79" s="70"/>
      <c r="BB79" s="177"/>
      <c r="BC79" s="177"/>
      <c r="BD79" s="177"/>
      <c r="BE79" s="177"/>
      <c r="BF79" s="177"/>
      <c r="BG79" s="177"/>
      <c r="BH79" s="68"/>
      <c r="BI79"/>
      <c r="BJ79" s="68"/>
      <c r="BK79" s="68"/>
      <c r="BL79" s="68"/>
      <c r="BM79" s="68"/>
      <c r="BN79" s="68"/>
      <c r="BO79" s="68"/>
      <c r="BP79"/>
    </row>
    <row r="80" spans="44:68" ht="12.75">
      <c r="AR80"/>
      <c r="AS80"/>
      <c r="AT80"/>
      <c r="AU80"/>
      <c r="AV80"/>
      <c r="AW80"/>
      <c r="AX80"/>
      <c r="AY80"/>
      <c r="AZ80" s="68"/>
      <c r="BA80" s="68"/>
      <c r="BB80" s="177"/>
      <c r="BC80" s="72"/>
      <c r="BD80" s="72"/>
      <c r="BE80" s="72"/>
      <c r="BF80" s="72"/>
      <c r="BG80" s="72"/>
      <c r="BH80" s="68"/>
      <c r="BI80"/>
      <c r="BJ80" s="68"/>
      <c r="BK80" s="68"/>
      <c r="BL80" s="68"/>
      <c r="BM80" s="68"/>
      <c r="BN80" s="68"/>
      <c r="BO80" s="68"/>
      <c r="BP80"/>
    </row>
    <row r="81" spans="44:68" ht="12.75">
      <c r="AR81"/>
      <c r="AS81"/>
      <c r="AT81"/>
      <c r="AU81"/>
      <c r="AV81"/>
      <c r="AW81"/>
      <c r="AX81"/>
      <c r="AY81"/>
      <c r="AZ81" s="68"/>
      <c r="BA81" s="68"/>
      <c r="BB81" s="72"/>
      <c r="BC81" s="176"/>
      <c r="BD81" s="176"/>
      <c r="BE81" s="176"/>
      <c r="BF81" s="176"/>
      <c r="BG81" s="176"/>
      <c r="BH81" s="68"/>
      <c r="BI81"/>
      <c r="BJ81" s="68"/>
      <c r="BK81" s="68"/>
      <c r="BL81" s="68"/>
      <c r="BM81" s="68"/>
      <c r="BN81" s="68"/>
      <c r="BO81" s="68"/>
      <c r="BP81"/>
    </row>
    <row r="82" spans="44:68" ht="12.75">
      <c r="AR82"/>
      <c r="AS82"/>
      <c r="AT82"/>
      <c r="AU82"/>
      <c r="AV82"/>
      <c r="AW82"/>
      <c r="AX82"/>
      <c r="AY82"/>
      <c r="AZ82" s="70"/>
      <c r="BA82" s="70"/>
      <c r="BB82" s="176"/>
      <c r="BC82" s="176"/>
      <c r="BD82" s="176"/>
      <c r="BE82" s="176"/>
      <c r="BF82" s="176"/>
      <c r="BG82" s="176"/>
      <c r="BH82" s="68"/>
      <c r="BI82"/>
      <c r="BJ82" s="68"/>
      <c r="BK82" s="68"/>
      <c r="BL82" s="68"/>
      <c r="BM82" s="68"/>
      <c r="BN82" s="68"/>
      <c r="BO82" s="68"/>
      <c r="BP82"/>
    </row>
    <row r="83" spans="44:68" ht="12.75">
      <c r="AR83"/>
      <c r="AS83"/>
      <c r="AT83"/>
      <c r="AU83"/>
      <c r="AV83"/>
      <c r="AW83"/>
      <c r="AX83"/>
      <c r="AY83"/>
      <c r="AZ83" s="68"/>
      <c r="BA83" s="68"/>
      <c r="BB83" s="176"/>
      <c r="BC83" s="177"/>
      <c r="BD83" s="177"/>
      <c r="BE83" s="177"/>
      <c r="BF83" s="177"/>
      <c r="BG83" s="177"/>
      <c r="BH83" s="68"/>
      <c r="BI83"/>
      <c r="BJ83" s="68"/>
      <c r="BK83" s="68"/>
      <c r="BL83" s="68"/>
      <c r="BM83" s="68"/>
      <c r="BN83" s="68"/>
      <c r="BO83" s="68"/>
      <c r="BP83"/>
    </row>
    <row r="84" spans="44:68" ht="12.75">
      <c r="AR84"/>
      <c r="AS84"/>
      <c r="AT84"/>
      <c r="AU84"/>
      <c r="AV84"/>
      <c r="AW84"/>
      <c r="AX84"/>
      <c r="AY84"/>
      <c r="AZ84" s="70"/>
      <c r="BA84" s="70"/>
      <c r="BB84" s="177"/>
      <c r="BC84" s="177"/>
      <c r="BD84" s="177"/>
      <c r="BE84" s="177"/>
      <c r="BF84" s="177"/>
      <c r="BG84" s="177"/>
      <c r="BH84" s="68"/>
      <c r="BI84"/>
      <c r="BJ84" s="68"/>
      <c r="BK84" s="68"/>
      <c r="BL84" s="68"/>
      <c r="BM84" s="68"/>
      <c r="BN84" s="68"/>
      <c r="BO84" s="68"/>
      <c r="BP84"/>
    </row>
    <row r="85" spans="44:68" ht="12.75">
      <c r="AR85"/>
      <c r="AS85"/>
      <c r="AT85"/>
      <c r="AU85"/>
      <c r="AV85"/>
      <c r="AW85"/>
      <c r="AX85"/>
      <c r="AY85"/>
      <c r="AZ85" s="70"/>
      <c r="BA85" s="70"/>
      <c r="BB85" s="177"/>
      <c r="BC85" s="72"/>
      <c r="BD85" s="72"/>
      <c r="BE85" s="72"/>
      <c r="BF85" s="72"/>
      <c r="BG85" s="72"/>
      <c r="BH85" s="68"/>
      <c r="BI85"/>
      <c r="BJ85" s="68"/>
      <c r="BK85" s="68"/>
      <c r="BL85" s="68"/>
      <c r="BM85" s="68"/>
      <c r="BN85" s="68"/>
      <c r="BO85" s="68"/>
      <c r="BP85"/>
    </row>
    <row r="86" spans="44:68" ht="12.75">
      <c r="AR86"/>
      <c r="AS86"/>
      <c r="AT86"/>
      <c r="AU86"/>
      <c r="AV86"/>
      <c r="AW86"/>
      <c r="AX86"/>
      <c r="AY86"/>
      <c r="AZ86" s="68"/>
      <c r="BA86" s="68"/>
      <c r="BB86" s="72"/>
      <c r="BC86" s="176"/>
      <c r="BD86" s="176"/>
      <c r="BE86" s="176"/>
      <c r="BF86" s="176"/>
      <c r="BG86" s="176"/>
      <c r="BH86" s="68"/>
      <c r="BI86"/>
      <c r="BJ86" s="68"/>
      <c r="BK86" s="68"/>
      <c r="BL86" s="68"/>
      <c r="BM86" s="68"/>
      <c r="BN86" s="68"/>
      <c r="BO86" s="68"/>
      <c r="BP86"/>
    </row>
    <row r="87" spans="44:68" ht="12.75">
      <c r="AR87"/>
      <c r="AS87"/>
      <c r="AT87"/>
      <c r="AU87"/>
      <c r="AV87"/>
      <c r="AW87"/>
      <c r="AX87"/>
      <c r="AY87"/>
      <c r="AZ87" s="68"/>
      <c r="BA87" s="68"/>
      <c r="BB87" s="176"/>
      <c r="BC87" s="176"/>
      <c r="BD87" s="176"/>
      <c r="BE87" s="176"/>
      <c r="BF87" s="176"/>
      <c r="BG87" s="176"/>
      <c r="BH87" s="68"/>
      <c r="BI87"/>
      <c r="BJ87" s="68"/>
      <c r="BK87" s="68"/>
      <c r="BL87" s="68"/>
      <c r="BM87" s="68"/>
      <c r="BN87" s="68"/>
      <c r="BO87" s="68"/>
      <c r="BP87"/>
    </row>
    <row r="88" spans="44:68" ht="12.75">
      <c r="AR88"/>
      <c r="AS88"/>
      <c r="AT88"/>
      <c r="AU88"/>
      <c r="AV88"/>
      <c r="AW88"/>
      <c r="AX88"/>
      <c r="AY88"/>
      <c r="AZ88" s="68"/>
      <c r="BA88" s="68"/>
      <c r="BB88" s="176"/>
      <c r="BC88" s="177"/>
      <c r="BD88" s="177"/>
      <c r="BE88" s="177"/>
      <c r="BF88" s="177"/>
      <c r="BG88" s="177"/>
      <c r="BH88" s="68"/>
      <c r="BI88"/>
      <c r="BJ88" s="68"/>
      <c r="BK88" s="68"/>
      <c r="BL88" s="68"/>
      <c r="BM88" s="68"/>
      <c r="BN88" s="68"/>
      <c r="BO88" s="68"/>
      <c r="BP88"/>
    </row>
    <row r="89" spans="44:68" ht="12.75">
      <c r="AR89"/>
      <c r="AS89"/>
      <c r="AT89"/>
      <c r="AU89"/>
      <c r="AV89"/>
      <c r="AW89"/>
      <c r="AX89"/>
      <c r="AY89"/>
      <c r="AZ89" s="70"/>
      <c r="BA89" s="70"/>
      <c r="BB89" s="177"/>
      <c r="BC89" s="177"/>
      <c r="BD89" s="177"/>
      <c r="BE89" s="177"/>
      <c r="BF89" s="177"/>
      <c r="BG89" s="177"/>
      <c r="BH89" s="68"/>
      <c r="BI89"/>
      <c r="BJ89" s="68"/>
      <c r="BK89" s="68"/>
      <c r="BL89" s="68"/>
      <c r="BM89" s="68"/>
      <c r="BN89" s="68"/>
      <c r="BO89" s="68"/>
      <c r="BP89"/>
    </row>
    <row r="90" spans="44:68" ht="12.75">
      <c r="AR90"/>
      <c r="AS90"/>
      <c r="AT90"/>
      <c r="AU90"/>
      <c r="AV90"/>
      <c r="AW90"/>
      <c r="AX90"/>
      <c r="AY90"/>
      <c r="AZ90" s="68"/>
      <c r="BA90" s="68"/>
      <c r="BB90" s="177"/>
      <c r="BC90" s="72"/>
      <c r="BD90" s="72"/>
      <c r="BE90" s="72"/>
      <c r="BF90" s="72"/>
      <c r="BG90" s="72"/>
      <c r="BH90" s="68"/>
      <c r="BI90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68"/>
      <c r="BA91" s="68"/>
      <c r="BB91" s="72"/>
      <c r="BC91" s="176"/>
      <c r="BD91" s="176"/>
      <c r="BE91" s="176"/>
      <c r="BF91" s="176"/>
      <c r="BG91" s="176"/>
      <c r="BH91" s="68"/>
      <c r="BI91"/>
      <c r="BJ91" s="68"/>
      <c r="BK91" s="68"/>
      <c r="BL91" s="68"/>
      <c r="BM91" s="68"/>
      <c r="BN91" s="68"/>
      <c r="BO91" s="68"/>
      <c r="BP91"/>
    </row>
    <row r="92" spans="44:68" ht="12.75">
      <c r="AR92"/>
      <c r="AS92"/>
      <c r="AT92"/>
      <c r="AU92"/>
      <c r="AV92"/>
      <c r="AW92"/>
      <c r="AX92"/>
      <c r="AY92"/>
      <c r="AZ92" s="68"/>
      <c r="BA92" s="68"/>
      <c r="BB92" s="176"/>
      <c r="BC92" s="176"/>
      <c r="BD92" s="176"/>
      <c r="BE92" s="176"/>
      <c r="BF92" s="176"/>
      <c r="BG92" s="176"/>
      <c r="BH92" s="68"/>
      <c r="BI92"/>
      <c r="BJ92" s="68"/>
      <c r="BK92" s="68"/>
      <c r="BL92" s="68"/>
      <c r="BM92" s="68"/>
      <c r="BN92" s="68"/>
      <c r="BO92" s="68"/>
      <c r="BP92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176"/>
      <c r="BC93" s="177"/>
      <c r="BD93" s="177"/>
      <c r="BE93" s="177"/>
      <c r="BF93" s="177"/>
      <c r="BG93" s="177"/>
      <c r="BH93" s="68"/>
      <c r="BI93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70"/>
      <c r="BA94" s="70"/>
      <c r="BB94" s="177"/>
      <c r="BC94" s="177"/>
      <c r="BD94" s="177"/>
      <c r="BE94" s="177"/>
      <c r="BF94" s="177"/>
      <c r="BG94" s="177"/>
      <c r="BH94" s="68"/>
      <c r="BI94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68"/>
      <c r="BA95" s="68"/>
      <c r="BB95" s="177"/>
      <c r="BC95" s="72"/>
      <c r="BD95" s="72"/>
      <c r="BE95" s="72"/>
      <c r="BF95" s="72"/>
      <c r="BG95" s="72"/>
      <c r="BH95" s="68"/>
      <c r="BI95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68"/>
      <c r="BA96" s="68"/>
      <c r="BB96" s="72"/>
      <c r="BC96" s="176"/>
      <c r="BD96" s="176"/>
      <c r="BE96" s="176"/>
      <c r="BF96" s="176"/>
      <c r="BG96" s="176"/>
      <c r="BH96" s="68"/>
      <c r="BI96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68"/>
      <c r="BA97" s="68"/>
      <c r="BB97" s="176"/>
      <c r="BC97" s="176"/>
      <c r="BD97" s="176"/>
      <c r="BE97" s="176"/>
      <c r="BF97" s="176"/>
      <c r="BG97" s="176"/>
      <c r="BH97" s="68"/>
      <c r="BI97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176"/>
      <c r="BC98" s="177"/>
      <c r="BD98" s="177"/>
      <c r="BE98" s="177"/>
      <c r="BF98" s="177"/>
      <c r="BG98" s="177"/>
      <c r="BH98" s="68"/>
      <c r="BI9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70"/>
      <c r="BA99" s="70"/>
      <c r="BB99" s="177"/>
      <c r="BC99" s="177"/>
      <c r="BD99" s="177"/>
      <c r="BE99" s="177"/>
      <c r="BF99" s="177"/>
      <c r="BG99" s="177"/>
      <c r="BH99" s="68"/>
      <c r="BI99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68"/>
      <c r="BA100" s="68"/>
      <c r="BB100" s="177"/>
      <c r="BC100" s="72"/>
      <c r="BD100" s="72"/>
      <c r="BE100" s="72"/>
      <c r="BF100" s="72"/>
      <c r="BG100" s="72"/>
      <c r="BH100" s="68"/>
      <c r="BI100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68"/>
      <c r="BA101" s="68"/>
      <c r="BB101" s="72"/>
      <c r="BC101" s="176"/>
      <c r="BD101" s="176"/>
      <c r="BE101" s="176"/>
      <c r="BF101" s="176"/>
      <c r="BG101" s="176"/>
      <c r="BH101" s="68"/>
      <c r="BI101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68"/>
      <c r="BA102" s="68"/>
      <c r="BB102" s="176"/>
      <c r="BC102" s="176"/>
      <c r="BD102" s="176"/>
      <c r="BE102" s="176"/>
      <c r="BF102" s="176"/>
      <c r="BG102" s="176"/>
      <c r="BH102" s="68"/>
      <c r="BI102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176"/>
      <c r="BC103" s="177"/>
      <c r="BD103" s="177"/>
      <c r="BE103" s="177"/>
      <c r="BF103" s="177"/>
      <c r="BG103" s="177"/>
      <c r="BH103" s="68"/>
      <c r="BI103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70"/>
      <c r="BA104" s="70"/>
      <c r="BB104" s="177"/>
      <c r="BC104" s="177"/>
      <c r="BD104" s="177"/>
      <c r="BE104" s="177"/>
      <c r="BF104" s="177"/>
      <c r="BG104" s="177"/>
      <c r="BH104" s="68"/>
      <c r="BI104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68"/>
      <c r="BA105" s="68"/>
      <c r="BB105" s="177"/>
      <c r="BC105" s="68"/>
      <c r="BD105" s="68"/>
      <c r="BE105" s="68"/>
      <c r="BF105" s="68"/>
      <c r="BG105" s="68"/>
      <c r="BH105" s="68"/>
      <c r="BI105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68"/>
      <c r="BA106" s="68"/>
      <c r="BB106" s="68"/>
      <c r="BC106" s="176"/>
      <c r="BD106" s="176"/>
      <c r="BE106" s="176"/>
      <c r="BF106" s="176"/>
      <c r="BG106" s="176"/>
      <c r="BH106" s="68"/>
      <c r="BI106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68"/>
      <c r="BA107" s="68"/>
      <c r="BB107" s="176"/>
      <c r="BC107" s="176"/>
      <c r="BD107" s="176"/>
      <c r="BE107" s="176"/>
      <c r="BF107" s="176"/>
      <c r="BG107" s="176"/>
      <c r="BH107" s="68"/>
      <c r="BI107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176"/>
      <c r="BC108" s="68"/>
      <c r="BD108" s="68"/>
      <c r="BE108" s="68"/>
      <c r="BF108" s="68"/>
      <c r="BG108" s="68"/>
      <c r="BH108" s="68"/>
      <c r="BI10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B109" s="68"/>
      <c r="BI109"/>
      <c r="BP109"/>
    </row>
    <row r="110" spans="44:68" ht="12.75">
      <c r="AR110"/>
      <c r="AS110"/>
      <c r="AT110"/>
      <c r="AU110"/>
      <c r="AV110"/>
      <c r="AW110"/>
      <c r="AX110"/>
      <c r="AY110"/>
      <c r="BC110" s="176"/>
      <c r="BD110" s="176"/>
      <c r="BE110" s="176"/>
      <c r="BF110" s="176"/>
      <c r="BG110" s="176"/>
      <c r="BI110"/>
      <c r="BP110"/>
    </row>
    <row r="111" spans="44:68" ht="12.75">
      <c r="AR111"/>
      <c r="AS111"/>
      <c r="AT111"/>
      <c r="AU111"/>
      <c r="AV111"/>
      <c r="AW111"/>
      <c r="AX111"/>
      <c r="AY111"/>
      <c r="BB111" s="176"/>
      <c r="BC111" s="176"/>
      <c r="BD111" s="176"/>
      <c r="BE111" s="176"/>
      <c r="BF111" s="176"/>
      <c r="BG111" s="176"/>
      <c r="BI111"/>
      <c r="BP111"/>
    </row>
    <row r="112" spans="44:68" ht="12.75">
      <c r="AR112"/>
      <c r="AS112"/>
      <c r="AT112"/>
      <c r="AU112"/>
      <c r="AV112"/>
      <c r="AW112"/>
      <c r="AX112"/>
      <c r="AY112"/>
      <c r="BB112" s="176"/>
      <c r="BI112"/>
      <c r="BP112"/>
    </row>
    <row r="113" spans="44:68" ht="12.75">
      <c r="AR113"/>
      <c r="AS113"/>
      <c r="AT113"/>
      <c r="AU113"/>
      <c r="AV113"/>
      <c r="AW113"/>
      <c r="AX113"/>
      <c r="AY113"/>
      <c r="BI113"/>
      <c r="BP113"/>
    </row>
    <row r="114" spans="44:68" ht="12.75">
      <c r="AR114"/>
      <c r="AS114"/>
      <c r="AT114"/>
      <c r="AU114"/>
      <c r="AV114"/>
      <c r="AW114"/>
      <c r="AX114"/>
      <c r="AY114"/>
      <c r="BC114" s="176"/>
      <c r="BD114" s="176"/>
      <c r="BE114" s="176"/>
      <c r="BF114" s="176"/>
      <c r="BG114" s="176"/>
      <c r="BI114"/>
      <c r="BP114"/>
    </row>
    <row r="115" spans="44:68" ht="12.75">
      <c r="AR115"/>
      <c r="AS115"/>
      <c r="AT115"/>
      <c r="AU115"/>
      <c r="AV115"/>
      <c r="AW115"/>
      <c r="AX115"/>
      <c r="AY115"/>
      <c r="BB115" s="176"/>
      <c r="BC115" s="176"/>
      <c r="BD115" s="176"/>
      <c r="BE115" s="176"/>
      <c r="BF115" s="176"/>
      <c r="BG115" s="176"/>
      <c r="BI115"/>
      <c r="BP115"/>
    </row>
    <row r="116" spans="44:68" ht="12.75">
      <c r="AR116"/>
      <c r="AS116"/>
      <c r="AT116"/>
      <c r="AU116"/>
      <c r="AV116"/>
      <c r="AW116"/>
      <c r="AX116"/>
      <c r="AY116"/>
      <c r="BB116" s="176"/>
      <c r="BI116"/>
      <c r="BP116"/>
    </row>
    <row r="117" spans="44:68" ht="12.75">
      <c r="AR117"/>
      <c r="AS117"/>
      <c r="AT117"/>
      <c r="AU117"/>
      <c r="AV117"/>
      <c r="AW117"/>
      <c r="AX117"/>
      <c r="AY117"/>
      <c r="BI117"/>
      <c r="BP117"/>
    </row>
    <row r="118" spans="44:68" ht="12.75">
      <c r="AR118"/>
      <c r="AS118"/>
      <c r="AT118"/>
      <c r="AU118"/>
      <c r="AV118"/>
      <c r="AW118"/>
      <c r="AX118"/>
      <c r="AY118"/>
      <c r="BC118" s="176"/>
      <c r="BD118" s="176"/>
      <c r="BE118" s="176"/>
      <c r="BF118" s="176"/>
      <c r="BG118" s="176"/>
      <c r="BI118"/>
      <c r="BP118"/>
    </row>
    <row r="119" spans="44:68" ht="12.75">
      <c r="AR119"/>
      <c r="AS119"/>
      <c r="AT119"/>
      <c r="AU119"/>
      <c r="AV119"/>
      <c r="AW119"/>
      <c r="AX119"/>
      <c r="AY119"/>
      <c r="BB119" s="176"/>
      <c r="BC119" s="176"/>
      <c r="BD119" s="176"/>
      <c r="BE119" s="176"/>
      <c r="BF119" s="176"/>
      <c r="BG119" s="176"/>
      <c r="BI119"/>
      <c r="BP119"/>
    </row>
    <row r="120" spans="44:68" ht="12.75">
      <c r="AR120"/>
      <c r="AS120"/>
      <c r="AT120"/>
      <c r="AU120"/>
      <c r="AV120"/>
      <c r="AW120"/>
      <c r="AX120"/>
      <c r="AY120"/>
      <c r="BB120" s="176"/>
      <c r="BI120"/>
      <c r="BP120"/>
    </row>
    <row r="121" spans="44:68" ht="12.75">
      <c r="AR121"/>
      <c r="AS121"/>
      <c r="AT121"/>
      <c r="AU121"/>
      <c r="AV121"/>
      <c r="AW121"/>
      <c r="AX121"/>
      <c r="AY121"/>
      <c r="BI121"/>
      <c r="BP121"/>
    </row>
    <row r="122" spans="44:68" ht="12.75">
      <c r="AR122"/>
      <c r="AS122"/>
      <c r="AT122"/>
      <c r="AU122"/>
      <c r="AV122"/>
      <c r="AW122"/>
      <c r="AX122"/>
      <c r="AY122"/>
      <c r="BI122"/>
      <c r="BP122"/>
    </row>
    <row r="123" spans="44:68" ht="12.75">
      <c r="AR123"/>
      <c r="AS123"/>
      <c r="AT123"/>
      <c r="AU123"/>
      <c r="AV123"/>
      <c r="AW123"/>
      <c r="AX123"/>
      <c r="AY123"/>
      <c r="BI123"/>
      <c r="BP123"/>
    </row>
    <row r="124" spans="44:68" ht="12.75">
      <c r="AR124"/>
      <c r="AS124"/>
      <c r="AT124"/>
      <c r="AU124"/>
      <c r="AV124"/>
      <c r="AW124"/>
      <c r="AX124"/>
      <c r="AY124"/>
      <c r="BI124"/>
      <c r="BP124"/>
    </row>
    <row r="125" spans="44:68" ht="12.75">
      <c r="AR125"/>
      <c r="AS125"/>
      <c r="AT125"/>
      <c r="AU125"/>
      <c r="AV125"/>
      <c r="AW125"/>
      <c r="AX125"/>
      <c r="AY125"/>
      <c r="BI125"/>
      <c r="BP125"/>
    </row>
    <row r="126" spans="44:68" ht="12.75">
      <c r="AR126"/>
      <c r="AS126"/>
      <c r="AT126"/>
      <c r="AU126"/>
      <c r="AV126"/>
      <c r="AW126"/>
      <c r="AX126"/>
      <c r="AY126"/>
      <c r="BI126"/>
      <c r="BP126"/>
    </row>
    <row r="127" spans="44:68" ht="12.75">
      <c r="AR127"/>
      <c r="AS127"/>
      <c r="AT127"/>
      <c r="AU127"/>
      <c r="AV127"/>
      <c r="AW127"/>
      <c r="AX127"/>
      <c r="AY127"/>
      <c r="BI127"/>
      <c r="BP127"/>
    </row>
    <row r="128" spans="44:68" ht="12.75">
      <c r="AR128"/>
      <c r="AS128"/>
      <c r="AT128"/>
      <c r="AU128"/>
      <c r="AV128"/>
      <c r="AW128"/>
      <c r="AX128"/>
      <c r="AY128"/>
      <c r="BI128"/>
      <c r="BP128"/>
    </row>
    <row r="129" spans="44:68" ht="12.75">
      <c r="AR129"/>
      <c r="AS129"/>
      <c r="AT129"/>
      <c r="AU129"/>
      <c r="AV129"/>
      <c r="AW129"/>
      <c r="AX129"/>
      <c r="AY129"/>
      <c r="BI129"/>
      <c r="BP129"/>
    </row>
    <row r="130" spans="44:68" ht="12.75">
      <c r="AR130"/>
      <c r="AS130"/>
      <c r="AT130"/>
      <c r="AU130"/>
      <c r="AV130"/>
      <c r="AW130"/>
      <c r="AX130"/>
      <c r="AY130"/>
      <c r="BI130"/>
      <c r="BP130"/>
    </row>
    <row r="131" spans="44:68" ht="12.75">
      <c r="AR131"/>
      <c r="AS131"/>
      <c r="AT131"/>
      <c r="AU131"/>
      <c r="AV131"/>
      <c r="AW131"/>
      <c r="AX131"/>
      <c r="AY131"/>
      <c r="BI131"/>
      <c r="BP131"/>
    </row>
    <row r="132" spans="44:68" ht="12.75">
      <c r="AR132"/>
      <c r="AS132"/>
      <c r="AT132"/>
      <c r="AU132"/>
      <c r="AV132"/>
      <c r="AW132"/>
      <c r="AX132"/>
      <c r="AY132"/>
      <c r="BI132"/>
      <c r="BP132"/>
    </row>
    <row r="133" spans="44:68" ht="12.75">
      <c r="AR133"/>
      <c r="AS133"/>
      <c r="AT133"/>
      <c r="AU133"/>
      <c r="AV133"/>
      <c r="AW133"/>
      <c r="AX133"/>
      <c r="AY133"/>
      <c r="BI133"/>
      <c r="BP133"/>
    </row>
    <row r="134" spans="44:68" ht="12.75">
      <c r="AR134"/>
      <c r="AS134"/>
      <c r="AT134"/>
      <c r="AU134"/>
      <c r="AV134"/>
      <c r="AW134"/>
      <c r="AX134"/>
      <c r="AY134"/>
      <c r="BI134"/>
      <c r="BP134"/>
    </row>
    <row r="135" spans="44:68" ht="12.75">
      <c r="AR135"/>
      <c r="AS135"/>
      <c r="AT135"/>
      <c r="AU135"/>
      <c r="AV135"/>
      <c r="AW135"/>
      <c r="AX135"/>
      <c r="AY135"/>
      <c r="BI135"/>
      <c r="BP135"/>
    </row>
    <row r="136" spans="44:68" ht="12.75">
      <c r="AR136"/>
      <c r="AS136"/>
      <c r="AT136"/>
      <c r="AU136"/>
      <c r="AV136"/>
      <c r="AW136"/>
      <c r="AX136"/>
      <c r="AY136"/>
      <c r="BI136"/>
      <c r="BP136"/>
    </row>
    <row r="137" spans="44:68" ht="12.75">
      <c r="AR137"/>
      <c r="AS137"/>
      <c r="AT137"/>
      <c r="AU137"/>
      <c r="AV137"/>
      <c r="AW137"/>
      <c r="AX137"/>
      <c r="AY137"/>
      <c r="BI137"/>
      <c r="BP137"/>
    </row>
    <row r="138" spans="44:68" ht="12.75">
      <c r="AR138"/>
      <c r="AS138"/>
      <c r="AT138"/>
      <c r="AU138"/>
      <c r="AV138"/>
      <c r="AW138"/>
      <c r="AX138"/>
      <c r="AY138"/>
      <c r="BI138"/>
      <c r="BP138"/>
    </row>
    <row r="139" spans="44:68" ht="12.75">
      <c r="AR139"/>
      <c r="AS139"/>
      <c r="AT139"/>
      <c r="AU139"/>
      <c r="AV139"/>
      <c r="AW139"/>
      <c r="AX139"/>
      <c r="AY139"/>
      <c r="BI139"/>
      <c r="BP139"/>
    </row>
    <row r="140" spans="44:68" ht="12.75">
      <c r="AR140"/>
      <c r="AS140"/>
      <c r="AT140"/>
      <c r="AU140"/>
      <c r="AV140"/>
      <c r="AW140"/>
      <c r="AX140"/>
      <c r="AY140"/>
      <c r="BI140"/>
      <c r="BP140"/>
    </row>
    <row r="141" spans="44:68" ht="12.75">
      <c r="AR141"/>
      <c r="AS141"/>
      <c r="AT141"/>
      <c r="AU141"/>
      <c r="AV141"/>
      <c r="AW141"/>
      <c r="AX141"/>
      <c r="AY141"/>
      <c r="BI141"/>
      <c r="BP141"/>
    </row>
    <row r="142" spans="44:68" ht="12.75">
      <c r="AR142"/>
      <c r="AS142"/>
      <c r="AT142"/>
      <c r="AU142"/>
      <c r="AV142"/>
      <c r="AW142"/>
      <c r="AX142"/>
      <c r="AY142"/>
      <c r="BI142"/>
      <c r="BP142"/>
    </row>
    <row r="143" spans="44:68" ht="12.75">
      <c r="AR143"/>
      <c r="AS143"/>
      <c r="AT143"/>
      <c r="AU143"/>
      <c r="AV143"/>
      <c r="AW143"/>
      <c r="AX143"/>
      <c r="AY143"/>
      <c r="BI143"/>
      <c r="BP143"/>
    </row>
    <row r="144" spans="44:68" ht="12.75">
      <c r="AR144"/>
      <c r="AS144"/>
      <c r="AT144"/>
      <c r="AU144"/>
      <c r="AV144"/>
      <c r="AW144"/>
      <c r="AX144"/>
      <c r="AY144"/>
      <c r="BI144"/>
      <c r="BP144"/>
    </row>
    <row r="145" spans="44:68" ht="12.75">
      <c r="AR145"/>
      <c r="AS145"/>
      <c r="AT145"/>
      <c r="AU145"/>
      <c r="AV145"/>
      <c r="AW145"/>
      <c r="AX145"/>
      <c r="AY145"/>
      <c r="BI145"/>
      <c r="BP145"/>
    </row>
    <row r="146" spans="44:68" ht="12.75">
      <c r="AR146"/>
      <c r="AS146"/>
      <c r="AT146"/>
      <c r="AU146"/>
      <c r="AV146"/>
      <c r="AW146"/>
      <c r="AX146"/>
      <c r="AY146"/>
      <c r="BI146"/>
      <c r="BP146"/>
    </row>
    <row r="147" spans="44:68" ht="12.75">
      <c r="AR147"/>
      <c r="AS147"/>
      <c r="AT147"/>
      <c r="AU147"/>
      <c r="AV147"/>
      <c r="AW147"/>
      <c r="AX147"/>
      <c r="AY147"/>
      <c r="BP147"/>
    </row>
    <row r="148" spans="44:68" ht="12.75">
      <c r="AR148"/>
      <c r="AS148"/>
      <c r="AT148"/>
      <c r="AU148"/>
      <c r="AV148"/>
      <c r="AW148"/>
      <c r="AX148"/>
      <c r="AY148"/>
      <c r="BP148"/>
    </row>
    <row r="149" spans="44:68" ht="12.75">
      <c r="AR149"/>
      <c r="AS149"/>
      <c r="AT149"/>
      <c r="AU149"/>
      <c r="AV149"/>
      <c r="AW149"/>
      <c r="AX149"/>
      <c r="AY149"/>
      <c r="BP149"/>
    </row>
    <row r="150" spans="44:68" ht="12.75">
      <c r="AR150"/>
      <c r="AS150"/>
      <c r="AT150"/>
      <c r="AU150"/>
      <c r="AV150"/>
      <c r="AW150"/>
      <c r="AX150"/>
      <c r="AY150"/>
      <c r="BP150"/>
    </row>
    <row r="151" spans="44:68" ht="12.75">
      <c r="AR151"/>
      <c r="AS151"/>
      <c r="AT151"/>
      <c r="AU151"/>
      <c r="AV151"/>
      <c r="AW151"/>
      <c r="AX151"/>
      <c r="AY151"/>
      <c r="BP151"/>
    </row>
    <row r="152" spans="44:68" ht="12.75">
      <c r="AR152"/>
      <c r="AS152"/>
      <c r="AT152"/>
      <c r="AU152"/>
      <c r="AV152"/>
      <c r="AW152"/>
      <c r="AX152"/>
      <c r="AY152"/>
      <c r="BP152"/>
    </row>
    <row r="153" spans="44:68" ht="12.75">
      <c r="AR153"/>
      <c r="AS153"/>
      <c r="AT153"/>
      <c r="AU153"/>
      <c r="AV153"/>
      <c r="AW153"/>
      <c r="AX153"/>
      <c r="AY153"/>
      <c r="BP153"/>
    </row>
    <row r="154" spans="44:68" ht="12.75">
      <c r="AR154"/>
      <c r="AS154"/>
      <c r="AT154"/>
      <c r="AU154"/>
      <c r="AV154"/>
      <c r="AW154"/>
      <c r="AX154"/>
      <c r="AY154"/>
      <c r="BP154"/>
    </row>
    <row r="155" spans="44:68" ht="12.75">
      <c r="AR155"/>
      <c r="AS155"/>
      <c r="AT155"/>
      <c r="AU155"/>
      <c r="AV155"/>
      <c r="AW155"/>
      <c r="AX155"/>
      <c r="AY155"/>
      <c r="BP155"/>
    </row>
    <row r="156" spans="44:68" ht="12.75">
      <c r="AR156"/>
      <c r="AS156"/>
      <c r="AT156"/>
      <c r="AU156"/>
      <c r="AV156"/>
      <c r="AW156"/>
      <c r="AX156"/>
      <c r="AY156"/>
      <c r="BP156"/>
    </row>
    <row r="157" spans="44:68" ht="12.75">
      <c r="AR157"/>
      <c r="AS157"/>
      <c r="AT157"/>
      <c r="AU157"/>
      <c r="AV157"/>
      <c r="AW157"/>
      <c r="AX157"/>
      <c r="AY157"/>
      <c r="BP157"/>
    </row>
    <row r="158" spans="44:68" ht="12.75">
      <c r="AR158"/>
      <c r="AS158"/>
      <c r="AT158"/>
      <c r="AU158"/>
      <c r="AV158"/>
      <c r="AW158"/>
      <c r="AX158"/>
      <c r="AY158"/>
      <c r="BP158"/>
    </row>
    <row r="159" spans="44:68" ht="12.75">
      <c r="AR159"/>
      <c r="AS159"/>
      <c r="AT159"/>
      <c r="AU159"/>
      <c r="AV159"/>
      <c r="AW159"/>
      <c r="AX159"/>
      <c r="AY159"/>
      <c r="BP159"/>
    </row>
    <row r="160" spans="44:68" ht="12.75">
      <c r="AR160"/>
      <c r="AS160"/>
      <c r="AT160"/>
      <c r="AU160"/>
      <c r="AV160"/>
      <c r="AW160"/>
      <c r="AX160"/>
      <c r="AY160"/>
      <c r="BP160"/>
    </row>
    <row r="161" spans="44:68" ht="12.75">
      <c r="AR161"/>
      <c r="AS161"/>
      <c r="AT161"/>
      <c r="AU161"/>
      <c r="AV161"/>
      <c r="AW161"/>
      <c r="AX161"/>
      <c r="AY161"/>
      <c r="BP161"/>
    </row>
    <row r="162" spans="44:68" ht="12.75">
      <c r="AR162"/>
      <c r="AS162"/>
      <c r="AT162"/>
      <c r="AU162"/>
      <c r="AV162"/>
      <c r="AW162"/>
      <c r="AX162"/>
      <c r="AY162"/>
      <c r="BP162"/>
    </row>
    <row r="163" spans="44:68" ht="12.75">
      <c r="AR163"/>
      <c r="AS163"/>
      <c r="AT163"/>
      <c r="AU163"/>
      <c r="AV163"/>
      <c r="AW163"/>
      <c r="AX163"/>
      <c r="AY163"/>
      <c r="BP163"/>
    </row>
    <row r="164" spans="44:68" ht="12.75">
      <c r="AR164"/>
      <c r="AS164"/>
      <c r="AT164"/>
      <c r="AU164"/>
      <c r="AV164"/>
      <c r="AW164"/>
      <c r="AX164"/>
      <c r="AY164"/>
      <c r="BP164"/>
    </row>
    <row r="165" spans="44:68" ht="12.75">
      <c r="AR165"/>
      <c r="AS165"/>
      <c r="AT165"/>
      <c r="AU165"/>
      <c r="AV165"/>
      <c r="AW165"/>
      <c r="AX165"/>
      <c r="AY165"/>
      <c r="BP165"/>
    </row>
    <row r="166" spans="44:68" ht="12.75">
      <c r="AR166"/>
      <c r="AS166"/>
      <c r="AT166"/>
      <c r="AU166"/>
      <c r="AV166"/>
      <c r="AW166"/>
      <c r="AX166"/>
      <c r="AY166"/>
      <c r="BP166"/>
    </row>
    <row r="167" spans="44:68" ht="12.75">
      <c r="AR167"/>
      <c r="AS167"/>
      <c r="AT167"/>
      <c r="AU167"/>
      <c r="AV167"/>
      <c r="AW167"/>
      <c r="AX167"/>
      <c r="AY167"/>
      <c r="BP167"/>
    </row>
    <row r="168" spans="44:68" ht="12.75">
      <c r="AR168"/>
      <c r="AS168"/>
      <c r="AT168"/>
      <c r="AU168"/>
      <c r="AV168"/>
      <c r="AW168"/>
      <c r="AX168"/>
      <c r="AY168"/>
      <c r="BP168"/>
    </row>
    <row r="169" spans="44:68" ht="12.75">
      <c r="AR169"/>
      <c r="AS169"/>
      <c r="AT169"/>
      <c r="AU169"/>
      <c r="AV169"/>
      <c r="AW169"/>
      <c r="AX169"/>
      <c r="AY169"/>
      <c r="BP169"/>
    </row>
    <row r="170" spans="44:68" ht="12.75">
      <c r="AR170"/>
      <c r="AS170"/>
      <c r="AT170"/>
      <c r="AU170"/>
      <c r="AV170"/>
      <c r="AW170"/>
      <c r="AX170"/>
      <c r="AY170"/>
      <c r="BP170"/>
    </row>
    <row r="171" spans="44:68" ht="12.75">
      <c r="AR171"/>
      <c r="AS171"/>
      <c r="AT171"/>
      <c r="AU171"/>
      <c r="AV171"/>
      <c r="AW171"/>
      <c r="AX171"/>
      <c r="AY171"/>
      <c r="BP171"/>
    </row>
    <row r="172" spans="44:68" ht="12.75">
      <c r="AR172"/>
      <c r="AS172"/>
      <c r="AT172"/>
      <c r="AU172"/>
      <c r="AV172"/>
      <c r="AW172"/>
      <c r="AX172"/>
      <c r="AY172"/>
    </row>
  </sheetData>
  <mergeCells count="29">
    <mergeCell ref="A5:G6"/>
    <mergeCell ref="H5:AB6"/>
    <mergeCell ref="AC5:AG6"/>
    <mergeCell ref="AH5:AL6"/>
    <mergeCell ref="A7:G8"/>
    <mergeCell ref="H7:AB8"/>
    <mergeCell ref="AC7:AG8"/>
    <mergeCell ref="AH7:AL8"/>
    <mergeCell ref="L43:U43"/>
    <mergeCell ref="L33:U33"/>
    <mergeCell ref="L34:U34"/>
    <mergeCell ref="L42:U42"/>
    <mergeCell ref="L35:U35"/>
    <mergeCell ref="L36:U36"/>
    <mergeCell ref="L37:U37"/>
    <mergeCell ref="L38:U38"/>
    <mergeCell ref="L41:U41"/>
    <mergeCell ref="L39:U39"/>
    <mergeCell ref="CI8:CJ8"/>
    <mergeCell ref="CI9:CJ9"/>
    <mergeCell ref="AT12:AU12"/>
    <mergeCell ref="L40:U40"/>
    <mergeCell ref="L32:U32"/>
    <mergeCell ref="A10:AL10"/>
    <mergeCell ref="B11:F11"/>
    <mergeCell ref="G11:V11"/>
    <mergeCell ref="W11:AE11"/>
    <mergeCell ref="AF11:AL11"/>
    <mergeCell ref="L31:U31"/>
  </mergeCells>
  <phoneticPr fontId="7"/>
  <conditionalFormatting sqref="AF12:AF32">
    <cfRule type="expression" dxfId="147" priority="13" stopIfTrue="1">
      <formula>$B12=""</formula>
    </cfRule>
    <cfRule type="cellIs" dxfId="146" priority="14" stopIfTrue="1" operator="between">
      <formula>""</formula>
      <formula>" "</formula>
    </cfRule>
  </conditionalFormatting>
  <conditionalFormatting sqref="AP21:AP22 AV21:AV22 AO20">
    <cfRule type="cellIs" dxfId="145" priority="12" stopIfTrue="1" operator="equal">
      <formula>""</formula>
    </cfRule>
  </conditionalFormatting>
  <conditionalFormatting sqref="AO16">
    <cfRule type="cellIs" dxfId="144" priority="11" stopIfTrue="1" operator="equal">
      <formula>""</formula>
    </cfRule>
  </conditionalFormatting>
  <conditionalFormatting sqref="AO13">
    <cfRule type="cellIs" dxfId="143" priority="10" stopIfTrue="1" operator="equal">
      <formula>""</formula>
    </cfRule>
  </conditionalFormatting>
  <conditionalFormatting sqref="AO21:AW22">
    <cfRule type="expression" dxfId="142" priority="9" stopIfTrue="1">
      <formula>OR($AO$20="不可能",$AO$20="")</formula>
    </cfRule>
  </conditionalFormatting>
  <conditionalFormatting sqref="AH5:AL6">
    <cfRule type="cellIs" dxfId="141" priority="8" stopIfTrue="1" operator="equal">
      <formula>""</formula>
    </cfRule>
  </conditionalFormatting>
  <conditionalFormatting sqref="AH7:AL8">
    <cfRule type="cellIs" dxfId="140" priority="7" stopIfTrue="1" operator="equal">
      <formula>""</formula>
    </cfRule>
  </conditionalFormatting>
  <conditionalFormatting sqref="AF33:AF34">
    <cfRule type="expression" dxfId="139" priority="31" stopIfTrue="1">
      <formula>$B34=""</formula>
    </cfRule>
    <cfRule type="cellIs" dxfId="138" priority="32" stopIfTrue="1" operator="between">
      <formula>""</formula>
      <formula>" "</formula>
    </cfRule>
  </conditionalFormatting>
  <conditionalFormatting sqref="AF42">
    <cfRule type="expression" dxfId="137" priority="35" stopIfTrue="1">
      <formula>$B36=""</formula>
    </cfRule>
    <cfRule type="cellIs" dxfId="136" priority="36" stopIfTrue="1" operator="between">
      <formula>""</formula>
      <formula>" "</formula>
    </cfRule>
  </conditionalFormatting>
  <conditionalFormatting sqref="AF35:AF41">
    <cfRule type="expression" dxfId="135" priority="37" stopIfTrue="1">
      <formula>$B37=""</formula>
    </cfRule>
    <cfRule type="cellIs" dxfId="134" priority="38" stopIfTrue="1" operator="between">
      <formula>""</formula>
      <formula>" "</formula>
    </cfRule>
  </conditionalFormatting>
  <conditionalFormatting sqref="AF39">
    <cfRule type="expression" dxfId="133" priority="53" stopIfTrue="1">
      <formula>$B42=""</formula>
    </cfRule>
    <cfRule type="cellIs" dxfId="132" priority="54" stopIfTrue="1" operator="between">
      <formula>""</formula>
      <formula>" "</formula>
    </cfRule>
  </conditionalFormatting>
  <conditionalFormatting sqref="AF43">
    <cfRule type="expression" dxfId="131" priority="5" stopIfTrue="1">
      <formula>$B37=""</formula>
    </cfRule>
    <cfRule type="cellIs" dxfId="130" priority="6" stopIfTrue="1" operator="between">
      <formula>""</formula>
      <formula>" "</formula>
    </cfRule>
  </conditionalFormatting>
  <conditionalFormatting sqref="AF42">
    <cfRule type="expression" dxfId="129" priority="3" stopIfTrue="1">
      <formula>$B45=""</formula>
    </cfRule>
    <cfRule type="cellIs" dxfId="128" priority="4" stopIfTrue="1" operator="between">
      <formula>""</formula>
      <formula>" "</formula>
    </cfRule>
  </conditionalFormatting>
  <conditionalFormatting sqref="AO25">
    <cfRule type="cellIs" dxfId="127" priority="2" stopIfTrue="1" operator="equal">
      <formula>""</formula>
    </cfRule>
  </conditionalFormatting>
  <conditionalFormatting sqref="AO12 AR12 AT12">
    <cfRule type="cellIs" dxfId="126" priority="1" stopIfTrue="1" operator="equal">
      <formula>""</formula>
    </cfRule>
  </conditionalFormatting>
  <dataValidations count="6">
    <dataValidation type="list" allowBlank="1" showInputMessage="1" showErrorMessage="1" sqref="AO20" xr:uid="{00000000-0002-0000-0100-000000000000}">
      <formula1>"可能,不可能"</formula1>
    </dataValidation>
    <dataValidation type="whole" operator="greaterThanOrEqual" allowBlank="1" showInputMessage="1" showErrorMessage="1" sqref="AV21:AV22 AP21:AP22" xr:uid="{00000000-0002-0000-0100-000001000000}">
      <formula1>0</formula1>
    </dataValidation>
    <dataValidation type="list" allowBlank="1" showInputMessage="1" showErrorMessage="1" sqref="X32" xr:uid="{00000000-0002-0000-0100-000002000000}">
      <formula1>"あり,なし,-"</formula1>
    </dataValidation>
    <dataValidation type="list" allowBlank="1" showInputMessage="1" showErrorMessage="1" sqref="AO14" xr:uid="{00000000-0002-0000-0100-000003000000}">
      <formula1>"2.5型,3.5型"</formula1>
    </dataValidation>
    <dataValidation type="whole" operator="greaterThan" allowBlank="1" showInputMessage="1" showErrorMessage="1" sqref="AO25 AR12 AO12" xr:uid="{00000000-0002-0000-0100-000004000000}">
      <formula1>0</formula1>
    </dataValidation>
    <dataValidation type="list" allowBlank="1" showInputMessage="1" showErrorMessage="1" sqref="AT12:AU12" xr:uid="{00000000-0002-0000-0100-000005000000}">
      <formula1>"そのまま,外す"</formula1>
    </dataValidation>
  </dataValidations>
  <hyperlinks>
    <hyperlink ref="F49" r:id="rId1" xr:uid="{00000000-0004-0000-0100-000000000000}"/>
    <hyperlink ref="F50" r:id="rId2" xr:uid="{00000000-0004-0000-0100-000001000000}"/>
  </hyperlinks>
  <pageMargins left="0.39370078740157483" right="0.39370078740157483" top="0.39370078740157483" bottom="0.39370078740157483" header="0" footer="0"/>
  <pageSetup paperSize="9" scale="76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>
    <pageSetUpPr fitToPage="1"/>
  </sheetPr>
  <dimension ref="A1:CL172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0.42578125" style="3" bestFit="1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20.5703125" style="65" customWidth="1"/>
    <col min="69" max="16384" width="4.42578125" style="3"/>
  </cols>
  <sheetData>
    <row r="1" spans="1:90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19</v>
      </c>
    </row>
    <row r="2" spans="1:90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161</v>
      </c>
    </row>
    <row r="3" spans="1:90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32</v>
      </c>
    </row>
    <row r="4" spans="1:90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CA4" s="175" t="s">
        <v>182</v>
      </c>
    </row>
    <row r="5" spans="1:90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30"/>
      <c r="AI5" s="231"/>
      <c r="AJ5" s="231"/>
      <c r="AK5" s="231"/>
      <c r="AL5" s="232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90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33"/>
      <c r="AI6" s="234"/>
      <c r="AJ6" s="234"/>
      <c r="AK6" s="234"/>
      <c r="AL6" s="235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90" s="4" customFormat="1" ht="14.2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42"/>
      <c r="AI7" s="243"/>
      <c r="AJ7" s="243"/>
      <c r="AK7" s="243"/>
      <c r="AL7" s="244"/>
      <c r="AN7" s="4" t="s">
        <v>6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  <c r="CA7" s="4" t="s">
        <v>197</v>
      </c>
    </row>
    <row r="8" spans="1:90" s="4" customFormat="1" ht="14.25" customHeight="1">
      <c r="A8" s="239"/>
      <c r="B8" s="240"/>
      <c r="C8" s="240"/>
      <c r="D8" s="240"/>
      <c r="E8" s="240"/>
      <c r="F8" s="240"/>
      <c r="G8" s="241"/>
      <c r="H8" s="251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3"/>
      <c r="AC8" s="257"/>
      <c r="AD8" s="258"/>
      <c r="AE8" s="258"/>
      <c r="AF8" s="258"/>
      <c r="AG8" s="259"/>
      <c r="AH8" s="245"/>
      <c r="AI8" s="246"/>
      <c r="AJ8" s="246"/>
      <c r="AK8" s="246"/>
      <c r="AL8" s="247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  <c r="CA8" s="3" t="s">
        <v>200</v>
      </c>
      <c r="CG8" s="196"/>
      <c r="CH8" s="197"/>
      <c r="CI8" s="207">
        <f>IF("外す"=AT12,(AO25)*1024,(AO12*AR12+AO25)*1024)</f>
        <v>0</v>
      </c>
      <c r="CJ8" s="207"/>
      <c r="CK8" s="4" t="s">
        <v>198</v>
      </c>
      <c r="CL8" s="3" t="str">
        <f>"※内訳→標準(MB)+増設(MB)="&amp;IF(AT12="外す","外した",AO12*AR12*1024)&amp;"+"&amp;IF(AO25="","0",AO25*1024)</f>
        <v>※内訳→標準(MB)+増設(MB)=0+0</v>
      </c>
    </row>
    <row r="9" spans="1:90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CA9" s="3" t="s">
        <v>199</v>
      </c>
      <c r="CI9" s="207">
        <f>CI8/1024</f>
        <v>0</v>
      </c>
      <c r="CJ9" s="207"/>
      <c r="CK9" s="3" t="s">
        <v>193</v>
      </c>
      <c r="CL9" s="3" t="str">
        <f>"※内訳→標準(GB)+増設(GB)="&amp;IF(AT12="外す","外した",AO12*AR12)&amp;"+"&amp;IF(AO25="","0",AO25)</f>
        <v>※内訳→標準(GB)+増設(GB)=0+0</v>
      </c>
    </row>
    <row r="10" spans="1:90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</row>
    <row r="11" spans="1:90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20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122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5"/>
    </row>
    <row r="12" spans="1:90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3"/>
      <c r="X12" s="82"/>
      <c r="Y12" s="82"/>
      <c r="Z12" s="82"/>
      <c r="AA12" s="82"/>
      <c r="AB12" s="82"/>
      <c r="AC12" s="82"/>
      <c r="AD12" s="82"/>
      <c r="AE12" s="81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 t="s">
        <v>191</v>
      </c>
      <c r="AQ12" s="134" t="s">
        <v>192</v>
      </c>
      <c r="AR12" s="134"/>
      <c r="AS12" s="134" t="s">
        <v>193</v>
      </c>
      <c r="AT12" s="208"/>
      <c r="AU12" s="208"/>
      <c r="AV12" s="134" t="s">
        <v>194</v>
      </c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</row>
    <row r="13" spans="1:90" s="7" customFormat="1" ht="18" customHeight="1">
      <c r="A13" s="16"/>
      <c r="B13" s="17"/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92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</row>
    <row r="14" spans="1:90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184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 t="s">
        <v>185</v>
      </c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7"/>
    </row>
    <row r="15" spans="1:90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88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/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7"/>
    </row>
    <row r="16" spans="1:90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38" t="s">
        <v>89</v>
      </c>
      <c r="AO16" s="139"/>
      <c r="AP16" s="140"/>
      <c r="AQ16" s="140"/>
      <c r="AR16" s="140"/>
      <c r="AS16" s="140"/>
      <c r="AT16" s="140"/>
      <c r="AU16" s="140"/>
      <c r="AV16" s="140"/>
      <c r="AW16" s="141"/>
      <c r="AX16" s="142" t="s">
        <v>80</v>
      </c>
      <c r="AY16" s="140"/>
      <c r="AZ16" s="140"/>
      <c r="BA16" s="143"/>
      <c r="BB16" s="144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45" t="s">
        <v>90</v>
      </c>
      <c r="AO17" s="146"/>
      <c r="AP17" s="147"/>
      <c r="AQ17" s="147"/>
      <c r="AR17" s="147"/>
      <c r="AS17" s="147"/>
      <c r="AT17" s="147"/>
      <c r="AU17" s="147"/>
      <c r="AV17" s="147"/>
      <c r="AW17" s="148"/>
      <c r="AX17" s="146"/>
      <c r="AY17" s="147"/>
      <c r="AZ17" s="147"/>
      <c r="BA17" s="149"/>
      <c r="BB17" s="150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7"/>
    </row>
    <row r="18" spans="1:68" s="7" customFormat="1" ht="18" customHeight="1">
      <c r="A18" s="1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02"/>
      <c r="BB18" s="102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</row>
    <row r="19" spans="1:68" s="7" customFormat="1" ht="18" customHeight="1">
      <c r="A19" s="16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52" t="s">
        <v>123</v>
      </c>
      <c r="AO19" s="129" t="s">
        <v>124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0"/>
      <c r="BB19" s="131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</row>
    <row r="20" spans="1:68" s="7" customFormat="1" ht="18" customHeight="1">
      <c r="A20" s="1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2" t="s">
        <v>125</v>
      </c>
      <c r="AO20" s="153" t="s">
        <v>126</v>
      </c>
      <c r="AP20" s="134" t="s">
        <v>127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6"/>
      <c r="BB20" s="137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7"/>
    </row>
    <row r="21" spans="1:68" s="7" customFormat="1" ht="18" customHeight="1">
      <c r="A21" s="16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8" t="s">
        <v>128</v>
      </c>
      <c r="AO21" s="140" t="s">
        <v>129</v>
      </c>
      <c r="AP21" s="139"/>
      <c r="AQ21" s="139" t="s">
        <v>130</v>
      </c>
      <c r="AR21" s="139"/>
      <c r="AS21" s="139" t="s">
        <v>131</v>
      </c>
      <c r="AT21" s="139"/>
      <c r="AU21" s="139"/>
      <c r="AV21" s="139"/>
      <c r="AW21" s="140" t="s">
        <v>130</v>
      </c>
      <c r="AX21" s="140" t="s">
        <v>149</v>
      </c>
      <c r="AY21" s="140"/>
      <c r="AZ21" s="140"/>
      <c r="BA21" s="143"/>
      <c r="BB21" s="144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7"/>
    </row>
    <row r="22" spans="1:68" s="7" customFormat="1" ht="18" customHeight="1">
      <c r="A22" s="1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45" t="s">
        <v>132</v>
      </c>
      <c r="AO22" s="147" t="s">
        <v>133</v>
      </c>
      <c r="AP22" s="154"/>
      <c r="AQ22" s="154" t="s">
        <v>130</v>
      </c>
      <c r="AR22" s="154"/>
      <c r="AS22" s="154" t="s">
        <v>134</v>
      </c>
      <c r="AT22" s="154"/>
      <c r="AU22" s="154"/>
      <c r="AV22" s="154"/>
      <c r="AW22" s="147" t="s">
        <v>130</v>
      </c>
      <c r="AX22" s="147" t="s">
        <v>149</v>
      </c>
      <c r="AY22" s="147"/>
      <c r="AZ22" s="147"/>
      <c r="BA22" s="149"/>
      <c r="BB22" s="150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</row>
    <row r="23" spans="1:68" s="7" customFormat="1" ht="18" customHeight="1">
      <c r="A23" s="1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</row>
    <row r="24" spans="1:68" s="7" customFormat="1" ht="18" customHeight="1">
      <c r="A24" s="16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N24" s="128" t="s">
        <v>195</v>
      </c>
      <c r="AO24" s="129"/>
      <c r="AP24" s="129"/>
      <c r="AQ24" s="129"/>
      <c r="AR24" s="129"/>
      <c r="AS24" s="129"/>
      <c r="AT24" s="129"/>
      <c r="AU24" s="129"/>
      <c r="AV24" s="129"/>
      <c r="AW24" s="129"/>
      <c r="AX24" s="129" t="s">
        <v>101</v>
      </c>
      <c r="AY24" s="129"/>
      <c r="AZ24" s="129"/>
      <c r="BA24" s="130"/>
      <c r="BB24" s="131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</row>
    <row r="25" spans="1:68" s="7" customFormat="1" ht="18" customHeight="1">
      <c r="A25" s="16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N25" s="192" t="s">
        <v>196</v>
      </c>
      <c r="AO25" s="193"/>
      <c r="AP25" s="151" t="s">
        <v>193</v>
      </c>
      <c r="AQ25" s="151" t="s">
        <v>201</v>
      </c>
      <c r="AR25" s="151"/>
      <c r="AS25" s="151"/>
      <c r="AT25" s="151"/>
      <c r="AU25" s="151"/>
      <c r="AV25" s="151"/>
      <c r="AW25" s="194"/>
      <c r="AX25" s="193"/>
      <c r="AY25" s="151"/>
      <c r="AZ25" s="151"/>
      <c r="BA25" s="102"/>
      <c r="BB25" s="195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</row>
    <row r="26" spans="1:68" s="7" customFormat="1" ht="18" customHeight="1">
      <c r="A26" s="16"/>
      <c r="B26" s="17"/>
      <c r="C26" s="18"/>
      <c r="D26" s="18"/>
      <c r="E26" s="18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25"/>
      <c r="X26" s="20"/>
      <c r="Y26" s="20"/>
      <c r="Z26" s="20"/>
      <c r="AA26" s="20"/>
      <c r="AB26" s="20"/>
      <c r="AC26" s="20"/>
      <c r="AD26" s="20"/>
      <c r="AE26" s="21"/>
      <c r="AF26" s="22"/>
      <c r="AG26" s="23"/>
      <c r="AH26" s="23"/>
      <c r="AI26" s="23"/>
      <c r="AJ26" s="23"/>
      <c r="AK26" s="23"/>
      <c r="AL26" s="24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</row>
    <row r="27" spans="1:68" s="7" customFormat="1" ht="18" customHeight="1">
      <c r="A27" s="16"/>
      <c r="B27" s="17"/>
      <c r="C27" s="18"/>
      <c r="D27" s="18"/>
      <c r="E27" s="18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25"/>
      <c r="X27" s="20"/>
      <c r="Y27" s="20"/>
      <c r="Z27" s="20"/>
      <c r="AA27" s="20"/>
      <c r="AB27" s="20"/>
      <c r="AC27" s="20"/>
      <c r="AD27" s="20"/>
      <c r="AE27" s="21"/>
      <c r="AF27" s="22"/>
      <c r="AG27" s="23"/>
      <c r="AH27" s="23"/>
      <c r="AI27" s="23"/>
      <c r="AJ27" s="23"/>
      <c r="AK27" s="23"/>
      <c r="AL27" s="24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16"/>
      <c r="B28" s="17"/>
      <c r="C28" s="18"/>
      <c r="D28" s="18"/>
      <c r="E28" s="18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25"/>
      <c r="X28" s="20"/>
      <c r="Y28" s="20"/>
      <c r="Z28" s="20"/>
      <c r="AA28" s="20"/>
      <c r="AB28" s="20"/>
      <c r="AC28" s="20"/>
      <c r="AD28" s="20"/>
      <c r="AE28" s="21"/>
      <c r="AF28" s="22"/>
      <c r="AG28" s="23"/>
      <c r="AH28" s="23"/>
      <c r="AI28" s="23"/>
      <c r="AJ28" s="23"/>
      <c r="AK28" s="23"/>
      <c r="AL28" s="24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74"/>
      <c r="AG29" s="75"/>
      <c r="AH29" s="75"/>
      <c r="AI29" s="75"/>
      <c r="AJ29" s="75"/>
      <c r="AK29" s="75"/>
      <c r="AL29" s="7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s="7" customFormat="1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40"/>
      <c r="W31" s="40" t="s">
        <v>11</v>
      </c>
      <c r="X31" s="59" t="s">
        <v>82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s="7" customFormat="1" ht="15" customHeight="1">
      <c r="A32" s="42"/>
      <c r="B32" s="5"/>
      <c r="C32" s="5"/>
      <c r="D32" s="5"/>
      <c r="E32" s="43"/>
      <c r="F32" s="44" t="s">
        <v>31</v>
      </c>
      <c r="G32" s="45"/>
      <c r="H32" s="45"/>
      <c r="I32" s="45"/>
      <c r="J32" s="45"/>
      <c r="K32" s="45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45"/>
      <c r="W32" s="45" t="s">
        <v>11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s="7" customFormat="1" ht="15" customHeight="1">
      <c r="A33" s="42"/>
      <c r="B33" s="5"/>
      <c r="C33" s="5"/>
      <c r="D33" s="5"/>
      <c r="E33" s="43"/>
      <c r="F33" s="44" t="s">
        <v>179</v>
      </c>
      <c r="G33" s="45"/>
      <c r="H33" s="45"/>
      <c r="I33" s="45"/>
      <c r="J33" s="45"/>
      <c r="K33" s="45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45"/>
      <c r="W33" s="45" t="s">
        <v>11</v>
      </c>
      <c r="X33" s="57" t="s">
        <v>112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s="7" customFormat="1" ht="15" customHeight="1">
      <c r="A34" s="42"/>
      <c r="B34" s="5"/>
      <c r="C34" s="5"/>
      <c r="D34" s="5"/>
      <c r="E34" s="43"/>
      <c r="F34" s="44" t="s">
        <v>37</v>
      </c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 t="s">
        <v>21</v>
      </c>
      <c r="X34" s="57" t="s">
        <v>171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s="7" customFormat="1" ht="15" customHeight="1">
      <c r="A35" s="42"/>
      <c r="B35" s="5"/>
      <c r="C35" s="5"/>
      <c r="D35" s="5"/>
      <c r="E35" s="43"/>
      <c r="F35" s="44" t="s">
        <v>180</v>
      </c>
      <c r="G35" s="45"/>
      <c r="H35" s="45"/>
      <c r="I35" s="45"/>
      <c r="J35" s="45"/>
      <c r="K35" s="45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 t="s">
        <v>11</v>
      </c>
      <c r="X35" s="57" t="s">
        <v>170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N35" s="1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s="7" customFormat="1" ht="15" customHeight="1">
      <c r="A36" s="42"/>
      <c r="B36" s="5"/>
      <c r="C36" s="5"/>
      <c r="D36" s="5"/>
      <c r="E36" s="43"/>
      <c r="F36" s="47" t="s">
        <v>92</v>
      </c>
      <c r="G36" s="45"/>
      <c r="H36" s="45"/>
      <c r="I36" s="45"/>
      <c r="J36" s="45"/>
      <c r="K36" s="110" t="s">
        <v>93</v>
      </c>
      <c r="L36" s="260" t="str">
        <f>IF(AO$13="","工場出荷状態の値が自動入力されます",AO$13)</f>
        <v>工場出荷状態の値が自動入力されます</v>
      </c>
      <c r="M36" s="260" t="str">
        <f>IF(ISERROR(VLOOKUP(C37,AK16:AV33,2,FALSE)),"","【"&amp;VLOOKUP(C37,AK16:AV33,2,FALSE)&amp;"】")</f>
        <v/>
      </c>
      <c r="N36" s="260" t="str">
        <f>IF(ISERROR(VLOOKUP(D37,AL16:AW33,2,FALSE)),"","【"&amp;VLOOKUP(D37,AL16:AW33,2,FALSE)&amp;"】")</f>
        <v/>
      </c>
      <c r="O36" s="260" t="str">
        <f>IF(ISERROR(VLOOKUP(E37,AM16:AX33,2,FALSE)),"","【"&amp;VLOOKUP(E37,AM16:AX33,2,FALSE)&amp;"】")</f>
        <v/>
      </c>
      <c r="P36" s="260" t="str">
        <f>IF(ISERROR(VLOOKUP(F36,AN17:AY34,2,FALSE)),"","【"&amp;VLOOKUP(F36,AN17:AY34,2,FALSE)&amp;"】")</f>
        <v/>
      </c>
      <c r="Q36" s="260" t="str">
        <f>IF(ISERROR(VLOOKUP(G36,AO17:AZ34,2,FALSE)),"","【"&amp;VLOOKUP(G36,AO17:AZ34,2,FALSE)&amp;"】")</f>
        <v/>
      </c>
      <c r="R36" s="260" t="str">
        <f>IF(ISERROR(VLOOKUP(H36,AP17:BA34,2,FALSE)),"","【"&amp;VLOOKUP(H36,AP17:BA34,2,FALSE)&amp;"】")</f>
        <v/>
      </c>
      <c r="S36" s="260" t="str">
        <f>IF(ISERROR(VLOOKUP(I36,AQ17:BB34,2,FALSE)),"","【"&amp;VLOOKUP(I36,AQ17:BB34,2,FALSE)&amp;"】")</f>
        <v/>
      </c>
      <c r="T36" s="260" t="str">
        <f>IF(ISERROR(VLOOKUP(J36,AR16:BC33,2,FALSE)),"","【"&amp;VLOOKUP(J36,AR16:BC33,2,FALSE)&amp;"】")</f>
        <v/>
      </c>
      <c r="U36" s="260" t="str">
        <f>IF(ISERROR(VLOOKUP(K36,AS16:BD33,2,FALSE)),"","【"&amp;VLOOKUP(K36,AS16:BD33,2,FALSE)&amp;"】")</f>
        <v/>
      </c>
      <c r="V36" s="45" t="s">
        <v>94</v>
      </c>
      <c r="W36" s="45" t="s">
        <v>11</v>
      </c>
      <c r="X36" s="60" t="s">
        <v>172</v>
      </c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6"/>
      <c r="AN36" s="1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s="7" customFormat="1" ht="15" customHeight="1">
      <c r="A37" s="42"/>
      <c r="B37" s="5"/>
      <c r="C37" s="5"/>
      <c r="D37" s="5"/>
      <c r="E37" s="43"/>
      <c r="F37" s="47" t="s">
        <v>92</v>
      </c>
      <c r="G37" s="48"/>
      <c r="H37" s="48"/>
      <c r="I37" s="48"/>
      <c r="J37" s="48"/>
      <c r="K37" s="110" t="s">
        <v>93</v>
      </c>
      <c r="L37" s="260" t="s">
        <v>98</v>
      </c>
      <c r="M37" s="260"/>
      <c r="N37" s="260"/>
      <c r="O37" s="260"/>
      <c r="P37" s="260"/>
      <c r="Q37" s="260"/>
      <c r="R37" s="260"/>
      <c r="S37" s="260"/>
      <c r="T37" s="260"/>
      <c r="U37" s="260"/>
      <c r="V37" s="45" t="s">
        <v>94</v>
      </c>
      <c r="W37" s="48" t="s">
        <v>11</v>
      </c>
      <c r="X37" s="60" t="s">
        <v>151</v>
      </c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4" t="s">
        <v>96</v>
      </c>
      <c r="G38" s="48"/>
      <c r="H38" s="48"/>
      <c r="I38" s="48"/>
      <c r="J38" s="48"/>
      <c r="K38" s="110" t="s">
        <v>93</v>
      </c>
      <c r="L38" s="260" t="s">
        <v>99</v>
      </c>
      <c r="M38" s="260"/>
      <c r="N38" s="260"/>
      <c r="O38" s="260"/>
      <c r="P38" s="260"/>
      <c r="Q38" s="260"/>
      <c r="R38" s="260"/>
      <c r="S38" s="260"/>
      <c r="T38" s="260"/>
      <c r="U38" s="260"/>
      <c r="V38" s="45" t="s">
        <v>94</v>
      </c>
      <c r="W38" s="48" t="s">
        <v>11</v>
      </c>
      <c r="X38" s="60" t="s">
        <v>152</v>
      </c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9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</row>
    <row r="39" spans="1:68" ht="15" customHeight="1">
      <c r="A39" s="42"/>
      <c r="B39" s="5"/>
      <c r="C39" s="5"/>
      <c r="D39" s="5"/>
      <c r="E39" s="43"/>
      <c r="F39" s="47" t="s">
        <v>97</v>
      </c>
      <c r="G39" s="48"/>
      <c r="H39" s="48"/>
      <c r="I39" s="48"/>
      <c r="J39" s="48"/>
      <c r="K39" s="110" t="s">
        <v>93</v>
      </c>
      <c r="L39" s="260" t="s">
        <v>99</v>
      </c>
      <c r="M39" s="260"/>
      <c r="N39" s="260"/>
      <c r="O39" s="260"/>
      <c r="P39" s="260"/>
      <c r="Q39" s="260"/>
      <c r="R39" s="260"/>
      <c r="S39" s="260"/>
      <c r="T39" s="260"/>
      <c r="U39" s="260"/>
      <c r="V39" s="45" t="s">
        <v>94</v>
      </c>
      <c r="W39" s="48" t="s">
        <v>11</v>
      </c>
      <c r="X39" s="60" t="s">
        <v>173</v>
      </c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9"/>
      <c r="AN39" s="7"/>
      <c r="AV39" s="66"/>
      <c r="AW39" s="66"/>
      <c r="AX39" s="66"/>
      <c r="AY39" s="66"/>
      <c r="AZ39" s="66"/>
      <c r="BA39" s="66"/>
      <c r="BB39" s="66"/>
    </row>
    <row r="40" spans="1:68" ht="15" customHeight="1">
      <c r="A40" s="42"/>
      <c r="B40" s="5"/>
      <c r="C40" s="5"/>
      <c r="D40" s="5"/>
      <c r="E40" s="43"/>
      <c r="F40" s="47" t="s">
        <v>103</v>
      </c>
      <c r="G40" s="48"/>
      <c r="H40" s="48"/>
      <c r="I40" s="48"/>
      <c r="J40" s="48"/>
      <c r="K40" s="110" t="s">
        <v>93</v>
      </c>
      <c r="L40" s="260" t="s">
        <v>99</v>
      </c>
      <c r="M40" s="260"/>
      <c r="N40" s="260"/>
      <c r="O40" s="260"/>
      <c r="P40" s="260"/>
      <c r="Q40" s="260"/>
      <c r="R40" s="260"/>
      <c r="S40" s="260"/>
      <c r="T40" s="260"/>
      <c r="U40" s="260"/>
      <c r="V40" s="45" t="s">
        <v>94</v>
      </c>
      <c r="W40" s="48" t="s">
        <v>11</v>
      </c>
      <c r="X40" s="60" t="s">
        <v>145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  <c r="AN40" s="7"/>
    </row>
    <row r="41" spans="1:68" ht="15" customHeight="1">
      <c r="A41" s="42"/>
      <c r="B41" s="5"/>
      <c r="C41" s="5"/>
      <c r="D41" s="5"/>
      <c r="E41" s="43"/>
      <c r="F41" s="47"/>
      <c r="G41" s="48"/>
      <c r="H41" s="48"/>
      <c r="I41" s="48"/>
      <c r="J41" s="48"/>
      <c r="K41" s="11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45"/>
      <c r="W41" s="48"/>
      <c r="X41" s="60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68" ht="15" customHeight="1">
      <c r="A42" s="42"/>
      <c r="B42" s="5"/>
      <c r="C42" s="5"/>
      <c r="D42" s="5"/>
      <c r="E42" s="43"/>
      <c r="F42" s="44"/>
      <c r="G42" s="48"/>
      <c r="H42" s="48"/>
      <c r="I42" s="48"/>
      <c r="J42" s="48"/>
      <c r="K42" s="110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45"/>
      <c r="W42" s="48"/>
      <c r="X42" s="57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  <c r="AV42" s="66"/>
      <c r="AW42" s="66"/>
      <c r="AX42" s="66"/>
      <c r="AY42" s="66"/>
      <c r="AZ42" s="66"/>
      <c r="BA42" s="66"/>
      <c r="BB42" s="66"/>
    </row>
    <row r="43" spans="1:68" ht="15" customHeight="1">
      <c r="A43" s="42"/>
      <c r="B43" s="5"/>
      <c r="C43" s="5"/>
      <c r="D43" s="5"/>
      <c r="E43" s="43"/>
      <c r="F43" s="44"/>
      <c r="G43" s="48"/>
      <c r="H43" s="48"/>
      <c r="I43" s="48"/>
      <c r="J43" s="48"/>
      <c r="K43" s="48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48"/>
      <c r="W43" s="48"/>
      <c r="X43" s="57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  <c r="AV43" s="66"/>
      <c r="AW43" s="66"/>
      <c r="AX43" s="66"/>
      <c r="AY43" s="66"/>
      <c r="AZ43" s="66"/>
      <c r="BA43" s="66"/>
      <c r="BB43" s="66"/>
    </row>
    <row r="44" spans="1:68" ht="15" customHeight="1">
      <c r="A44" s="42"/>
      <c r="B44" s="5"/>
      <c r="C44" s="5"/>
      <c r="D44" s="5"/>
      <c r="E44" s="43"/>
      <c r="F44" s="120"/>
      <c r="G44" s="121"/>
      <c r="H44" s="121"/>
      <c r="I44" s="121"/>
      <c r="J44" s="121"/>
      <c r="K44" s="122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4"/>
      <c r="W44" s="121"/>
      <c r="X44" s="125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6"/>
    </row>
    <row r="45" spans="1:68" ht="15" customHeight="1">
      <c r="A45" s="50"/>
      <c r="B45" s="51"/>
      <c r="C45" s="51"/>
      <c r="D45" s="51"/>
      <c r="E45" s="52"/>
      <c r="F45" s="53" t="s">
        <v>29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115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</row>
    <row r="46" spans="1:68" ht="15" customHeight="1">
      <c r="F46" s="79" t="s">
        <v>28</v>
      </c>
      <c r="AV46" s="66"/>
      <c r="AW46" s="66"/>
      <c r="AX46" s="66"/>
      <c r="AY46" s="66"/>
      <c r="AZ46" s="66"/>
      <c r="BA46" s="66"/>
      <c r="BB46" s="66"/>
    </row>
    <row r="47" spans="1:68">
      <c r="AR47" s="64" t="s">
        <v>18</v>
      </c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9"/>
    </row>
    <row r="48" spans="1:68" ht="15.75" customHeight="1">
      <c r="C48" s="56" t="s">
        <v>27</v>
      </c>
      <c r="AR48" s="68"/>
      <c r="AS48" s="68"/>
      <c r="AT48" s="68"/>
      <c r="AU48" s="68"/>
      <c r="AV48" s="68" t="s">
        <v>15</v>
      </c>
      <c r="AW48" s="68"/>
      <c r="AX48" s="68"/>
      <c r="AY48" s="68"/>
      <c r="AZ48" s="68"/>
      <c r="BA48" s="68"/>
      <c r="BB48" s="68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69" t="s">
        <v>17</v>
      </c>
    </row>
    <row r="49" spans="2:68" ht="15" customHeight="1">
      <c r="C49" s="3" t="s">
        <v>26</v>
      </c>
      <c r="F49" s="61" t="s">
        <v>25</v>
      </c>
      <c r="AR49" s="68"/>
      <c r="AS49" s="68"/>
      <c r="AT49" s="68"/>
      <c r="AU49" s="68"/>
      <c r="AV49" s="68" t="s">
        <v>16</v>
      </c>
      <c r="AW49" s="70"/>
      <c r="AX49" s="70"/>
      <c r="AY49" s="68" t="s">
        <v>22</v>
      </c>
      <c r="AZ49" s="70"/>
      <c r="BA49" s="70"/>
      <c r="BB49" s="68" t="s">
        <v>14</v>
      </c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9"/>
    </row>
    <row r="50" spans="2:68" ht="13.5">
      <c r="C50" s="3" t="s">
        <v>24</v>
      </c>
      <c r="F50" s="78" t="s">
        <v>23</v>
      </c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9"/>
    </row>
    <row r="51" spans="2:68" ht="34.5">
      <c r="B51" s="163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176"/>
      <c r="BD51" s="176"/>
      <c r="BE51" s="176"/>
      <c r="BF51" s="176"/>
      <c r="BG51" s="176"/>
      <c r="BH51" s="68"/>
      <c r="BI51" s="167"/>
      <c r="BJ51" s="68"/>
      <c r="BK51" s="68"/>
      <c r="BL51" s="68"/>
      <c r="BM51" s="68"/>
      <c r="BN51" s="68"/>
      <c r="BO51" s="68"/>
      <c r="BP51" s="77"/>
    </row>
    <row r="52" spans="2:68" ht="12.75">
      <c r="B52" s="163"/>
      <c r="AR52"/>
      <c r="AS52"/>
      <c r="AT52"/>
      <c r="AU52"/>
      <c r="AV52"/>
      <c r="AW52"/>
      <c r="AX52"/>
      <c r="AY52"/>
      <c r="AZ52" s="68"/>
      <c r="BA52" s="68"/>
      <c r="BB52" s="176"/>
      <c r="BC52" s="176"/>
      <c r="BD52" s="176"/>
      <c r="BE52" s="176"/>
      <c r="BF52" s="176"/>
      <c r="BG52" s="176"/>
      <c r="BH52" s="68"/>
      <c r="BI52"/>
      <c r="BJ52" s="68"/>
      <c r="BK52" s="68"/>
      <c r="BL52" s="68"/>
      <c r="BM52" s="68"/>
      <c r="BN52" s="68"/>
      <c r="BO52" s="68"/>
      <c r="BP52"/>
    </row>
    <row r="53" spans="2:68" ht="14.25" customHeight="1">
      <c r="AR53"/>
      <c r="AS53"/>
      <c r="AT53"/>
      <c r="AU53"/>
      <c r="AV53"/>
      <c r="AW53"/>
      <c r="AX53"/>
      <c r="AY53"/>
      <c r="AZ53" s="68"/>
      <c r="BA53" s="68"/>
      <c r="BB53" s="176"/>
      <c r="BC53" s="68"/>
      <c r="BD53" s="68"/>
      <c r="BE53" s="68"/>
      <c r="BF53" s="68"/>
      <c r="BG53" s="68"/>
      <c r="BH53" s="68"/>
      <c r="BI53"/>
      <c r="BJ53" s="68"/>
      <c r="BK53" s="68"/>
      <c r="BL53" s="68"/>
      <c r="BM53" s="68"/>
      <c r="BN53" s="68"/>
      <c r="BO53" s="68"/>
      <c r="BP53"/>
    </row>
    <row r="54" spans="2:68" ht="25.5">
      <c r="C54" s="56"/>
      <c r="AR54"/>
      <c r="AS54"/>
      <c r="AT54"/>
      <c r="AU54"/>
      <c r="AV54"/>
      <c r="AW54"/>
      <c r="AX54"/>
      <c r="AY54"/>
      <c r="AZ54" s="68"/>
      <c r="BA54" s="68"/>
      <c r="BB54" s="68"/>
      <c r="BC54" s="68"/>
      <c r="BD54" s="68"/>
      <c r="BE54" s="68"/>
      <c r="BF54" s="68"/>
      <c r="BG54" s="68"/>
      <c r="BH54" s="68"/>
      <c r="BI54"/>
      <c r="BJ54" s="68"/>
      <c r="BK54" s="68"/>
      <c r="BL54" s="68"/>
      <c r="BM54" s="68"/>
      <c r="BN54" s="68"/>
      <c r="BO54" s="68"/>
      <c r="BP54"/>
    </row>
    <row r="55" spans="2:68" ht="14.25">
      <c r="I55" s="61"/>
      <c r="AR55"/>
      <c r="AS55"/>
      <c r="AT55"/>
      <c r="AU55"/>
      <c r="AV55"/>
      <c r="AW55"/>
      <c r="AX55"/>
      <c r="AY55"/>
      <c r="AZ55" s="68"/>
      <c r="BA55" s="68"/>
      <c r="BB55" s="68"/>
      <c r="BC55" s="70"/>
      <c r="BD55" s="70"/>
      <c r="BE55" s="70"/>
      <c r="BF55" s="70"/>
      <c r="BG55" s="70"/>
      <c r="BH55" s="70"/>
      <c r="BI55"/>
      <c r="BJ55" s="70"/>
      <c r="BK55" s="70"/>
      <c r="BL55" s="70"/>
      <c r="BM55" s="70"/>
      <c r="BN55" s="70"/>
      <c r="BO55" s="70"/>
      <c r="BP55"/>
    </row>
    <row r="56" spans="2:68" ht="34.5">
      <c r="I56" s="61"/>
      <c r="AR56"/>
      <c r="AS56"/>
      <c r="AT56"/>
      <c r="AU56"/>
      <c r="AV56"/>
      <c r="AW56"/>
      <c r="AX56"/>
      <c r="AY56"/>
      <c r="AZ56" s="70"/>
      <c r="BA56" s="70"/>
      <c r="BB56" s="68"/>
      <c r="BC56" s="176"/>
      <c r="BD56" s="176"/>
      <c r="BE56" s="176"/>
      <c r="BF56" s="176"/>
      <c r="BG56" s="176"/>
      <c r="BH56" s="68"/>
      <c r="BI56" s="167"/>
      <c r="BJ56" s="68"/>
      <c r="BK56" s="68"/>
      <c r="BL56" s="68"/>
      <c r="BM56" s="68"/>
      <c r="BN56" s="68"/>
      <c r="BO56" s="68"/>
      <c r="BP56" s="77"/>
    </row>
    <row r="57" spans="2:68" ht="12.75">
      <c r="AR57"/>
      <c r="AS57"/>
      <c r="AT57"/>
      <c r="AU57"/>
      <c r="AV57"/>
      <c r="AW57"/>
      <c r="AX57"/>
      <c r="AY57"/>
      <c r="AZ57" s="68"/>
      <c r="BA57" s="68"/>
      <c r="BB57" s="176"/>
      <c r="BC57" s="176"/>
      <c r="BD57" s="176"/>
      <c r="BE57" s="176"/>
      <c r="BF57" s="176"/>
      <c r="BG57" s="176"/>
      <c r="BH57" s="68"/>
      <c r="BI57"/>
      <c r="BJ57" s="68"/>
      <c r="BK57" s="68"/>
      <c r="BL57" s="68"/>
      <c r="BM57" s="68"/>
      <c r="BN57" s="68"/>
      <c r="BO57" s="68"/>
      <c r="BP57"/>
    </row>
    <row r="58" spans="2:68" ht="12.75">
      <c r="AR58"/>
      <c r="AS58"/>
      <c r="AT58"/>
      <c r="AU58"/>
      <c r="AV58"/>
      <c r="AW58"/>
      <c r="AX58"/>
      <c r="AY58"/>
      <c r="AZ58" s="68"/>
      <c r="BA58" s="68"/>
      <c r="BB58" s="176"/>
      <c r="BC58" s="177"/>
      <c r="BD58" s="177"/>
      <c r="BE58" s="177"/>
      <c r="BF58" s="177"/>
      <c r="BG58" s="177"/>
      <c r="BH58" s="68"/>
      <c r="BI58"/>
      <c r="BJ58" s="68"/>
      <c r="BK58" s="68"/>
      <c r="BL58" s="68"/>
      <c r="BM58" s="68"/>
      <c r="BN58" s="68"/>
      <c r="BO58" s="68"/>
      <c r="BP58"/>
    </row>
    <row r="59" spans="2:68" ht="12.75">
      <c r="AR59"/>
      <c r="AS59"/>
      <c r="AT59"/>
      <c r="AU59"/>
      <c r="AV59"/>
      <c r="AW59"/>
      <c r="AX59"/>
      <c r="AY59"/>
      <c r="AZ59" s="70"/>
      <c r="BA59" s="70"/>
      <c r="BB59" s="177"/>
      <c r="BC59" s="177"/>
      <c r="BD59" s="177"/>
      <c r="BE59" s="177"/>
      <c r="BF59" s="177"/>
      <c r="BG59" s="177"/>
      <c r="BH59" s="68"/>
      <c r="BI59"/>
      <c r="BJ59" s="68"/>
      <c r="BK59" s="68"/>
      <c r="BL59" s="68"/>
      <c r="BM59" s="68"/>
      <c r="BN59" s="68"/>
      <c r="BO59" s="68"/>
      <c r="BP59"/>
    </row>
    <row r="60" spans="2:68" ht="12.75">
      <c r="AR60"/>
      <c r="AS60"/>
      <c r="AT60"/>
      <c r="AU60"/>
      <c r="AV60"/>
      <c r="AW60"/>
      <c r="AX60"/>
      <c r="AY60"/>
      <c r="AZ60" s="70"/>
      <c r="BA60" s="70"/>
      <c r="BB60" s="177"/>
      <c r="BC60" s="72"/>
      <c r="BD60" s="72"/>
      <c r="BE60" s="72"/>
      <c r="BF60" s="72"/>
      <c r="BG60" s="72"/>
      <c r="BH60" s="68"/>
      <c r="BI60"/>
      <c r="BJ60" s="68"/>
      <c r="BK60" s="68"/>
      <c r="BL60" s="68"/>
      <c r="BM60" s="68"/>
      <c r="BN60" s="68"/>
      <c r="BO60" s="68"/>
      <c r="BP60"/>
    </row>
    <row r="61" spans="2:68" ht="34.5">
      <c r="AR61"/>
      <c r="AS61"/>
      <c r="AT61"/>
      <c r="AU61"/>
      <c r="AV61"/>
      <c r="AW61"/>
      <c r="AX61"/>
      <c r="AY61"/>
      <c r="AZ61" s="70"/>
      <c r="BA61" s="70"/>
      <c r="BB61" s="71"/>
      <c r="BC61" s="176"/>
      <c r="BD61" s="176"/>
      <c r="BE61" s="176"/>
      <c r="BF61" s="176"/>
      <c r="BG61" s="176"/>
      <c r="BH61" s="68"/>
      <c r="BI61" s="167"/>
      <c r="BJ61" s="68"/>
      <c r="BK61" s="68"/>
      <c r="BL61" s="68"/>
      <c r="BM61" s="68"/>
      <c r="BN61" s="68"/>
      <c r="BO61" s="68"/>
      <c r="BP61" s="77"/>
    </row>
    <row r="62" spans="2:68" ht="12.75">
      <c r="AR62"/>
      <c r="AS62"/>
      <c r="AT62"/>
      <c r="AU62"/>
      <c r="AV62"/>
      <c r="AW62"/>
      <c r="AX62"/>
      <c r="AY62"/>
      <c r="AZ62" s="70"/>
      <c r="BA62" s="70"/>
      <c r="BB62" s="176"/>
      <c r="BC62" s="176"/>
      <c r="BD62" s="176"/>
      <c r="BE62" s="176"/>
      <c r="BF62" s="176"/>
      <c r="BG62" s="176"/>
      <c r="BH62" s="68"/>
      <c r="BI62"/>
      <c r="BJ62" s="68"/>
      <c r="BK62" s="68"/>
      <c r="BL62" s="68"/>
      <c r="BM62" s="68"/>
      <c r="BN62" s="68"/>
      <c r="BO62" s="68"/>
      <c r="BP62"/>
    </row>
    <row r="63" spans="2:68" ht="12.75">
      <c r="AR63"/>
      <c r="AS63"/>
      <c r="AT63"/>
      <c r="AU63"/>
      <c r="AV63"/>
      <c r="AW63"/>
      <c r="AX63"/>
      <c r="AY63"/>
      <c r="AZ63" s="70"/>
      <c r="BA63" s="70"/>
      <c r="BB63" s="176"/>
      <c r="BC63" s="177"/>
      <c r="BD63" s="177"/>
      <c r="BE63" s="177"/>
      <c r="BF63" s="177"/>
      <c r="BG63" s="177"/>
      <c r="BH63" s="68"/>
      <c r="BI63"/>
      <c r="BJ63" s="68"/>
      <c r="BK63" s="68"/>
      <c r="BL63" s="68"/>
      <c r="BM63" s="68"/>
      <c r="BN63" s="68"/>
      <c r="BO63" s="68"/>
      <c r="BP63"/>
    </row>
    <row r="64" spans="2:68" ht="12.75">
      <c r="AR64"/>
      <c r="AS64"/>
      <c r="AT64"/>
      <c r="AU64"/>
      <c r="AV64"/>
      <c r="AW64"/>
      <c r="AX64"/>
      <c r="AY64"/>
      <c r="AZ64" s="70"/>
      <c r="BA64" s="70"/>
      <c r="BB64" s="177"/>
      <c r="BC64" s="177"/>
      <c r="BD64" s="177"/>
      <c r="BE64" s="177"/>
      <c r="BF64" s="177"/>
      <c r="BG64" s="177"/>
      <c r="BH64" s="68"/>
      <c r="BI64"/>
      <c r="BJ64" s="68"/>
      <c r="BK64" s="68"/>
      <c r="BL64" s="68"/>
      <c r="BM64" s="68"/>
      <c r="BN64" s="68"/>
      <c r="BO64" s="68"/>
      <c r="BP64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177"/>
      <c r="BC65" s="72"/>
      <c r="BD65" s="72"/>
      <c r="BE65" s="72"/>
      <c r="BF65" s="72"/>
      <c r="BG65" s="72"/>
      <c r="BH65" s="68"/>
      <c r="BI65"/>
      <c r="BJ65" s="68"/>
      <c r="BK65" s="68"/>
      <c r="BL65" s="68"/>
      <c r="BM65" s="68"/>
      <c r="BN65" s="68"/>
      <c r="BO65" s="68"/>
      <c r="BP65"/>
    </row>
    <row r="66" spans="44:68" ht="34.5">
      <c r="AR66"/>
      <c r="AS66"/>
      <c r="AT66"/>
      <c r="AU66"/>
      <c r="AV66"/>
      <c r="AW66"/>
      <c r="AX66"/>
      <c r="AY66"/>
      <c r="AZ66" s="70"/>
      <c r="BA66" s="70"/>
      <c r="BB66" s="71"/>
      <c r="BC66" s="176"/>
      <c r="BD66" s="176"/>
      <c r="BE66" s="176"/>
      <c r="BF66" s="176"/>
      <c r="BG66" s="176"/>
      <c r="BH66" s="68"/>
      <c r="BI66" s="167"/>
      <c r="BJ66" s="68"/>
      <c r="BK66" s="68"/>
      <c r="BL66" s="68"/>
      <c r="BM66" s="68"/>
      <c r="BN66" s="68"/>
      <c r="BO66" s="68"/>
      <c r="BP66" s="77"/>
    </row>
    <row r="67" spans="44:68" ht="12.75">
      <c r="AR67"/>
      <c r="AS67"/>
      <c r="AT67"/>
      <c r="AU67"/>
      <c r="AV67"/>
      <c r="AW67"/>
      <c r="AX67"/>
      <c r="AY67"/>
      <c r="AZ67" s="70"/>
      <c r="BA67" s="70"/>
      <c r="BB67" s="176"/>
      <c r="BC67" s="176"/>
      <c r="BD67" s="176"/>
      <c r="BE67" s="176"/>
      <c r="BF67" s="176"/>
      <c r="BG67" s="176"/>
      <c r="BH67" s="68"/>
      <c r="BI67"/>
      <c r="BJ67" s="68"/>
      <c r="BK67" s="68"/>
      <c r="BL67" s="68"/>
      <c r="BM67" s="68"/>
      <c r="BN67" s="68"/>
      <c r="BO67" s="68"/>
      <c r="BP67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176"/>
      <c r="BC68" s="177"/>
      <c r="BD68" s="177"/>
      <c r="BE68" s="177"/>
      <c r="BF68" s="177"/>
      <c r="BG68" s="177"/>
      <c r="BH68" s="68"/>
      <c r="BI68"/>
      <c r="BJ68" s="68"/>
      <c r="BK68" s="68"/>
      <c r="BL68" s="68"/>
      <c r="BM68" s="68"/>
      <c r="BN68" s="68"/>
      <c r="BO68" s="68"/>
      <c r="BP68"/>
    </row>
    <row r="69" spans="44:68" ht="12.75">
      <c r="AR69"/>
      <c r="AS69"/>
      <c r="AT69"/>
      <c r="AU69"/>
      <c r="AV69"/>
      <c r="AW69"/>
      <c r="AX69"/>
      <c r="AY69"/>
      <c r="AZ69" s="70"/>
      <c r="BA69" s="70"/>
      <c r="BB69" s="177"/>
      <c r="BC69" s="177"/>
      <c r="BD69" s="177"/>
      <c r="BE69" s="177"/>
      <c r="BF69" s="177"/>
      <c r="BG69" s="177"/>
      <c r="BH69" s="68"/>
      <c r="BI69"/>
      <c r="BJ69" s="68"/>
      <c r="BK69" s="68"/>
      <c r="BL69" s="68"/>
      <c r="BM69" s="68"/>
      <c r="BN69" s="68"/>
      <c r="BO69" s="68"/>
      <c r="BP69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177"/>
      <c r="BC70" s="72"/>
      <c r="BD70" s="72"/>
      <c r="BE70" s="72"/>
      <c r="BF70" s="72"/>
      <c r="BG70" s="72"/>
      <c r="BH70" s="68"/>
      <c r="BI70"/>
      <c r="BJ70" s="68"/>
      <c r="BK70" s="68"/>
      <c r="BL70" s="68"/>
      <c r="BM70" s="68"/>
      <c r="BN70" s="68"/>
      <c r="BO70" s="68"/>
      <c r="BP70"/>
    </row>
    <row r="71" spans="44:68" ht="12.75">
      <c r="AR71"/>
      <c r="AS71"/>
      <c r="AT71"/>
      <c r="AU71"/>
      <c r="AV71"/>
      <c r="AW71"/>
      <c r="AX71"/>
      <c r="AY71"/>
      <c r="AZ71" s="70"/>
      <c r="BA71" s="70"/>
      <c r="BB71" s="71"/>
      <c r="BC71" s="176"/>
      <c r="BD71" s="176"/>
      <c r="BE71" s="176"/>
      <c r="BF71" s="176"/>
      <c r="BG71" s="176"/>
      <c r="BH71" s="68"/>
      <c r="BI71"/>
      <c r="BJ71" s="68"/>
      <c r="BK71" s="68"/>
      <c r="BL71" s="68"/>
      <c r="BM71" s="68"/>
      <c r="BN71" s="68"/>
      <c r="BO71" s="68"/>
      <c r="BP71"/>
    </row>
    <row r="72" spans="44:68" ht="12.75">
      <c r="AR72"/>
      <c r="AS72"/>
      <c r="AT72"/>
      <c r="AU72"/>
      <c r="AV72"/>
      <c r="AW72"/>
      <c r="AX72"/>
      <c r="AY72"/>
      <c r="AZ72" s="70"/>
      <c r="BA72" s="70"/>
      <c r="BB72" s="176"/>
      <c r="BC72" s="176"/>
      <c r="BD72" s="176"/>
      <c r="BE72" s="176"/>
      <c r="BF72" s="176"/>
      <c r="BG72" s="176"/>
      <c r="BH72" s="68"/>
      <c r="BI72"/>
      <c r="BJ72" s="68"/>
      <c r="BK72" s="68"/>
      <c r="BL72" s="68"/>
      <c r="BM72" s="68"/>
      <c r="BN72" s="68"/>
      <c r="BO72" s="68"/>
      <c r="BP72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176"/>
      <c r="BC73" s="177"/>
      <c r="BD73" s="177"/>
      <c r="BE73" s="177"/>
      <c r="BF73" s="177"/>
      <c r="BG73" s="177"/>
      <c r="BH73" s="68"/>
      <c r="BI73"/>
      <c r="BJ73" s="68"/>
      <c r="BK73" s="68"/>
      <c r="BL73" s="68"/>
      <c r="BM73" s="68"/>
      <c r="BN73" s="68"/>
      <c r="BO73" s="68"/>
      <c r="BP73"/>
    </row>
    <row r="74" spans="44:68" ht="12.75">
      <c r="AR74"/>
      <c r="AS74"/>
      <c r="AT74"/>
      <c r="AU74"/>
      <c r="AV74"/>
      <c r="AW74"/>
      <c r="AX74"/>
      <c r="AY74"/>
      <c r="AZ74" s="70"/>
      <c r="BA74" s="70"/>
      <c r="BB74" s="177"/>
      <c r="BC74" s="177"/>
      <c r="BD74" s="177"/>
      <c r="BE74" s="177"/>
      <c r="BF74" s="177"/>
      <c r="BG74" s="177"/>
      <c r="BH74" s="68"/>
      <c r="BI74"/>
      <c r="BJ74" s="68"/>
      <c r="BK74" s="68"/>
      <c r="BL74" s="68"/>
      <c r="BM74" s="68"/>
      <c r="BN74" s="68"/>
      <c r="BO74" s="68"/>
      <c r="BP74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177"/>
      <c r="BC75" s="72"/>
      <c r="BD75" s="72"/>
      <c r="BE75" s="72"/>
      <c r="BF75" s="72"/>
      <c r="BG75" s="72"/>
      <c r="BH75" s="68"/>
      <c r="BI75"/>
      <c r="BJ75" s="68"/>
      <c r="BK75" s="68"/>
      <c r="BL75" s="68"/>
      <c r="BM75" s="68"/>
      <c r="BN75" s="68"/>
      <c r="BO75" s="68"/>
      <c r="BP75"/>
    </row>
    <row r="76" spans="44:68" ht="12.75">
      <c r="AR76"/>
      <c r="AS76"/>
      <c r="AT76"/>
      <c r="AU76"/>
      <c r="AV76"/>
      <c r="AW76"/>
      <c r="AX76"/>
      <c r="AY76"/>
      <c r="AZ76" s="70"/>
      <c r="BA76" s="70"/>
      <c r="BB76" s="71"/>
      <c r="BC76" s="176"/>
      <c r="BD76" s="176"/>
      <c r="BE76" s="176"/>
      <c r="BF76" s="176"/>
      <c r="BG76" s="176"/>
      <c r="BH76" s="68"/>
      <c r="BI76"/>
      <c r="BJ76" s="68"/>
      <c r="BK76" s="68"/>
      <c r="BL76" s="68"/>
      <c r="BM76" s="68"/>
      <c r="BN76" s="68"/>
      <c r="BO76" s="68"/>
      <c r="BP76"/>
    </row>
    <row r="77" spans="44:68" ht="12.75">
      <c r="AR77"/>
      <c r="AS77"/>
      <c r="AT77"/>
      <c r="AU77"/>
      <c r="AV77"/>
      <c r="AW77"/>
      <c r="AX77"/>
      <c r="AY77"/>
      <c r="AZ77" s="70"/>
      <c r="BA77" s="70"/>
      <c r="BB77" s="176"/>
      <c r="BC77" s="176"/>
      <c r="BD77" s="176"/>
      <c r="BE77" s="176"/>
      <c r="BF77" s="176"/>
      <c r="BG77" s="176"/>
      <c r="BH77" s="68"/>
      <c r="BI77"/>
      <c r="BJ77" s="68"/>
      <c r="BK77" s="68"/>
      <c r="BL77" s="68"/>
      <c r="BM77" s="68"/>
      <c r="BN77" s="68"/>
      <c r="BO77" s="68"/>
      <c r="BP77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176"/>
      <c r="BC78" s="177"/>
      <c r="BD78" s="177"/>
      <c r="BE78" s="177"/>
      <c r="BF78" s="177"/>
      <c r="BG78" s="177"/>
      <c r="BH78" s="68"/>
      <c r="BI78"/>
      <c r="BJ78" s="68"/>
      <c r="BK78" s="68"/>
      <c r="BL78" s="68"/>
      <c r="BM78" s="68"/>
      <c r="BN78" s="68"/>
      <c r="BO78" s="68"/>
      <c r="BP78"/>
    </row>
    <row r="79" spans="44:68" ht="12.75">
      <c r="AR79"/>
      <c r="AS79"/>
      <c r="AT79"/>
      <c r="AU79"/>
      <c r="AV79"/>
      <c r="AW79"/>
      <c r="AX79"/>
      <c r="AY79"/>
      <c r="AZ79" s="70"/>
      <c r="BA79" s="70"/>
      <c r="BB79" s="177"/>
      <c r="BC79" s="177"/>
      <c r="BD79" s="177"/>
      <c r="BE79" s="177"/>
      <c r="BF79" s="177"/>
      <c r="BG79" s="177"/>
      <c r="BH79" s="68"/>
      <c r="BI79"/>
      <c r="BJ79" s="68"/>
      <c r="BK79" s="68"/>
      <c r="BL79" s="68"/>
      <c r="BM79" s="68"/>
      <c r="BN79" s="68"/>
      <c r="BO79" s="68"/>
      <c r="BP79"/>
    </row>
    <row r="80" spans="44:68" ht="12.75">
      <c r="AR80"/>
      <c r="AS80"/>
      <c r="AT80"/>
      <c r="AU80"/>
      <c r="AV80"/>
      <c r="AW80"/>
      <c r="AX80"/>
      <c r="AY80"/>
      <c r="AZ80" s="68"/>
      <c r="BA80" s="68"/>
      <c r="BB80" s="177"/>
      <c r="BC80" s="72"/>
      <c r="BD80" s="72"/>
      <c r="BE80" s="72"/>
      <c r="BF80" s="72"/>
      <c r="BG80" s="72"/>
      <c r="BH80" s="68"/>
      <c r="BI80"/>
      <c r="BJ80" s="68"/>
      <c r="BK80" s="68"/>
      <c r="BL80" s="68"/>
      <c r="BM80" s="68"/>
      <c r="BN80" s="68"/>
      <c r="BO80" s="68"/>
      <c r="BP80"/>
    </row>
    <row r="81" spans="44:68" ht="12.75">
      <c r="AR81"/>
      <c r="AS81"/>
      <c r="AT81"/>
      <c r="AU81"/>
      <c r="AV81"/>
      <c r="AW81"/>
      <c r="AX81"/>
      <c r="AY81"/>
      <c r="AZ81" s="68"/>
      <c r="BA81" s="68"/>
      <c r="BB81" s="72"/>
      <c r="BC81" s="176"/>
      <c r="BD81" s="176"/>
      <c r="BE81" s="176"/>
      <c r="BF81" s="176"/>
      <c r="BG81" s="176"/>
      <c r="BH81" s="68"/>
      <c r="BI81"/>
      <c r="BJ81" s="68"/>
      <c r="BK81" s="68"/>
      <c r="BL81" s="68"/>
      <c r="BM81" s="68"/>
      <c r="BN81" s="68"/>
      <c r="BO81" s="68"/>
      <c r="BP81"/>
    </row>
    <row r="82" spans="44:68" ht="12.75">
      <c r="AR82"/>
      <c r="AS82"/>
      <c r="AT82"/>
      <c r="AU82"/>
      <c r="AV82"/>
      <c r="AW82"/>
      <c r="AX82"/>
      <c r="AY82"/>
      <c r="AZ82" s="70"/>
      <c r="BA82" s="70"/>
      <c r="BB82" s="176"/>
      <c r="BC82" s="176"/>
      <c r="BD82" s="176"/>
      <c r="BE82" s="176"/>
      <c r="BF82" s="176"/>
      <c r="BG82" s="176"/>
      <c r="BH82" s="68"/>
      <c r="BI82"/>
      <c r="BJ82" s="68"/>
      <c r="BK82" s="68"/>
      <c r="BL82" s="68"/>
      <c r="BM82" s="68"/>
      <c r="BN82" s="68"/>
      <c r="BO82" s="68"/>
      <c r="BP82"/>
    </row>
    <row r="83" spans="44:68" ht="12.75">
      <c r="AR83"/>
      <c r="AS83"/>
      <c r="AT83"/>
      <c r="AU83"/>
      <c r="AV83"/>
      <c r="AW83"/>
      <c r="AX83"/>
      <c r="AY83"/>
      <c r="AZ83" s="68"/>
      <c r="BA83" s="68"/>
      <c r="BB83" s="176"/>
      <c r="BC83" s="177"/>
      <c r="BD83" s="177"/>
      <c r="BE83" s="177"/>
      <c r="BF83" s="177"/>
      <c r="BG83" s="177"/>
      <c r="BH83" s="68"/>
      <c r="BI83"/>
      <c r="BJ83" s="68"/>
      <c r="BK83" s="68"/>
      <c r="BL83" s="68"/>
      <c r="BM83" s="68"/>
      <c r="BN83" s="68"/>
      <c r="BO83" s="68"/>
      <c r="BP83"/>
    </row>
    <row r="84" spans="44:68" ht="12.75">
      <c r="AR84"/>
      <c r="AS84"/>
      <c r="AT84"/>
      <c r="AU84"/>
      <c r="AV84"/>
      <c r="AW84"/>
      <c r="AX84"/>
      <c r="AY84"/>
      <c r="AZ84" s="70"/>
      <c r="BA84" s="70"/>
      <c r="BB84" s="177"/>
      <c r="BC84" s="177"/>
      <c r="BD84" s="177"/>
      <c r="BE84" s="177"/>
      <c r="BF84" s="177"/>
      <c r="BG84" s="177"/>
      <c r="BH84" s="68"/>
      <c r="BI84"/>
      <c r="BJ84" s="68"/>
      <c r="BK84" s="68"/>
      <c r="BL84" s="68"/>
      <c r="BM84" s="68"/>
      <c r="BN84" s="68"/>
      <c r="BO84" s="68"/>
      <c r="BP84"/>
    </row>
    <row r="85" spans="44:68" ht="12.75">
      <c r="AR85"/>
      <c r="AS85"/>
      <c r="AT85"/>
      <c r="AU85"/>
      <c r="AV85"/>
      <c r="AW85"/>
      <c r="AX85"/>
      <c r="AY85"/>
      <c r="AZ85" s="70"/>
      <c r="BA85" s="70"/>
      <c r="BB85" s="177"/>
      <c r="BC85" s="72"/>
      <c r="BD85" s="72"/>
      <c r="BE85" s="72"/>
      <c r="BF85" s="72"/>
      <c r="BG85" s="72"/>
      <c r="BH85" s="68"/>
      <c r="BI85"/>
      <c r="BJ85" s="68"/>
      <c r="BK85" s="68"/>
      <c r="BL85" s="68"/>
      <c r="BM85" s="68"/>
      <c r="BN85" s="68"/>
      <c r="BO85" s="68"/>
      <c r="BP85"/>
    </row>
    <row r="86" spans="44:68" ht="12.75">
      <c r="AR86"/>
      <c r="AS86"/>
      <c r="AT86"/>
      <c r="AU86"/>
      <c r="AV86"/>
      <c r="AW86"/>
      <c r="AX86"/>
      <c r="AY86"/>
      <c r="AZ86" s="68"/>
      <c r="BA86" s="68"/>
      <c r="BB86" s="72"/>
      <c r="BC86" s="176"/>
      <c r="BD86" s="176"/>
      <c r="BE86" s="176"/>
      <c r="BF86" s="176"/>
      <c r="BG86" s="176"/>
      <c r="BH86" s="68"/>
      <c r="BI86"/>
      <c r="BJ86" s="68"/>
      <c r="BK86" s="68"/>
      <c r="BL86" s="68"/>
      <c r="BM86" s="68"/>
      <c r="BN86" s="68"/>
      <c r="BO86" s="68"/>
      <c r="BP86"/>
    </row>
    <row r="87" spans="44:68" ht="12.75">
      <c r="AR87"/>
      <c r="AS87"/>
      <c r="AT87"/>
      <c r="AU87"/>
      <c r="AV87"/>
      <c r="AW87"/>
      <c r="AX87"/>
      <c r="AY87"/>
      <c r="AZ87" s="68"/>
      <c r="BA87" s="68"/>
      <c r="BB87" s="176"/>
      <c r="BC87" s="176"/>
      <c r="BD87" s="176"/>
      <c r="BE87" s="176"/>
      <c r="BF87" s="176"/>
      <c r="BG87" s="176"/>
      <c r="BH87" s="68"/>
      <c r="BI87"/>
      <c r="BJ87" s="68"/>
      <c r="BK87" s="68"/>
      <c r="BL87" s="68"/>
      <c r="BM87" s="68"/>
      <c r="BN87" s="68"/>
      <c r="BO87" s="68"/>
      <c r="BP87"/>
    </row>
    <row r="88" spans="44:68" ht="12.75">
      <c r="AR88"/>
      <c r="AS88"/>
      <c r="AT88"/>
      <c r="AU88"/>
      <c r="AV88"/>
      <c r="AW88"/>
      <c r="AX88"/>
      <c r="AY88"/>
      <c r="AZ88" s="68"/>
      <c r="BA88" s="68"/>
      <c r="BB88" s="176"/>
      <c r="BC88" s="177"/>
      <c r="BD88" s="177"/>
      <c r="BE88" s="177"/>
      <c r="BF88" s="177"/>
      <c r="BG88" s="177"/>
      <c r="BH88" s="68"/>
      <c r="BI88"/>
      <c r="BJ88" s="68"/>
      <c r="BK88" s="68"/>
      <c r="BL88" s="68"/>
      <c r="BM88" s="68"/>
      <c r="BN88" s="68"/>
      <c r="BO88" s="68"/>
      <c r="BP88"/>
    </row>
    <row r="89" spans="44:68" ht="12.75">
      <c r="AR89"/>
      <c r="AS89"/>
      <c r="AT89"/>
      <c r="AU89"/>
      <c r="AV89"/>
      <c r="AW89"/>
      <c r="AX89"/>
      <c r="AY89"/>
      <c r="AZ89" s="70"/>
      <c r="BA89" s="70"/>
      <c r="BB89" s="177"/>
      <c r="BC89" s="177"/>
      <c r="BD89" s="177"/>
      <c r="BE89" s="177"/>
      <c r="BF89" s="177"/>
      <c r="BG89" s="177"/>
      <c r="BH89" s="68"/>
      <c r="BI89"/>
      <c r="BJ89" s="68"/>
      <c r="BK89" s="68"/>
      <c r="BL89" s="68"/>
      <c r="BM89" s="68"/>
      <c r="BN89" s="68"/>
      <c r="BO89" s="68"/>
      <c r="BP89"/>
    </row>
    <row r="90" spans="44:68" ht="12.75">
      <c r="AR90"/>
      <c r="AS90"/>
      <c r="AT90"/>
      <c r="AU90"/>
      <c r="AV90"/>
      <c r="AW90"/>
      <c r="AX90"/>
      <c r="AY90"/>
      <c r="AZ90" s="68"/>
      <c r="BA90" s="68"/>
      <c r="BB90" s="177"/>
      <c r="BC90" s="72"/>
      <c r="BD90" s="72"/>
      <c r="BE90" s="72"/>
      <c r="BF90" s="72"/>
      <c r="BG90" s="72"/>
      <c r="BH90" s="68"/>
      <c r="BI90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68"/>
      <c r="BA91" s="68"/>
      <c r="BB91" s="72"/>
      <c r="BC91" s="176"/>
      <c r="BD91" s="176"/>
      <c r="BE91" s="176"/>
      <c r="BF91" s="176"/>
      <c r="BG91" s="176"/>
      <c r="BH91" s="68"/>
      <c r="BI91"/>
      <c r="BJ91" s="68"/>
      <c r="BK91" s="68"/>
      <c r="BL91" s="68"/>
      <c r="BM91" s="68"/>
      <c r="BN91" s="68"/>
      <c r="BO91" s="68"/>
      <c r="BP91"/>
    </row>
    <row r="92" spans="44:68" ht="12.75">
      <c r="AR92"/>
      <c r="AS92"/>
      <c r="AT92"/>
      <c r="AU92"/>
      <c r="AV92"/>
      <c r="AW92"/>
      <c r="AX92"/>
      <c r="AY92"/>
      <c r="AZ92" s="68"/>
      <c r="BA92" s="68"/>
      <c r="BB92" s="176"/>
      <c r="BC92" s="176"/>
      <c r="BD92" s="176"/>
      <c r="BE92" s="176"/>
      <c r="BF92" s="176"/>
      <c r="BG92" s="176"/>
      <c r="BH92" s="68"/>
      <c r="BI92"/>
      <c r="BJ92" s="68"/>
      <c r="BK92" s="68"/>
      <c r="BL92" s="68"/>
      <c r="BM92" s="68"/>
      <c r="BN92" s="68"/>
      <c r="BO92" s="68"/>
      <c r="BP92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176"/>
      <c r="BC93" s="177"/>
      <c r="BD93" s="177"/>
      <c r="BE93" s="177"/>
      <c r="BF93" s="177"/>
      <c r="BG93" s="177"/>
      <c r="BH93" s="68"/>
      <c r="BI93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70"/>
      <c r="BA94" s="70"/>
      <c r="BB94" s="177"/>
      <c r="BC94" s="177"/>
      <c r="BD94" s="177"/>
      <c r="BE94" s="177"/>
      <c r="BF94" s="177"/>
      <c r="BG94" s="177"/>
      <c r="BH94" s="68"/>
      <c r="BI94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68"/>
      <c r="BA95" s="68"/>
      <c r="BB95" s="177"/>
      <c r="BC95" s="72"/>
      <c r="BD95" s="72"/>
      <c r="BE95" s="72"/>
      <c r="BF95" s="72"/>
      <c r="BG95" s="72"/>
      <c r="BH95" s="68"/>
      <c r="BI95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68"/>
      <c r="BA96" s="68"/>
      <c r="BB96" s="72"/>
      <c r="BC96" s="176"/>
      <c r="BD96" s="176"/>
      <c r="BE96" s="176"/>
      <c r="BF96" s="176"/>
      <c r="BG96" s="176"/>
      <c r="BH96" s="68"/>
      <c r="BI96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68"/>
      <c r="BA97" s="68"/>
      <c r="BB97" s="176"/>
      <c r="BC97" s="176"/>
      <c r="BD97" s="176"/>
      <c r="BE97" s="176"/>
      <c r="BF97" s="176"/>
      <c r="BG97" s="176"/>
      <c r="BH97" s="68"/>
      <c r="BI97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176"/>
      <c r="BC98" s="177"/>
      <c r="BD98" s="177"/>
      <c r="BE98" s="177"/>
      <c r="BF98" s="177"/>
      <c r="BG98" s="177"/>
      <c r="BH98" s="68"/>
      <c r="BI9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70"/>
      <c r="BA99" s="70"/>
      <c r="BB99" s="177"/>
      <c r="BC99" s="177"/>
      <c r="BD99" s="177"/>
      <c r="BE99" s="177"/>
      <c r="BF99" s="177"/>
      <c r="BG99" s="177"/>
      <c r="BH99" s="68"/>
      <c r="BI99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68"/>
      <c r="BA100" s="68"/>
      <c r="BB100" s="177"/>
      <c r="BC100" s="72"/>
      <c r="BD100" s="72"/>
      <c r="BE100" s="72"/>
      <c r="BF100" s="72"/>
      <c r="BG100" s="72"/>
      <c r="BH100" s="68"/>
      <c r="BI100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68"/>
      <c r="BA101" s="68"/>
      <c r="BB101" s="72"/>
      <c r="BC101" s="176"/>
      <c r="BD101" s="176"/>
      <c r="BE101" s="176"/>
      <c r="BF101" s="176"/>
      <c r="BG101" s="176"/>
      <c r="BH101" s="68"/>
      <c r="BI101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68"/>
      <c r="BA102" s="68"/>
      <c r="BB102" s="176"/>
      <c r="BC102" s="176"/>
      <c r="BD102" s="176"/>
      <c r="BE102" s="176"/>
      <c r="BF102" s="176"/>
      <c r="BG102" s="176"/>
      <c r="BH102" s="68"/>
      <c r="BI102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176"/>
      <c r="BC103" s="177"/>
      <c r="BD103" s="177"/>
      <c r="BE103" s="177"/>
      <c r="BF103" s="177"/>
      <c r="BG103" s="177"/>
      <c r="BH103" s="68"/>
      <c r="BI103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70"/>
      <c r="BA104" s="70"/>
      <c r="BB104" s="177"/>
      <c r="BC104" s="177"/>
      <c r="BD104" s="177"/>
      <c r="BE104" s="177"/>
      <c r="BF104" s="177"/>
      <c r="BG104" s="177"/>
      <c r="BH104" s="68"/>
      <c r="BI104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68"/>
      <c r="BA105" s="68"/>
      <c r="BB105" s="177"/>
      <c r="BC105" s="68"/>
      <c r="BD105" s="68"/>
      <c r="BE105" s="68"/>
      <c r="BF105" s="68"/>
      <c r="BG105" s="68"/>
      <c r="BH105" s="68"/>
      <c r="BI105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68"/>
      <c r="BA106" s="68"/>
      <c r="BB106" s="68"/>
      <c r="BC106" s="176"/>
      <c r="BD106" s="176"/>
      <c r="BE106" s="176"/>
      <c r="BF106" s="176"/>
      <c r="BG106" s="176"/>
      <c r="BH106" s="68"/>
      <c r="BI106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68"/>
      <c r="BA107" s="68"/>
      <c r="BB107" s="176"/>
      <c r="BC107" s="176"/>
      <c r="BD107" s="176"/>
      <c r="BE107" s="176"/>
      <c r="BF107" s="176"/>
      <c r="BG107" s="176"/>
      <c r="BH107" s="68"/>
      <c r="BI107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176"/>
      <c r="BC108" s="68"/>
      <c r="BD108" s="68"/>
      <c r="BE108" s="68"/>
      <c r="BF108" s="68"/>
      <c r="BG108" s="68"/>
      <c r="BH108" s="68"/>
      <c r="BI10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B109" s="68"/>
      <c r="BI109"/>
      <c r="BP109"/>
    </row>
    <row r="110" spans="44:68" ht="12.75">
      <c r="AR110"/>
      <c r="AS110"/>
      <c r="AT110"/>
      <c r="AU110"/>
      <c r="AV110"/>
      <c r="AW110"/>
      <c r="AX110"/>
      <c r="AY110"/>
      <c r="BC110" s="176"/>
      <c r="BD110" s="176"/>
      <c r="BE110" s="176"/>
      <c r="BF110" s="176"/>
      <c r="BG110" s="176"/>
      <c r="BI110"/>
      <c r="BP110"/>
    </row>
    <row r="111" spans="44:68" ht="12.75">
      <c r="AR111"/>
      <c r="AS111"/>
      <c r="AT111"/>
      <c r="AU111"/>
      <c r="AV111"/>
      <c r="AW111"/>
      <c r="AX111"/>
      <c r="AY111"/>
      <c r="BB111" s="176"/>
      <c r="BC111" s="176"/>
      <c r="BD111" s="176"/>
      <c r="BE111" s="176"/>
      <c r="BF111" s="176"/>
      <c r="BG111" s="176"/>
      <c r="BI111"/>
      <c r="BP111"/>
    </row>
    <row r="112" spans="44:68" ht="12.75">
      <c r="AR112"/>
      <c r="AS112"/>
      <c r="AT112"/>
      <c r="AU112"/>
      <c r="AV112"/>
      <c r="AW112"/>
      <c r="AX112"/>
      <c r="AY112"/>
      <c r="BB112" s="176"/>
      <c r="BI112"/>
      <c r="BP112"/>
    </row>
    <row r="113" spans="44:68" ht="12.75">
      <c r="AR113"/>
      <c r="AS113"/>
      <c r="AT113"/>
      <c r="AU113"/>
      <c r="AV113"/>
      <c r="AW113"/>
      <c r="AX113"/>
      <c r="AY113"/>
      <c r="BI113"/>
      <c r="BP113"/>
    </row>
    <row r="114" spans="44:68" ht="12.75">
      <c r="AR114"/>
      <c r="AS114"/>
      <c r="AT114"/>
      <c r="AU114"/>
      <c r="AV114"/>
      <c r="AW114"/>
      <c r="AX114"/>
      <c r="AY114"/>
      <c r="BC114" s="176"/>
      <c r="BD114" s="176"/>
      <c r="BE114" s="176"/>
      <c r="BF114" s="176"/>
      <c r="BG114" s="176"/>
      <c r="BI114"/>
      <c r="BP114"/>
    </row>
    <row r="115" spans="44:68" ht="12.75">
      <c r="AR115"/>
      <c r="AS115"/>
      <c r="AT115"/>
      <c r="AU115"/>
      <c r="AV115"/>
      <c r="AW115"/>
      <c r="AX115"/>
      <c r="AY115"/>
      <c r="BB115" s="176"/>
      <c r="BC115" s="176"/>
      <c r="BD115" s="176"/>
      <c r="BE115" s="176"/>
      <c r="BF115" s="176"/>
      <c r="BG115" s="176"/>
      <c r="BI115"/>
      <c r="BP115"/>
    </row>
    <row r="116" spans="44:68" ht="12.75">
      <c r="AR116"/>
      <c r="AS116"/>
      <c r="AT116"/>
      <c r="AU116"/>
      <c r="AV116"/>
      <c r="AW116"/>
      <c r="AX116"/>
      <c r="AY116"/>
      <c r="BB116" s="176"/>
      <c r="BI116"/>
      <c r="BP116"/>
    </row>
    <row r="117" spans="44:68" ht="12.75">
      <c r="AR117"/>
      <c r="AS117"/>
      <c r="AT117"/>
      <c r="AU117"/>
      <c r="AV117"/>
      <c r="AW117"/>
      <c r="AX117"/>
      <c r="AY117"/>
      <c r="BI117"/>
      <c r="BP117"/>
    </row>
    <row r="118" spans="44:68" ht="12.75">
      <c r="AR118"/>
      <c r="AS118"/>
      <c r="AT118"/>
      <c r="AU118"/>
      <c r="AV118"/>
      <c r="AW118"/>
      <c r="AX118"/>
      <c r="AY118"/>
      <c r="BC118" s="176"/>
      <c r="BD118" s="176"/>
      <c r="BE118" s="176"/>
      <c r="BF118" s="176"/>
      <c r="BG118" s="176"/>
      <c r="BI118"/>
      <c r="BP118"/>
    </row>
    <row r="119" spans="44:68" ht="12.75">
      <c r="AR119"/>
      <c r="AS119"/>
      <c r="AT119"/>
      <c r="AU119"/>
      <c r="AV119"/>
      <c r="AW119"/>
      <c r="AX119"/>
      <c r="AY119"/>
      <c r="BB119" s="176"/>
      <c r="BC119" s="176"/>
      <c r="BD119" s="176"/>
      <c r="BE119" s="176"/>
      <c r="BF119" s="176"/>
      <c r="BG119" s="176"/>
      <c r="BI119"/>
      <c r="BP119"/>
    </row>
    <row r="120" spans="44:68" ht="12.75">
      <c r="AR120"/>
      <c r="AS120"/>
      <c r="AT120"/>
      <c r="AU120"/>
      <c r="AV120"/>
      <c r="AW120"/>
      <c r="AX120"/>
      <c r="AY120"/>
      <c r="BB120" s="176"/>
      <c r="BI120"/>
      <c r="BP120"/>
    </row>
    <row r="121" spans="44:68" ht="12.75">
      <c r="AR121"/>
      <c r="AS121"/>
      <c r="AT121"/>
      <c r="AU121"/>
      <c r="AV121"/>
      <c r="AW121"/>
      <c r="AX121"/>
      <c r="AY121"/>
      <c r="BI121"/>
      <c r="BP121"/>
    </row>
    <row r="122" spans="44:68" ht="12.75">
      <c r="AR122"/>
      <c r="AS122"/>
      <c r="AT122"/>
      <c r="AU122"/>
      <c r="AV122"/>
      <c r="AW122"/>
      <c r="AX122"/>
      <c r="AY122"/>
      <c r="BI122"/>
      <c r="BP122"/>
    </row>
    <row r="123" spans="44:68" ht="12.75">
      <c r="AR123"/>
      <c r="AS123"/>
      <c r="AT123"/>
      <c r="AU123"/>
      <c r="AV123"/>
      <c r="AW123"/>
      <c r="AX123"/>
      <c r="AY123"/>
      <c r="BI123"/>
      <c r="BP123"/>
    </row>
    <row r="124" spans="44:68" ht="12.75">
      <c r="AR124"/>
      <c r="AS124"/>
      <c r="AT124"/>
      <c r="AU124"/>
      <c r="AV124"/>
      <c r="AW124"/>
      <c r="AX124"/>
      <c r="AY124"/>
      <c r="BI124"/>
      <c r="BP124"/>
    </row>
    <row r="125" spans="44:68" ht="12.75">
      <c r="AR125"/>
      <c r="AS125"/>
      <c r="AT125"/>
      <c r="AU125"/>
      <c r="AV125"/>
      <c r="AW125"/>
      <c r="AX125"/>
      <c r="AY125"/>
      <c r="BI125"/>
      <c r="BP125"/>
    </row>
    <row r="126" spans="44:68" ht="12.75">
      <c r="AR126"/>
      <c r="AS126"/>
      <c r="AT126"/>
      <c r="AU126"/>
      <c r="AV126"/>
      <c r="AW126"/>
      <c r="AX126"/>
      <c r="AY126"/>
      <c r="BI126"/>
      <c r="BP126"/>
    </row>
    <row r="127" spans="44:68" ht="12.75">
      <c r="AR127"/>
      <c r="AS127"/>
      <c r="AT127"/>
      <c r="AU127"/>
      <c r="AV127"/>
      <c r="AW127"/>
      <c r="AX127"/>
      <c r="AY127"/>
      <c r="BI127"/>
      <c r="BP127"/>
    </row>
    <row r="128" spans="44:68" ht="12.75">
      <c r="AR128"/>
      <c r="AS128"/>
      <c r="AT128"/>
      <c r="AU128"/>
      <c r="AV128"/>
      <c r="AW128"/>
      <c r="AX128"/>
      <c r="AY128"/>
      <c r="BI128"/>
      <c r="BP128"/>
    </row>
    <row r="129" spans="44:68" ht="12.75">
      <c r="AR129"/>
      <c r="AS129"/>
      <c r="AT129"/>
      <c r="AU129"/>
      <c r="AV129"/>
      <c r="AW129"/>
      <c r="AX129"/>
      <c r="AY129"/>
      <c r="BI129"/>
      <c r="BP129"/>
    </row>
    <row r="130" spans="44:68" ht="12.75">
      <c r="AR130"/>
      <c r="AS130"/>
      <c r="AT130"/>
      <c r="AU130"/>
      <c r="AV130"/>
      <c r="AW130"/>
      <c r="AX130"/>
      <c r="AY130"/>
      <c r="BI130"/>
      <c r="BP130"/>
    </row>
    <row r="131" spans="44:68" ht="12.75">
      <c r="AR131"/>
      <c r="AS131"/>
      <c r="AT131"/>
      <c r="AU131"/>
      <c r="AV131"/>
      <c r="AW131"/>
      <c r="AX131"/>
      <c r="AY131"/>
      <c r="BI131"/>
      <c r="BP131"/>
    </row>
    <row r="132" spans="44:68" ht="12.75">
      <c r="AR132"/>
      <c r="AS132"/>
      <c r="AT132"/>
      <c r="AU132"/>
      <c r="AV132"/>
      <c r="AW132"/>
      <c r="AX132"/>
      <c r="AY132"/>
      <c r="BI132"/>
      <c r="BP132"/>
    </row>
    <row r="133" spans="44:68" ht="12.75">
      <c r="AR133"/>
      <c r="AS133"/>
      <c r="AT133"/>
      <c r="AU133"/>
      <c r="AV133"/>
      <c r="AW133"/>
      <c r="AX133"/>
      <c r="AY133"/>
      <c r="BI133"/>
      <c r="BP133"/>
    </row>
    <row r="134" spans="44:68" ht="12.75">
      <c r="AR134"/>
      <c r="AS134"/>
      <c r="AT134"/>
      <c r="AU134"/>
      <c r="AV134"/>
      <c r="AW134"/>
      <c r="AX134"/>
      <c r="AY134"/>
      <c r="BI134"/>
      <c r="BP134"/>
    </row>
    <row r="135" spans="44:68" ht="12.75">
      <c r="AR135"/>
      <c r="AS135"/>
      <c r="AT135"/>
      <c r="AU135"/>
      <c r="AV135"/>
      <c r="AW135"/>
      <c r="AX135"/>
      <c r="AY135"/>
      <c r="BI135"/>
      <c r="BP135"/>
    </row>
    <row r="136" spans="44:68" ht="12.75">
      <c r="AR136"/>
      <c r="AS136"/>
      <c r="AT136"/>
      <c r="AU136"/>
      <c r="AV136"/>
      <c r="AW136"/>
      <c r="AX136"/>
      <c r="AY136"/>
      <c r="BI136"/>
      <c r="BP136"/>
    </row>
    <row r="137" spans="44:68" ht="12.75">
      <c r="AR137"/>
      <c r="AS137"/>
      <c r="AT137"/>
      <c r="AU137"/>
      <c r="AV137"/>
      <c r="AW137"/>
      <c r="AX137"/>
      <c r="AY137"/>
      <c r="BI137"/>
      <c r="BP137"/>
    </row>
    <row r="138" spans="44:68" ht="12.75">
      <c r="AR138"/>
      <c r="AS138"/>
      <c r="AT138"/>
      <c r="AU138"/>
      <c r="AV138"/>
      <c r="AW138"/>
      <c r="AX138"/>
      <c r="AY138"/>
      <c r="BI138"/>
      <c r="BP138"/>
    </row>
    <row r="139" spans="44:68" ht="12.75">
      <c r="AR139"/>
      <c r="AS139"/>
      <c r="AT139"/>
      <c r="AU139"/>
      <c r="AV139"/>
      <c r="AW139"/>
      <c r="AX139"/>
      <c r="AY139"/>
      <c r="BI139"/>
      <c r="BP139"/>
    </row>
    <row r="140" spans="44:68" ht="12.75">
      <c r="AR140"/>
      <c r="AS140"/>
      <c r="AT140"/>
      <c r="AU140"/>
      <c r="AV140"/>
      <c r="AW140"/>
      <c r="AX140"/>
      <c r="AY140"/>
      <c r="BI140"/>
      <c r="BP140"/>
    </row>
    <row r="141" spans="44:68" ht="12.75">
      <c r="AR141"/>
      <c r="AS141"/>
      <c r="AT141"/>
      <c r="AU141"/>
      <c r="AV141"/>
      <c r="AW141"/>
      <c r="AX141"/>
      <c r="AY141"/>
      <c r="BI141"/>
      <c r="BP141"/>
    </row>
    <row r="142" spans="44:68" ht="12.75">
      <c r="AR142"/>
      <c r="AS142"/>
      <c r="AT142"/>
      <c r="AU142"/>
      <c r="AV142"/>
      <c r="AW142"/>
      <c r="AX142"/>
      <c r="AY142"/>
      <c r="BI142"/>
      <c r="BP142"/>
    </row>
    <row r="143" spans="44:68" ht="12.75">
      <c r="AR143"/>
      <c r="AS143"/>
      <c r="AT143"/>
      <c r="AU143"/>
      <c r="AV143"/>
      <c r="AW143"/>
      <c r="AX143"/>
      <c r="AY143"/>
      <c r="BI143"/>
      <c r="BP143"/>
    </row>
    <row r="144" spans="44:68" ht="12.75">
      <c r="AR144"/>
      <c r="AS144"/>
      <c r="AT144"/>
      <c r="AU144"/>
      <c r="AV144"/>
      <c r="AW144"/>
      <c r="AX144"/>
      <c r="AY144"/>
      <c r="BI144"/>
      <c r="BP144"/>
    </row>
    <row r="145" spans="44:68" ht="12.75">
      <c r="AR145"/>
      <c r="AS145"/>
      <c r="AT145"/>
      <c r="AU145"/>
      <c r="AV145"/>
      <c r="AW145"/>
      <c r="AX145"/>
      <c r="AY145"/>
      <c r="BI145"/>
      <c r="BP145"/>
    </row>
    <row r="146" spans="44:68" ht="12.75">
      <c r="AR146"/>
      <c r="AS146"/>
      <c r="AT146"/>
      <c r="AU146"/>
      <c r="AV146"/>
      <c r="AW146"/>
      <c r="AX146"/>
      <c r="AY146"/>
      <c r="BI146"/>
      <c r="BP146"/>
    </row>
    <row r="147" spans="44:68" ht="12.75">
      <c r="AR147"/>
      <c r="AS147"/>
      <c r="AT147"/>
      <c r="AU147"/>
      <c r="AV147"/>
      <c r="AW147"/>
      <c r="AX147"/>
      <c r="AY147"/>
      <c r="BP147"/>
    </row>
    <row r="148" spans="44:68" ht="12.75">
      <c r="AR148"/>
      <c r="AS148"/>
      <c r="AT148"/>
      <c r="AU148"/>
      <c r="AV148"/>
      <c r="AW148"/>
      <c r="AX148"/>
      <c r="AY148"/>
      <c r="BP148"/>
    </row>
    <row r="149" spans="44:68" ht="12.75">
      <c r="AR149"/>
      <c r="AS149"/>
      <c r="AT149"/>
      <c r="AU149"/>
      <c r="AV149"/>
      <c r="AW149"/>
      <c r="AX149"/>
      <c r="AY149"/>
      <c r="BP149"/>
    </row>
    <row r="150" spans="44:68" ht="12.75">
      <c r="AR150"/>
      <c r="AS150"/>
      <c r="AT150"/>
      <c r="AU150"/>
      <c r="AV150"/>
      <c r="AW150"/>
      <c r="AX150"/>
      <c r="AY150"/>
      <c r="BP150"/>
    </row>
    <row r="151" spans="44:68" ht="12.75">
      <c r="AR151"/>
      <c r="AS151"/>
      <c r="AT151"/>
      <c r="AU151"/>
      <c r="AV151"/>
      <c r="AW151"/>
      <c r="AX151"/>
      <c r="AY151"/>
      <c r="BP151"/>
    </row>
    <row r="152" spans="44:68" ht="12.75">
      <c r="AR152"/>
      <c r="AS152"/>
      <c r="AT152"/>
      <c r="AU152"/>
      <c r="AV152"/>
      <c r="AW152"/>
      <c r="AX152"/>
      <c r="AY152"/>
      <c r="BP152"/>
    </row>
    <row r="153" spans="44:68" ht="12.75">
      <c r="AR153"/>
      <c r="AS153"/>
      <c r="AT153"/>
      <c r="AU153"/>
      <c r="AV153"/>
      <c r="AW153"/>
      <c r="AX153"/>
      <c r="AY153"/>
      <c r="BP153"/>
    </row>
    <row r="154" spans="44:68" ht="12.75">
      <c r="AR154"/>
      <c r="AS154"/>
      <c r="AT154"/>
      <c r="AU154"/>
      <c r="AV154"/>
      <c r="AW154"/>
      <c r="AX154"/>
      <c r="AY154"/>
      <c r="BP154"/>
    </row>
    <row r="155" spans="44:68" ht="12.75">
      <c r="AR155"/>
      <c r="AS155"/>
      <c r="AT155"/>
      <c r="AU155"/>
      <c r="AV155"/>
      <c r="AW155"/>
      <c r="AX155"/>
      <c r="AY155"/>
      <c r="BP155"/>
    </row>
    <row r="156" spans="44:68" ht="12.75">
      <c r="AR156"/>
      <c r="AS156"/>
      <c r="AT156"/>
      <c r="AU156"/>
      <c r="AV156"/>
      <c r="AW156"/>
      <c r="AX156"/>
      <c r="AY156"/>
      <c r="BP156"/>
    </row>
    <row r="157" spans="44:68" ht="12.75">
      <c r="AR157"/>
      <c r="AS157"/>
      <c r="AT157"/>
      <c r="AU157"/>
      <c r="AV157"/>
      <c r="AW157"/>
      <c r="AX157"/>
      <c r="AY157"/>
      <c r="BP157"/>
    </row>
    <row r="158" spans="44:68" ht="12.75">
      <c r="AR158"/>
      <c r="AS158"/>
      <c r="AT158"/>
      <c r="AU158"/>
      <c r="AV158"/>
      <c r="AW158"/>
      <c r="AX158"/>
      <c r="AY158"/>
      <c r="BP158"/>
    </row>
    <row r="159" spans="44:68" ht="12.75">
      <c r="AR159"/>
      <c r="AS159"/>
      <c r="AT159"/>
      <c r="AU159"/>
      <c r="AV159"/>
      <c r="AW159"/>
      <c r="AX159"/>
      <c r="AY159"/>
      <c r="BP159"/>
    </row>
    <row r="160" spans="44:68" ht="12.75">
      <c r="AR160"/>
      <c r="AS160"/>
      <c r="AT160"/>
      <c r="AU160"/>
      <c r="AV160"/>
      <c r="AW160"/>
      <c r="AX160"/>
      <c r="AY160"/>
      <c r="BP160"/>
    </row>
    <row r="161" spans="44:68" ht="12.75">
      <c r="AR161"/>
      <c r="AS161"/>
      <c r="AT161"/>
      <c r="AU161"/>
      <c r="AV161"/>
      <c r="AW161"/>
      <c r="AX161"/>
      <c r="AY161"/>
      <c r="BP161"/>
    </row>
    <row r="162" spans="44:68" ht="12.75">
      <c r="AR162"/>
      <c r="AS162"/>
      <c r="AT162"/>
      <c r="AU162"/>
      <c r="AV162"/>
      <c r="AW162"/>
      <c r="AX162"/>
      <c r="AY162"/>
      <c r="BP162"/>
    </row>
    <row r="163" spans="44:68" ht="12.75">
      <c r="AR163"/>
      <c r="AS163"/>
      <c r="AT163"/>
      <c r="AU163"/>
      <c r="AV163"/>
      <c r="AW163"/>
      <c r="AX163"/>
      <c r="AY163"/>
      <c r="BP163"/>
    </row>
    <row r="164" spans="44:68" ht="12.75">
      <c r="AR164"/>
      <c r="AS164"/>
      <c r="AT164"/>
      <c r="AU164"/>
      <c r="AV164"/>
      <c r="AW164"/>
      <c r="AX164"/>
      <c r="AY164"/>
      <c r="BP164"/>
    </row>
    <row r="165" spans="44:68" ht="12.75">
      <c r="AR165"/>
      <c r="AS165"/>
      <c r="AT165"/>
      <c r="AU165"/>
      <c r="AV165"/>
      <c r="AW165"/>
      <c r="AX165"/>
      <c r="AY165"/>
      <c r="BP165"/>
    </row>
    <row r="166" spans="44:68" ht="12.75">
      <c r="AR166"/>
      <c r="AS166"/>
      <c r="AT166"/>
      <c r="AU166"/>
      <c r="AV166"/>
      <c r="AW166"/>
      <c r="AX166"/>
      <c r="AY166"/>
      <c r="BP166"/>
    </row>
    <row r="167" spans="44:68" ht="12.75">
      <c r="AR167"/>
      <c r="AS167"/>
      <c r="AT167"/>
      <c r="AU167"/>
      <c r="AV167"/>
      <c r="AW167"/>
      <c r="AX167"/>
      <c r="AY167"/>
      <c r="BP167"/>
    </row>
    <row r="168" spans="44:68" ht="12.75">
      <c r="AR168"/>
      <c r="AS168"/>
      <c r="AT168"/>
      <c r="AU168"/>
      <c r="AV168"/>
      <c r="AW168"/>
      <c r="AX168"/>
      <c r="AY168"/>
      <c r="BP168"/>
    </row>
    <row r="169" spans="44:68" ht="12.75">
      <c r="AR169"/>
      <c r="AS169"/>
      <c r="AT169"/>
      <c r="AU169"/>
      <c r="AV169"/>
      <c r="AW169"/>
      <c r="AX169"/>
      <c r="AY169"/>
      <c r="BP169"/>
    </row>
    <row r="170" spans="44:68" ht="12.75">
      <c r="AR170"/>
      <c r="AS170"/>
      <c r="AT170"/>
      <c r="AU170"/>
      <c r="AV170"/>
      <c r="AW170"/>
      <c r="AX170"/>
      <c r="AY170"/>
      <c r="BP170"/>
    </row>
    <row r="171" spans="44:68" ht="12.75">
      <c r="AR171"/>
      <c r="AS171"/>
      <c r="AT171"/>
      <c r="AU171"/>
      <c r="AV171"/>
      <c r="AW171"/>
      <c r="AX171"/>
      <c r="AY171"/>
      <c r="BP171"/>
    </row>
    <row r="172" spans="44:68" ht="12.75">
      <c r="AR172"/>
      <c r="AS172"/>
      <c r="AT172"/>
      <c r="AU172"/>
      <c r="AV172"/>
      <c r="AW172"/>
      <c r="AX172"/>
      <c r="AY172"/>
    </row>
  </sheetData>
  <mergeCells count="28">
    <mergeCell ref="A5:G6"/>
    <mergeCell ref="H5:AB6"/>
    <mergeCell ref="AC5:AG6"/>
    <mergeCell ref="AH5:AL6"/>
    <mergeCell ref="A7:G8"/>
    <mergeCell ref="H7:AB8"/>
    <mergeCell ref="AC7:AG8"/>
    <mergeCell ref="AH7:AL8"/>
    <mergeCell ref="L43:U43"/>
    <mergeCell ref="L36:U36"/>
    <mergeCell ref="L41:U41"/>
    <mergeCell ref="L37:U37"/>
    <mergeCell ref="L38:U38"/>
    <mergeCell ref="L39:U39"/>
    <mergeCell ref="AT12:AU12"/>
    <mergeCell ref="L40:U40"/>
    <mergeCell ref="L32:U32"/>
    <mergeCell ref="L33:U33"/>
    <mergeCell ref="L34:U34"/>
    <mergeCell ref="L35:U35"/>
    <mergeCell ref="L31:U31"/>
    <mergeCell ref="A10:AL10"/>
    <mergeCell ref="B11:F11"/>
    <mergeCell ref="CI8:CJ8"/>
    <mergeCell ref="G11:V11"/>
    <mergeCell ref="W11:AE11"/>
    <mergeCell ref="CI9:CJ9"/>
    <mergeCell ref="AF11:AL11"/>
  </mergeCells>
  <phoneticPr fontId="7"/>
  <conditionalFormatting sqref="AF12:AF35">
    <cfRule type="expression" dxfId="125" priority="9" stopIfTrue="1">
      <formula>$B12=""</formula>
    </cfRule>
    <cfRule type="cellIs" dxfId="124" priority="10" stopIfTrue="1" operator="between">
      <formula>""</formula>
      <formula>" "</formula>
    </cfRule>
  </conditionalFormatting>
  <conditionalFormatting sqref="AP21:AP22 AV21:AV22 AO20">
    <cfRule type="cellIs" dxfId="123" priority="8" stopIfTrue="1" operator="equal">
      <formula>""</formula>
    </cfRule>
  </conditionalFormatting>
  <conditionalFormatting sqref="AO16">
    <cfRule type="cellIs" dxfId="122" priority="7" stopIfTrue="1" operator="equal">
      <formula>""</formula>
    </cfRule>
  </conditionalFormatting>
  <conditionalFormatting sqref="AO13">
    <cfRule type="cellIs" dxfId="121" priority="6" stopIfTrue="1" operator="equal">
      <formula>""</formula>
    </cfRule>
  </conditionalFormatting>
  <conditionalFormatting sqref="AO21:AW22">
    <cfRule type="expression" dxfId="120" priority="5" stopIfTrue="1">
      <formula>OR($AO$20="不可能",$AO$20="")</formula>
    </cfRule>
  </conditionalFormatting>
  <conditionalFormatting sqref="AH5:AL6">
    <cfRule type="cellIs" dxfId="119" priority="4" stopIfTrue="1" operator="equal">
      <formula>""</formula>
    </cfRule>
  </conditionalFormatting>
  <conditionalFormatting sqref="AH7:AL8">
    <cfRule type="cellIs" dxfId="118" priority="3" stopIfTrue="1" operator="equal">
      <formula>""</formula>
    </cfRule>
  </conditionalFormatting>
  <conditionalFormatting sqref="AF43">
    <cfRule type="expression" dxfId="117" priority="37" stopIfTrue="1">
      <formula>$B36=""</formula>
    </cfRule>
    <cfRule type="cellIs" dxfId="116" priority="38" stopIfTrue="1" operator="between">
      <formula>""</formula>
      <formula>" "</formula>
    </cfRule>
  </conditionalFormatting>
  <conditionalFormatting sqref="AF36">
    <cfRule type="expression" dxfId="115" priority="39" stopIfTrue="1">
      <formula>$B37=""</formula>
    </cfRule>
    <cfRule type="cellIs" dxfId="114" priority="40" stopIfTrue="1" operator="between">
      <formula>""</formula>
      <formula>" "</formula>
    </cfRule>
  </conditionalFormatting>
  <conditionalFormatting sqref="AF41:AF42">
    <cfRule type="expression" dxfId="113" priority="43" stopIfTrue="1">
      <formula>$B38=""</formula>
    </cfRule>
    <cfRule type="cellIs" dxfId="112" priority="44" stopIfTrue="1" operator="between">
      <formula>""</formula>
      <formula>" "</formula>
    </cfRule>
  </conditionalFormatting>
  <conditionalFormatting sqref="AF37:AF39">
    <cfRule type="expression" dxfId="111" priority="45" stopIfTrue="1">
      <formula>$B39=""</formula>
    </cfRule>
    <cfRule type="cellIs" dxfId="110" priority="46" stopIfTrue="1" operator="between">
      <formula>""</formula>
      <formula>" "</formula>
    </cfRule>
  </conditionalFormatting>
  <conditionalFormatting sqref="AO12 AR12 AT12">
    <cfRule type="cellIs" dxfId="109" priority="2" stopIfTrue="1" operator="equal">
      <formula>""</formula>
    </cfRule>
  </conditionalFormatting>
  <conditionalFormatting sqref="AO25">
    <cfRule type="cellIs" dxfId="108" priority="1" stopIfTrue="1" operator="equal">
      <formula>""</formula>
    </cfRule>
  </conditionalFormatting>
  <dataValidations disablePrompts="1" count="6">
    <dataValidation type="list" allowBlank="1" showInputMessage="1" showErrorMessage="1" sqref="AO20" xr:uid="{00000000-0002-0000-0200-000000000000}">
      <formula1>"可能,不可能"</formula1>
    </dataValidation>
    <dataValidation type="whole" operator="greaterThanOrEqual" allowBlank="1" showInputMessage="1" showErrorMessage="1" sqref="AV21:AV22 AP21:AP22" xr:uid="{00000000-0002-0000-0200-000001000000}">
      <formula1>0</formula1>
    </dataValidation>
    <dataValidation type="list" allowBlank="1" showInputMessage="1" showErrorMessage="1" sqref="X32" xr:uid="{00000000-0002-0000-0200-000002000000}">
      <formula1>"あり,なし,-"</formula1>
    </dataValidation>
    <dataValidation type="list" allowBlank="1" showInputMessage="1" showErrorMessage="1" sqref="AO14" xr:uid="{00000000-0002-0000-0200-000003000000}">
      <formula1>"2.5型,3.5型"</formula1>
    </dataValidation>
    <dataValidation type="whole" operator="greaterThan" allowBlank="1" showInputMessage="1" showErrorMessage="1" sqref="AR12 AO12 AO25" xr:uid="{00000000-0002-0000-0200-000004000000}">
      <formula1>0</formula1>
    </dataValidation>
    <dataValidation type="list" allowBlank="1" showInputMessage="1" showErrorMessage="1" sqref="AT12:AU12" xr:uid="{00000000-0002-0000-0200-000005000000}">
      <formula1>"そのまま,外す"</formula1>
    </dataValidation>
  </dataValidations>
  <hyperlinks>
    <hyperlink ref="F49" r:id="rId1" xr:uid="{00000000-0004-0000-0200-000000000000}"/>
    <hyperlink ref="F50" r:id="rId2" xr:uid="{00000000-0004-0000-0200-000001000000}"/>
  </hyperlinks>
  <pageMargins left="0.39370078740157483" right="0.39370078740157483" top="0.39370078740157483" bottom="0.39370078740157483" header="0" footer="0"/>
  <pageSetup paperSize="9" scale="76"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pageSetUpPr fitToPage="1"/>
  </sheetPr>
  <dimension ref="A1:CA158"/>
  <sheetViews>
    <sheetView showGridLines="0" tabSelected="1" topLeftCell="O7" zoomScale="90" zoomScaleNormal="90" workbookViewId="0">
      <selection activeCell="AC39" sqref="AC39"/>
    </sheetView>
  </sheetViews>
  <sheetFormatPr defaultColWidth="4.42578125" defaultRowHeight="13.5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1.42578125" style="3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20.5703125" style="65" customWidth="1"/>
    <col min="69" max="78" width="4.42578125" style="3"/>
    <col min="79" max="79" width="4.42578125" style="201"/>
    <col min="80" max="16384" width="4.42578125" style="3"/>
  </cols>
  <sheetData>
    <row r="1" spans="1:79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19</v>
      </c>
    </row>
    <row r="2" spans="1:79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206</v>
      </c>
    </row>
    <row r="3" spans="1:79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44</v>
      </c>
    </row>
    <row r="4" spans="1:79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O4" s="3">
        <v>1</v>
      </c>
      <c r="CA4" s="201" t="s">
        <v>182</v>
      </c>
    </row>
    <row r="5" spans="1:79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30"/>
      <c r="AI5" s="231"/>
      <c r="AJ5" s="231"/>
      <c r="AK5" s="231"/>
      <c r="AL5" s="232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201" t="s">
        <v>113</v>
      </c>
    </row>
    <row r="6" spans="1:79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33"/>
      <c r="AI6" s="234"/>
      <c r="AJ6" s="234"/>
      <c r="AK6" s="234"/>
      <c r="AL6" s="235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201" t="str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79" s="4" customFormat="1" ht="14.25" customHeight="1">
      <c r="A7" s="236" t="s">
        <v>4</v>
      </c>
      <c r="B7" s="237"/>
      <c r="C7" s="237"/>
      <c r="D7" s="237"/>
      <c r="E7" s="237"/>
      <c r="F7" s="237"/>
      <c r="G7" s="238"/>
      <c r="H7" s="248" t="str">
        <f>G12</f>
        <v>DL380 Gen10 Xeon Silver 4114 2.2GHz 1P10C 32GBメモリ ホットプラグ 8SFF(2.5型) P408i-a/2GB 800W電源 ラックGSモデル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42"/>
      <c r="AI7" s="243"/>
      <c r="AJ7" s="243"/>
      <c r="AK7" s="243"/>
      <c r="AL7" s="244"/>
      <c r="AN7" s="4" t="s">
        <v>141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  <c r="CA7" s="201"/>
    </row>
    <row r="8" spans="1:79" s="4" customFormat="1" ht="14.25" customHeight="1">
      <c r="A8" s="239"/>
      <c r="B8" s="240"/>
      <c r="C8" s="240"/>
      <c r="D8" s="240"/>
      <c r="E8" s="240"/>
      <c r="F8" s="240"/>
      <c r="G8" s="241"/>
      <c r="H8" s="251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3"/>
      <c r="AC8" s="257"/>
      <c r="AD8" s="258"/>
      <c r="AE8" s="258"/>
      <c r="AF8" s="258"/>
      <c r="AG8" s="259"/>
      <c r="AH8" s="245"/>
      <c r="AI8" s="246"/>
      <c r="AJ8" s="246"/>
      <c r="AK8" s="246"/>
      <c r="AL8" s="247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  <c r="CA8" s="202"/>
    </row>
    <row r="9" spans="1:7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79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</row>
    <row r="11" spans="1:79" s="7" customFormat="1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46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135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5"/>
      <c r="CA11" s="201"/>
    </row>
    <row r="12" spans="1:79" s="7" customFormat="1" ht="18" customHeight="1">
      <c r="A12" s="198"/>
      <c r="B12" s="8" t="s">
        <v>207</v>
      </c>
      <c r="C12" s="9"/>
      <c r="D12" s="9"/>
      <c r="E12" s="9"/>
      <c r="F12" s="10"/>
      <c r="G12" s="11" t="s">
        <v>208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6"/>
      <c r="X12" s="11"/>
      <c r="Y12" s="11"/>
      <c r="Z12" s="11"/>
      <c r="AA12" s="11"/>
      <c r="AB12" s="11"/>
      <c r="AC12" s="11"/>
      <c r="AD12" s="11"/>
      <c r="AE12" s="12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/>
      <c r="AQ12" s="134"/>
      <c r="AR12" s="134"/>
      <c r="AS12" s="134"/>
      <c r="AT12" s="134"/>
      <c r="AU12" s="134"/>
      <c r="AV12" s="134"/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  <c r="CA12" s="201"/>
    </row>
    <row r="13" spans="1:79" s="7" customFormat="1" ht="18" customHeight="1">
      <c r="A13" s="199"/>
      <c r="B13" s="17" t="s">
        <v>209</v>
      </c>
      <c r="C13" s="18"/>
      <c r="D13" s="18"/>
      <c r="E13" s="18"/>
      <c r="F13" s="19"/>
      <c r="G13" s="20" t="s">
        <v>210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136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  <c r="CA13" s="201"/>
    </row>
    <row r="14" spans="1:79" s="7" customFormat="1" ht="18" customHeight="1">
      <c r="A14" s="199"/>
      <c r="B14" s="17" t="s">
        <v>211</v>
      </c>
      <c r="C14" s="18"/>
      <c r="D14" s="18"/>
      <c r="E14" s="18"/>
      <c r="F14" s="19"/>
      <c r="G14" s="20" t="s">
        <v>212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184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 t="s">
        <v>185</v>
      </c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7"/>
      <c r="CA14" s="201"/>
    </row>
    <row r="15" spans="1:79" s="7" customFormat="1" ht="18" customHeight="1">
      <c r="A15" s="199"/>
      <c r="B15" s="17" t="s">
        <v>213</v>
      </c>
      <c r="C15" s="18"/>
      <c r="D15" s="18"/>
      <c r="E15" s="18"/>
      <c r="F15" s="19"/>
      <c r="G15" s="20" t="s">
        <v>214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88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/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7"/>
      <c r="CA15" s="201"/>
    </row>
    <row r="16" spans="1:79" s="7" customFormat="1" ht="18" customHeight="1">
      <c r="A16" s="199"/>
      <c r="B16" s="17" t="s">
        <v>215</v>
      </c>
      <c r="C16" s="18"/>
      <c r="D16" s="18"/>
      <c r="E16" s="18"/>
      <c r="F16" s="19"/>
      <c r="G16" s="20" t="s">
        <v>216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38" t="s">
        <v>137</v>
      </c>
      <c r="AO16" s="139"/>
      <c r="AP16" s="140"/>
      <c r="AQ16" s="140"/>
      <c r="AR16" s="140"/>
      <c r="AS16" s="140"/>
      <c r="AT16" s="140"/>
      <c r="AU16" s="140"/>
      <c r="AV16" s="140"/>
      <c r="AW16" s="141"/>
      <c r="AX16" s="142" t="s">
        <v>80</v>
      </c>
      <c r="AY16" s="140"/>
      <c r="AZ16" s="140"/>
      <c r="BA16" s="143"/>
      <c r="BB16" s="144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7"/>
      <c r="CA16" s="201"/>
    </row>
    <row r="17" spans="1:79" s="7" customFormat="1" ht="18" customHeight="1">
      <c r="A17" s="199"/>
      <c r="B17" s="17" t="s">
        <v>217</v>
      </c>
      <c r="C17" s="18"/>
      <c r="D17" s="18"/>
      <c r="E17" s="18"/>
      <c r="F17" s="19"/>
      <c r="G17" s="20" t="s">
        <v>218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45" t="s">
        <v>90</v>
      </c>
      <c r="AO17" s="146"/>
      <c r="AP17" s="147"/>
      <c r="AQ17" s="147"/>
      <c r="AR17" s="147"/>
      <c r="AS17" s="147"/>
      <c r="AT17" s="147"/>
      <c r="AU17" s="147"/>
      <c r="AV17" s="147"/>
      <c r="AW17" s="148"/>
      <c r="AX17" s="146"/>
      <c r="AY17" s="147"/>
      <c r="AZ17" s="147"/>
      <c r="BA17" s="149"/>
      <c r="BB17" s="150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7"/>
      <c r="CA17" s="201"/>
    </row>
    <row r="18" spans="1:79" s="7" customFormat="1" ht="18" customHeight="1">
      <c r="A18" s="199"/>
      <c r="B18" s="17" t="s">
        <v>219</v>
      </c>
      <c r="C18" s="18"/>
      <c r="D18" s="18"/>
      <c r="E18" s="18"/>
      <c r="F18" s="19"/>
      <c r="G18" s="20" t="s">
        <v>220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02"/>
      <c r="BB18" s="102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  <c r="CA18" s="201"/>
    </row>
    <row r="19" spans="1:79" s="7" customFormat="1" ht="18" customHeight="1">
      <c r="A19" s="199"/>
      <c r="B19" s="17" t="s">
        <v>221</v>
      </c>
      <c r="C19" s="18"/>
      <c r="D19" s="18"/>
      <c r="E19" s="18"/>
      <c r="F19" s="19"/>
      <c r="G19" s="20" t="s">
        <v>222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52" t="s">
        <v>123</v>
      </c>
      <c r="AO19" s="129" t="s">
        <v>138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0"/>
      <c r="BB19" s="131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  <c r="CA19" s="201"/>
    </row>
    <row r="20" spans="1:79" s="7" customFormat="1" ht="18" customHeight="1">
      <c r="A20" s="199"/>
      <c r="B20" s="17" t="s">
        <v>221</v>
      </c>
      <c r="C20" s="18"/>
      <c r="D20" s="18"/>
      <c r="E20" s="18"/>
      <c r="F20" s="19"/>
      <c r="G20" s="20" t="s">
        <v>222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2" t="s">
        <v>139</v>
      </c>
      <c r="AO20" s="153" t="s">
        <v>126</v>
      </c>
      <c r="AP20" s="134" t="s">
        <v>140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6"/>
      <c r="BB20" s="137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7"/>
      <c r="CA20" s="201"/>
    </row>
    <row r="21" spans="1:79" s="7" customFormat="1" ht="18" customHeight="1">
      <c r="A21" s="199"/>
      <c r="B21" s="17" t="s">
        <v>221</v>
      </c>
      <c r="C21" s="18"/>
      <c r="D21" s="18"/>
      <c r="E21" s="18"/>
      <c r="F21" s="19"/>
      <c r="G21" s="20" t="s">
        <v>222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8" t="s">
        <v>128</v>
      </c>
      <c r="AO21" s="140" t="s">
        <v>142</v>
      </c>
      <c r="AP21" s="139"/>
      <c r="AQ21" s="139" t="s">
        <v>130</v>
      </c>
      <c r="AR21" s="139"/>
      <c r="AS21" s="139" t="s">
        <v>131</v>
      </c>
      <c r="AT21" s="139"/>
      <c r="AU21" s="139"/>
      <c r="AV21" s="139"/>
      <c r="AW21" s="140" t="s">
        <v>130</v>
      </c>
      <c r="AX21" s="140" t="s">
        <v>149</v>
      </c>
      <c r="AY21" s="140"/>
      <c r="AZ21" s="140"/>
      <c r="BA21" s="143"/>
      <c r="BB21" s="144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7"/>
      <c r="CA21" s="201"/>
    </row>
    <row r="22" spans="1:79" s="7" customFormat="1" ht="18" customHeight="1">
      <c r="A22" s="199"/>
      <c r="B22" s="17" t="s">
        <v>221</v>
      </c>
      <c r="C22" s="18"/>
      <c r="D22" s="18"/>
      <c r="E22" s="18"/>
      <c r="F22" s="19"/>
      <c r="G22" s="20" t="s">
        <v>222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45" t="s">
        <v>132</v>
      </c>
      <c r="AO22" s="147" t="s">
        <v>133</v>
      </c>
      <c r="AP22" s="154"/>
      <c r="AQ22" s="154" t="s">
        <v>130</v>
      </c>
      <c r="AR22" s="154"/>
      <c r="AS22" s="154" t="s">
        <v>134</v>
      </c>
      <c r="AT22" s="154"/>
      <c r="AU22" s="154"/>
      <c r="AV22" s="154"/>
      <c r="AW22" s="147" t="s">
        <v>130</v>
      </c>
      <c r="AX22" s="147" t="s">
        <v>149</v>
      </c>
      <c r="AY22" s="147"/>
      <c r="AZ22" s="147"/>
      <c r="BA22" s="149"/>
      <c r="BB22" s="150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  <c r="CA22" s="201"/>
    </row>
    <row r="23" spans="1:79" s="7" customFormat="1" ht="18" customHeight="1">
      <c r="A23" s="199"/>
      <c r="B23" s="17" t="s">
        <v>221</v>
      </c>
      <c r="C23" s="18"/>
      <c r="D23" s="18"/>
      <c r="E23" s="18"/>
      <c r="F23" s="19"/>
      <c r="G23" s="20" t="s">
        <v>222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  <c r="CA23" s="201"/>
    </row>
    <row r="24" spans="1:79" s="7" customFormat="1" ht="18" customHeight="1">
      <c r="A24" s="199"/>
      <c r="B24" s="17" t="s">
        <v>221</v>
      </c>
      <c r="C24" s="18"/>
      <c r="D24" s="18"/>
      <c r="E24" s="18"/>
      <c r="F24" s="19"/>
      <c r="G24" s="20" t="s">
        <v>222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  <c r="CA24" s="201"/>
    </row>
    <row r="25" spans="1:79" s="7" customFormat="1" ht="18" customHeight="1">
      <c r="A25" s="199"/>
      <c r="B25" s="17" t="s">
        <v>221</v>
      </c>
      <c r="C25" s="18"/>
      <c r="D25" s="18"/>
      <c r="E25" s="18"/>
      <c r="F25" s="19"/>
      <c r="G25" s="20" t="s">
        <v>222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  <c r="CA25" s="201"/>
    </row>
    <row r="26" spans="1:79" s="7" customFormat="1" ht="18" customHeight="1">
      <c r="A26" s="199"/>
      <c r="B26" s="17" t="s">
        <v>221</v>
      </c>
      <c r="C26" s="18"/>
      <c r="D26" s="18"/>
      <c r="E26" s="18"/>
      <c r="F26" s="19"/>
      <c r="G26" s="20" t="s">
        <v>222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25"/>
      <c r="X26" s="20"/>
      <c r="Y26" s="20"/>
      <c r="Z26" s="20"/>
      <c r="AA26" s="20"/>
      <c r="AB26" s="20"/>
      <c r="AC26" s="20"/>
      <c r="AD26" s="20"/>
      <c r="AE26" s="21"/>
      <c r="AF26" s="22"/>
      <c r="AG26" s="23"/>
      <c r="AH26" s="23"/>
      <c r="AI26" s="23"/>
      <c r="AJ26" s="23"/>
      <c r="AK26" s="23"/>
      <c r="AL26" s="24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  <c r="CA26" s="201"/>
    </row>
    <row r="27" spans="1:79" s="7" customFormat="1" ht="18" customHeight="1">
      <c r="A27" s="199"/>
      <c r="B27" s="17" t="s">
        <v>221</v>
      </c>
      <c r="C27" s="18"/>
      <c r="D27" s="18"/>
      <c r="E27" s="18"/>
      <c r="F27" s="19"/>
      <c r="G27" s="20" t="s">
        <v>222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25"/>
      <c r="X27" s="20"/>
      <c r="Y27" s="20"/>
      <c r="Z27" s="20"/>
      <c r="AA27" s="20"/>
      <c r="AB27" s="20"/>
      <c r="AC27" s="20"/>
      <c r="AD27" s="20"/>
      <c r="AE27" s="21"/>
      <c r="AF27" s="22"/>
      <c r="AG27" s="23"/>
      <c r="AH27" s="23"/>
      <c r="AI27" s="23"/>
      <c r="AJ27" s="23"/>
      <c r="AK27" s="23"/>
      <c r="AL27" s="24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  <c r="CA27" s="201"/>
    </row>
    <row r="28" spans="1:79" s="7" customFormat="1" ht="18" customHeight="1">
      <c r="A28" s="199"/>
      <c r="B28" s="17" t="s">
        <v>223</v>
      </c>
      <c r="C28" s="18"/>
      <c r="D28" s="18"/>
      <c r="E28" s="18"/>
      <c r="F28" s="19"/>
      <c r="G28" s="20" t="s">
        <v>224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25"/>
      <c r="X28" s="20"/>
      <c r="Y28" s="20"/>
      <c r="Z28" s="20"/>
      <c r="AA28" s="20"/>
      <c r="AB28" s="20"/>
      <c r="AC28" s="20"/>
      <c r="AD28" s="20"/>
      <c r="AE28" s="21"/>
      <c r="AF28" s="22"/>
      <c r="AG28" s="23"/>
      <c r="AH28" s="23"/>
      <c r="AI28" s="23"/>
      <c r="AJ28" s="23"/>
      <c r="AK28" s="23"/>
      <c r="AL28" s="24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  <c r="CA28" s="201"/>
    </row>
    <row r="29" spans="1:79" s="7" customFormat="1" ht="18" customHeight="1">
      <c r="A29" s="200"/>
      <c r="B29" s="28" t="s">
        <v>225</v>
      </c>
      <c r="C29" s="29"/>
      <c r="D29" s="29"/>
      <c r="E29" s="29"/>
      <c r="F29" s="30"/>
      <c r="G29" s="31" t="s">
        <v>226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31"/>
      <c r="AG29" s="31"/>
      <c r="AH29" s="31"/>
      <c r="AI29" s="31"/>
      <c r="AJ29" s="31"/>
      <c r="AK29" s="31"/>
      <c r="AL29" s="87"/>
      <c r="AN29" s="3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  <c r="CA29" s="201"/>
    </row>
    <row r="30" spans="1:79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  <c r="CA30" s="201"/>
    </row>
    <row r="31" spans="1:79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40"/>
      <c r="R31" s="40"/>
      <c r="S31" s="40"/>
      <c r="T31" s="40"/>
      <c r="U31" s="40"/>
      <c r="V31" s="40"/>
      <c r="W31" s="40" t="s">
        <v>100</v>
      </c>
      <c r="X31" s="59" t="s">
        <v>202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N31" s="7"/>
      <c r="AO31" s="7"/>
      <c r="AP31" s="7"/>
      <c r="AQ31" s="7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79" ht="15" customHeight="1">
      <c r="A32" s="42"/>
      <c r="B32" s="5"/>
      <c r="C32" s="5"/>
      <c r="D32" s="5"/>
      <c r="E32" s="43"/>
      <c r="F32" s="44" t="s">
        <v>47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 t="s">
        <v>100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N32" s="7"/>
      <c r="AO32" s="7"/>
      <c r="AP32" s="7"/>
      <c r="AQ32" s="7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ht="15" customHeight="1">
      <c r="A33" s="42"/>
      <c r="B33" s="5"/>
      <c r="C33" s="5"/>
      <c r="D33" s="5"/>
      <c r="E33" s="43"/>
      <c r="F33" s="44" t="s">
        <v>49</v>
      </c>
      <c r="G33" s="45"/>
      <c r="H33" s="45"/>
      <c r="I33" s="45"/>
      <c r="J33" s="45"/>
      <c r="K33" s="45"/>
      <c r="L33" s="45"/>
      <c r="M33" s="45"/>
      <c r="N33" s="45"/>
      <c r="O33" s="45"/>
      <c r="P33" s="57"/>
      <c r="Q33" s="45"/>
      <c r="R33" s="45"/>
      <c r="S33" s="45"/>
      <c r="T33" s="45"/>
      <c r="U33" s="45"/>
      <c r="V33" s="45"/>
      <c r="W33" s="45" t="s">
        <v>100</v>
      </c>
      <c r="X33" s="57" t="s">
        <v>112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N33" s="7"/>
      <c r="AO33" s="7"/>
      <c r="AP33" s="7"/>
      <c r="AQ33" s="7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ht="15" customHeight="1">
      <c r="A34" s="42"/>
      <c r="B34" s="5"/>
      <c r="C34" s="5"/>
      <c r="D34" s="5"/>
      <c r="E34" s="43"/>
      <c r="F34" s="44" t="s">
        <v>50</v>
      </c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 t="s">
        <v>100</v>
      </c>
      <c r="X34" s="60" t="s">
        <v>51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N34" s="7"/>
      <c r="AO34" s="7"/>
      <c r="AP34" s="7"/>
      <c r="AQ34" s="7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ht="15" customHeight="1">
      <c r="A35" s="42" t="s">
        <v>52</v>
      </c>
      <c r="B35" s="5"/>
      <c r="C35" s="5"/>
      <c r="D35" s="5"/>
      <c r="E35" s="43"/>
      <c r="F35" s="44" t="s">
        <v>53</v>
      </c>
      <c r="G35" s="45"/>
      <c r="H35" s="45"/>
      <c r="I35" s="45"/>
      <c r="J35" s="45"/>
      <c r="K35" s="45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 t="s">
        <v>100</v>
      </c>
      <c r="X35" s="60" t="s">
        <v>51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N35" s="7"/>
      <c r="AO35" s="7"/>
      <c r="AP35" s="7"/>
      <c r="AQ35" s="7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ht="15" customHeight="1">
      <c r="A36" s="42"/>
      <c r="B36" s="5"/>
      <c r="C36" s="5"/>
      <c r="D36" s="5"/>
      <c r="E36" s="43"/>
      <c r="F36" s="47" t="s">
        <v>92</v>
      </c>
      <c r="G36" s="48"/>
      <c r="H36" s="48"/>
      <c r="I36" s="48"/>
      <c r="J36" s="48"/>
      <c r="K36" s="110" t="s">
        <v>93</v>
      </c>
      <c r="L36" s="260" t="str">
        <f>IF(AO$13="","工場出荷状態の値が自動入力されます",AO$13)</f>
        <v>工場出荷状態の値が自動入力されます</v>
      </c>
      <c r="M36" s="260" t="str">
        <f t="shared" ref="M36:O37" si="0">IF(ISERROR(VLOOKUP(C36,AK14:AV31,2,FALSE)),"","【"&amp;VLOOKUP(C36,AK14:AV31,2,FALSE)&amp;"】")</f>
        <v/>
      </c>
      <c r="N36" s="260" t="str">
        <f t="shared" si="0"/>
        <v/>
      </c>
      <c r="O36" s="260" t="str">
        <f t="shared" si="0"/>
        <v/>
      </c>
      <c r="P36" s="260" t="str">
        <f t="shared" ref="P36:S37" si="1">IF(ISERROR(VLOOKUP(F36,AN15:AY32,2,FALSE)),"","【"&amp;VLOOKUP(F36,AN15:AY32,2,FALSE)&amp;"】")</f>
        <v/>
      </c>
      <c r="Q36" s="260" t="str">
        <f t="shared" si="1"/>
        <v/>
      </c>
      <c r="R36" s="260" t="str">
        <f t="shared" si="1"/>
        <v/>
      </c>
      <c r="S36" s="260" t="str">
        <f t="shared" si="1"/>
        <v/>
      </c>
      <c r="T36" s="260" t="str">
        <f>IF(ISERROR(VLOOKUP(J36,AR14:BC31,2,FALSE)),"","【"&amp;VLOOKUP(J36,AR14:BC31,2,FALSE)&amp;"】")</f>
        <v/>
      </c>
      <c r="U36" s="260" t="str">
        <f>IF(ISERROR(VLOOKUP(K36,AS14:BD31,2,FALSE)),"","【"&amp;VLOOKUP(K36,AS14:BD31,2,FALSE)&amp;"】")</f>
        <v/>
      </c>
      <c r="V36" s="45" t="s">
        <v>94</v>
      </c>
      <c r="W36" s="48" t="s">
        <v>100</v>
      </c>
      <c r="X36" s="60" t="s">
        <v>203</v>
      </c>
      <c r="Y36" s="60"/>
      <c r="Z36" s="45"/>
      <c r="AA36" s="45"/>
      <c r="AB36" s="45"/>
      <c r="AC36" s="45"/>
      <c r="AD36" s="45"/>
      <c r="AE36" s="45"/>
      <c r="AF36" s="48"/>
      <c r="AG36" s="48"/>
      <c r="AH36" s="48"/>
      <c r="AI36" s="48"/>
      <c r="AJ36" s="48"/>
      <c r="AK36" s="48"/>
      <c r="AL36" s="49"/>
      <c r="AN36" s="164"/>
      <c r="AO36" s="7"/>
      <c r="AP36" s="7"/>
      <c r="AQ36" s="7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ht="15" customHeight="1">
      <c r="A37" s="42"/>
      <c r="B37" s="5"/>
      <c r="C37" s="5"/>
      <c r="D37" s="5"/>
      <c r="E37" s="43"/>
      <c r="F37" s="44" t="s">
        <v>95</v>
      </c>
      <c r="G37" s="45"/>
      <c r="H37" s="45"/>
      <c r="I37" s="45"/>
      <c r="J37" s="45"/>
      <c r="K37" s="110" t="s">
        <v>93</v>
      </c>
      <c r="L37" s="260" t="str">
        <f>IF(AO$16="","工場出荷状態の値が自動入力されます",AO$16)</f>
        <v>工場出荷状態の値が自動入力されます</v>
      </c>
      <c r="M37" s="260" t="str">
        <f t="shared" si="0"/>
        <v/>
      </c>
      <c r="N37" s="260" t="str">
        <f t="shared" si="0"/>
        <v/>
      </c>
      <c r="O37" s="260" t="str">
        <f t="shared" si="0"/>
        <v/>
      </c>
      <c r="P37" s="260" t="str">
        <f t="shared" si="1"/>
        <v/>
      </c>
      <c r="Q37" s="260" t="str">
        <f t="shared" si="1"/>
        <v/>
      </c>
      <c r="R37" s="260" t="str">
        <f t="shared" si="1"/>
        <v/>
      </c>
      <c r="S37" s="260" t="str">
        <f t="shared" si="1"/>
        <v/>
      </c>
      <c r="T37" s="260" t="str">
        <f>IF(ISERROR(VLOOKUP(J37,AR15:BC32,2,FALSE)),"","【"&amp;VLOOKUP(J37,AR15:BC32,2,FALSE)&amp;"】")</f>
        <v/>
      </c>
      <c r="U37" s="260" t="str">
        <f>IF(ISERROR(VLOOKUP(K37,AS15:BD32,2,FALSE)),"","【"&amp;VLOOKUP(K37,AS15:BD32,2,FALSE)&amp;"】")</f>
        <v/>
      </c>
      <c r="V37" s="45" t="s">
        <v>94</v>
      </c>
      <c r="W37" s="45" t="s">
        <v>100</v>
      </c>
      <c r="X37" s="60" t="s">
        <v>204</v>
      </c>
      <c r="Y37" s="48"/>
      <c r="Z37" s="48"/>
      <c r="AA37" s="48"/>
      <c r="AB37" s="48"/>
      <c r="AC37" s="48"/>
      <c r="AD37" s="48"/>
      <c r="AE37" s="48"/>
      <c r="AF37" s="45"/>
      <c r="AG37" s="45"/>
      <c r="AH37" s="45"/>
      <c r="AI37" s="45"/>
      <c r="AJ37" s="45"/>
      <c r="AK37" s="45"/>
      <c r="AL37" s="46"/>
      <c r="AN37" s="7"/>
      <c r="AO37" s="7"/>
      <c r="AP37" s="7"/>
      <c r="AQ37" s="7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7" t="s">
        <v>96</v>
      </c>
      <c r="G38" s="48"/>
      <c r="H38" s="48"/>
      <c r="I38" s="48"/>
      <c r="J38" s="48"/>
      <c r="K38" s="110" t="s">
        <v>93</v>
      </c>
      <c r="L38" s="260" t="s">
        <v>99</v>
      </c>
      <c r="M38" s="260"/>
      <c r="N38" s="260"/>
      <c r="O38" s="260"/>
      <c r="P38" s="260"/>
      <c r="Q38" s="260"/>
      <c r="R38" s="260"/>
      <c r="S38" s="260"/>
      <c r="T38" s="260"/>
      <c r="U38" s="260"/>
      <c r="V38" s="45" t="s">
        <v>94</v>
      </c>
      <c r="W38" s="48" t="s">
        <v>100</v>
      </c>
      <c r="X38" s="60" t="s">
        <v>204</v>
      </c>
      <c r="Y38" s="45"/>
      <c r="Z38" s="45"/>
      <c r="AA38" s="45"/>
      <c r="AB38" s="45"/>
      <c r="AC38" s="45"/>
      <c r="AD38" s="45"/>
      <c r="AE38" s="45"/>
      <c r="AF38" s="48"/>
      <c r="AG38" s="48"/>
      <c r="AH38" s="48"/>
      <c r="AI38" s="48"/>
      <c r="AJ38" s="48"/>
      <c r="AK38" s="48"/>
      <c r="AL38" s="49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7"/>
    </row>
    <row r="39" spans="1:68" ht="15" customHeight="1">
      <c r="A39" s="42"/>
      <c r="B39" s="5"/>
      <c r="C39" s="5"/>
      <c r="D39" s="5"/>
      <c r="E39" s="43"/>
      <c r="F39" s="47" t="s">
        <v>97</v>
      </c>
      <c r="G39" s="48"/>
      <c r="H39" s="48"/>
      <c r="I39" s="48"/>
      <c r="J39" s="48"/>
      <c r="K39" s="110" t="s">
        <v>93</v>
      </c>
      <c r="L39" s="260" t="s">
        <v>99</v>
      </c>
      <c r="M39" s="260"/>
      <c r="N39" s="260"/>
      <c r="O39" s="260"/>
      <c r="P39" s="260"/>
      <c r="Q39" s="260"/>
      <c r="R39" s="260"/>
      <c r="S39" s="260"/>
      <c r="T39" s="260"/>
      <c r="U39" s="260"/>
      <c r="V39" s="45" t="s">
        <v>94</v>
      </c>
      <c r="W39" s="45" t="s">
        <v>100</v>
      </c>
      <c r="X39" s="60" t="s">
        <v>204</v>
      </c>
      <c r="Y39" s="48"/>
      <c r="Z39" s="48"/>
      <c r="AA39" s="48"/>
      <c r="AB39" s="48"/>
      <c r="AC39" s="48"/>
      <c r="AD39" s="48"/>
      <c r="AE39" s="48"/>
      <c r="AF39" s="45"/>
      <c r="AG39" s="45"/>
      <c r="AH39" s="45"/>
      <c r="AI39" s="45"/>
      <c r="AJ39" s="45"/>
      <c r="AK39" s="45"/>
      <c r="AL39" s="46"/>
      <c r="AN39" s="7"/>
      <c r="AO39" s="7"/>
      <c r="AP39" s="7"/>
      <c r="AQ39" s="7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</row>
    <row r="40" spans="1:68" ht="15" customHeight="1">
      <c r="A40" s="42"/>
      <c r="B40" s="5"/>
      <c r="C40" s="5"/>
      <c r="D40" s="5"/>
      <c r="E40" s="43"/>
      <c r="F40" s="47" t="s">
        <v>104</v>
      </c>
      <c r="G40" s="48"/>
      <c r="H40" s="48"/>
      <c r="I40" s="48"/>
      <c r="J40" s="48"/>
      <c r="K40" s="110" t="s">
        <v>93</v>
      </c>
      <c r="L40" s="260" t="s">
        <v>99</v>
      </c>
      <c r="M40" s="260"/>
      <c r="N40" s="260"/>
      <c r="O40" s="260"/>
      <c r="P40" s="260"/>
      <c r="Q40" s="260"/>
      <c r="R40" s="260"/>
      <c r="S40" s="260"/>
      <c r="T40" s="260"/>
      <c r="U40" s="260"/>
      <c r="V40" s="45" t="s">
        <v>94</v>
      </c>
      <c r="W40" s="45" t="s">
        <v>100</v>
      </c>
      <c r="X40" s="60" t="s">
        <v>144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  <c r="AV40" s="66"/>
      <c r="AW40" s="66"/>
      <c r="AX40" s="66"/>
      <c r="AY40" s="66"/>
      <c r="AZ40" s="66"/>
      <c r="BA40" s="66"/>
      <c r="BB40" s="66"/>
    </row>
    <row r="41" spans="1:68" ht="15" customHeight="1">
      <c r="A41" s="42"/>
      <c r="B41" s="5"/>
      <c r="C41" s="5"/>
      <c r="D41" s="5"/>
      <c r="E41" s="43"/>
      <c r="F41" s="47" t="s">
        <v>92</v>
      </c>
      <c r="G41" s="48"/>
      <c r="H41" s="48"/>
      <c r="I41" s="48"/>
      <c r="J41" s="48"/>
      <c r="K41" s="110" t="s">
        <v>93</v>
      </c>
      <c r="L41" s="260" t="s">
        <v>98</v>
      </c>
      <c r="M41" s="260"/>
      <c r="N41" s="260"/>
      <c r="O41" s="260"/>
      <c r="P41" s="260"/>
      <c r="Q41" s="260"/>
      <c r="R41" s="260"/>
      <c r="S41" s="260"/>
      <c r="T41" s="260"/>
      <c r="U41" s="260"/>
      <c r="V41" s="45" t="s">
        <v>94</v>
      </c>
      <c r="W41" s="45" t="s">
        <v>100</v>
      </c>
      <c r="X41" s="60" t="s">
        <v>203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68" ht="15" customHeight="1">
      <c r="A42" s="42"/>
      <c r="B42" s="5"/>
      <c r="C42" s="5"/>
      <c r="D42" s="5"/>
      <c r="E42" s="43"/>
      <c r="F42" s="47"/>
      <c r="G42" s="48"/>
      <c r="H42" s="48"/>
      <c r="I42" s="48"/>
      <c r="J42" s="48"/>
      <c r="K42" s="11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45"/>
      <c r="W42" s="45"/>
      <c r="X42" s="60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</row>
    <row r="43" spans="1:68" ht="15" customHeight="1">
      <c r="A43" s="42"/>
      <c r="B43" s="5"/>
      <c r="C43" s="5"/>
      <c r="D43" s="5"/>
      <c r="E43" s="43"/>
      <c r="F43" s="47"/>
      <c r="G43" s="48"/>
      <c r="H43" s="48"/>
      <c r="I43" s="48"/>
      <c r="J43" s="48"/>
      <c r="K43" s="11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45"/>
      <c r="W43" s="48"/>
      <c r="X43" s="60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</row>
    <row r="44" spans="1:68" ht="15" customHeight="1">
      <c r="A44" s="42"/>
      <c r="B44" s="5"/>
      <c r="C44" s="5"/>
      <c r="D44" s="5"/>
      <c r="E44" s="43"/>
      <c r="F44" s="47"/>
      <c r="G44" s="48"/>
      <c r="H44" s="48"/>
      <c r="I44" s="48"/>
      <c r="J44" s="48"/>
      <c r="K44" s="48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48"/>
      <c r="W44" s="48"/>
      <c r="X44" s="60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9"/>
      <c r="AV44" s="66"/>
      <c r="AW44" s="66"/>
      <c r="AX44" s="66"/>
      <c r="AY44" s="66"/>
      <c r="AZ44" s="66"/>
      <c r="BA44" s="66"/>
      <c r="BB44" s="66"/>
    </row>
    <row r="45" spans="1:68" ht="15" customHeight="1">
      <c r="A45" s="50"/>
      <c r="B45" s="51"/>
      <c r="C45" s="51"/>
      <c r="D45" s="51"/>
      <c r="E45" s="52"/>
      <c r="F45" s="53" t="s">
        <v>55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  <c r="AV45" s="66"/>
      <c r="AW45" s="66"/>
      <c r="AX45" s="66"/>
      <c r="AY45" s="66"/>
      <c r="AZ45" s="66"/>
      <c r="BA45" s="66"/>
      <c r="BB45" s="66"/>
    </row>
    <row r="46" spans="1:68">
      <c r="F46" s="3" t="s">
        <v>56</v>
      </c>
      <c r="AV46" s="66"/>
      <c r="AW46" s="66"/>
      <c r="AX46" s="66"/>
      <c r="AY46" s="66"/>
      <c r="AZ46" s="66"/>
      <c r="BA46" s="66"/>
      <c r="BB46" s="66"/>
    </row>
    <row r="47" spans="1:68">
      <c r="AV47" s="66"/>
      <c r="AW47" s="66"/>
      <c r="AX47" s="66"/>
      <c r="AY47" s="66"/>
      <c r="AZ47" s="66"/>
      <c r="BA47" s="66"/>
      <c r="BB47" s="66"/>
    </row>
    <row r="48" spans="1:68">
      <c r="BC48" s="68"/>
      <c r="BD48" s="68"/>
    </row>
    <row r="49" spans="3:68" ht="25.5">
      <c r="C49" s="56" t="s">
        <v>57</v>
      </c>
      <c r="BC49" s="70"/>
      <c r="BD49" s="70"/>
      <c r="BP49" s="69" t="s">
        <v>17</v>
      </c>
    </row>
    <row r="50" spans="3:68">
      <c r="C50" s="3" t="s">
        <v>59</v>
      </c>
      <c r="I50" s="61" t="s">
        <v>61</v>
      </c>
      <c r="AV50" s="66"/>
      <c r="AW50" s="66"/>
      <c r="AX50" s="66"/>
      <c r="AY50" s="66"/>
      <c r="AZ50" s="66"/>
      <c r="BA50" s="66"/>
      <c r="BB50" s="66"/>
      <c r="BC50" s="68"/>
      <c r="BD50" s="68"/>
    </row>
    <row r="51" spans="3:68">
      <c r="C51" s="3" t="s">
        <v>63</v>
      </c>
      <c r="I51" s="61" t="s">
        <v>65</v>
      </c>
      <c r="AR51" s="64" t="s">
        <v>18</v>
      </c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9"/>
    </row>
    <row r="52" spans="3:68">
      <c r="AR52" s="68"/>
      <c r="AS52" s="68"/>
      <c r="AT52" s="68"/>
      <c r="AU52" s="68"/>
      <c r="AV52" s="68" t="s">
        <v>15</v>
      </c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70"/>
      <c r="BI52" s="70"/>
      <c r="BJ52" s="70"/>
      <c r="BK52" s="70"/>
      <c r="BL52" s="70"/>
      <c r="BM52" s="70"/>
      <c r="BN52" s="70"/>
      <c r="BO52" s="70"/>
      <c r="BP52" s="69"/>
    </row>
    <row r="53" spans="3:68">
      <c r="AR53" s="68"/>
      <c r="AS53" s="68"/>
      <c r="AT53" s="68"/>
      <c r="AU53" s="68"/>
      <c r="AV53" s="68" t="s">
        <v>16</v>
      </c>
      <c r="AW53" s="70"/>
      <c r="AX53" s="70"/>
      <c r="AY53" s="68" t="s">
        <v>22</v>
      </c>
      <c r="AZ53" s="70"/>
      <c r="BA53" s="70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9"/>
    </row>
    <row r="54" spans="3:68"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9"/>
    </row>
    <row r="55" spans="3:68" ht="34.5"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84"/>
      <c r="BJ55" s="68"/>
      <c r="BK55" s="68"/>
      <c r="BL55" s="68"/>
      <c r="BM55" s="68"/>
      <c r="BN55" s="68"/>
      <c r="BO55" s="68"/>
      <c r="BP55" s="85"/>
    </row>
    <row r="56" spans="3:68" ht="34.5">
      <c r="AR56"/>
      <c r="AS56"/>
      <c r="AT56"/>
      <c r="AU56"/>
      <c r="AV56"/>
      <c r="AW56"/>
      <c r="AX56"/>
      <c r="AY56"/>
      <c r="AZ56" s="68"/>
      <c r="BA56" s="68"/>
      <c r="BB56" s="188"/>
      <c r="BC56" s="70"/>
      <c r="BD56" s="70"/>
      <c r="BE56" s="68"/>
      <c r="BF56" s="68"/>
      <c r="BG56" s="68"/>
      <c r="BH56" s="68"/>
      <c r="BI56" s="167"/>
      <c r="BJ56" s="68"/>
      <c r="BK56" s="68"/>
      <c r="BL56" s="68"/>
      <c r="BM56" s="68"/>
      <c r="BN56" s="68"/>
      <c r="BO56" s="68"/>
      <c r="BP56" s="187"/>
    </row>
    <row r="57" spans="3:68" ht="14.25">
      <c r="AR57"/>
      <c r="AS57"/>
      <c r="AT57"/>
      <c r="AU57"/>
      <c r="AV57"/>
      <c r="AW57"/>
      <c r="AX57"/>
      <c r="AY57"/>
      <c r="AZ57" s="68"/>
      <c r="BA57" s="68"/>
      <c r="BB57" s="68"/>
      <c r="BC57" s="68"/>
      <c r="BD57" s="68"/>
      <c r="BE57" s="68"/>
      <c r="BF57" s="68"/>
      <c r="BG57" s="68"/>
      <c r="BH57" s="68"/>
      <c r="BI57"/>
      <c r="BJ57" s="68"/>
      <c r="BK57" s="68"/>
      <c r="BL57" s="68"/>
      <c r="BM57" s="68"/>
      <c r="BN57" s="68"/>
      <c r="BO57" s="68"/>
      <c r="BP57"/>
    </row>
    <row r="58" spans="3:68" ht="14.25">
      <c r="AR58"/>
      <c r="AS58"/>
      <c r="AT58"/>
      <c r="AU58"/>
      <c r="AV58"/>
      <c r="AW58"/>
      <c r="AX58"/>
      <c r="AY58"/>
      <c r="AZ58" s="68"/>
      <c r="BA58" s="68"/>
      <c r="BB58" s="68"/>
      <c r="BC58" s="68"/>
      <c r="BD58" s="68"/>
      <c r="BE58" s="68"/>
      <c r="BF58" s="68"/>
      <c r="BG58" s="68"/>
      <c r="BH58" s="68"/>
      <c r="BI58"/>
      <c r="BJ58" s="68"/>
      <c r="BK58" s="68"/>
      <c r="BL58" s="68"/>
      <c r="BM58" s="68"/>
      <c r="BN58" s="68"/>
      <c r="BO58" s="68"/>
      <c r="BP58"/>
    </row>
    <row r="59" spans="3:68" ht="14.25">
      <c r="AR59"/>
      <c r="AS59"/>
      <c r="AT59"/>
      <c r="AU59"/>
      <c r="AV59"/>
      <c r="AW59"/>
      <c r="AX59"/>
      <c r="AY59"/>
      <c r="AZ59" s="68"/>
      <c r="BA59" s="68"/>
      <c r="BB59" s="68"/>
      <c r="BC59" s="70"/>
      <c r="BD59" s="70"/>
      <c r="BE59" s="70"/>
      <c r="BF59" s="70"/>
      <c r="BG59" s="70"/>
      <c r="BH59" s="70"/>
      <c r="BI59"/>
      <c r="BJ59" s="70"/>
      <c r="BK59" s="70"/>
      <c r="BL59" s="70"/>
      <c r="BM59" s="70"/>
      <c r="BN59" s="70"/>
      <c r="BO59" s="70"/>
      <c r="BP59"/>
    </row>
    <row r="60" spans="3:68" ht="14.25">
      <c r="AR60"/>
      <c r="AS60"/>
      <c r="AT60"/>
      <c r="AU60"/>
      <c r="AV60"/>
      <c r="AW60"/>
      <c r="AX60"/>
      <c r="AY60"/>
      <c r="AZ60" s="70"/>
      <c r="BA60" s="70"/>
      <c r="BB60" s="68"/>
      <c r="BC60" s="68"/>
      <c r="BD60" s="68"/>
      <c r="BE60" s="68"/>
      <c r="BF60" s="68"/>
      <c r="BG60" s="68"/>
      <c r="BH60" s="68"/>
      <c r="BI60"/>
      <c r="BJ60" s="68"/>
      <c r="BK60" s="68"/>
      <c r="BL60" s="68"/>
      <c r="BM60" s="68"/>
      <c r="BN60" s="68"/>
      <c r="BO60" s="68"/>
      <c r="BP60"/>
    </row>
    <row r="61" spans="3:68" ht="34.5">
      <c r="AR61"/>
      <c r="AS61"/>
      <c r="AT61"/>
      <c r="AU61"/>
      <c r="AV61"/>
      <c r="AW61"/>
      <c r="AX61"/>
      <c r="AY61"/>
      <c r="AZ61" s="68"/>
      <c r="BA61" s="68"/>
      <c r="BB61" s="188"/>
      <c r="BC61" s="72"/>
      <c r="BD61" s="72"/>
      <c r="BE61" s="68"/>
      <c r="BF61" s="68"/>
      <c r="BG61" s="68"/>
      <c r="BH61" s="68"/>
      <c r="BI61" s="167"/>
      <c r="BJ61" s="68"/>
      <c r="BK61" s="68"/>
      <c r="BL61" s="68"/>
      <c r="BM61" s="68"/>
      <c r="BN61" s="68"/>
      <c r="BO61" s="68"/>
      <c r="BP61" s="187"/>
    </row>
    <row r="62" spans="3:68" ht="14.25">
      <c r="AR62"/>
      <c r="AS62"/>
      <c r="AT62"/>
      <c r="AU62"/>
      <c r="AV62"/>
      <c r="AW62"/>
      <c r="AX62"/>
      <c r="AY62"/>
      <c r="AZ62" s="68"/>
      <c r="BA62" s="68"/>
      <c r="BB62" s="71"/>
      <c r="BC62" s="68"/>
      <c r="BD62" s="68"/>
      <c r="BE62" s="68"/>
      <c r="BF62" s="68"/>
      <c r="BG62" s="68"/>
      <c r="BH62" s="68"/>
      <c r="BI62"/>
      <c r="BJ62" s="68"/>
      <c r="BK62" s="68"/>
      <c r="BL62" s="68"/>
      <c r="BM62" s="68"/>
      <c r="BN62" s="68"/>
      <c r="BO62" s="68"/>
      <c r="BP62"/>
    </row>
    <row r="63" spans="3:68" ht="14.25">
      <c r="AR63"/>
      <c r="AS63"/>
      <c r="AT63"/>
      <c r="AU63"/>
      <c r="AV63"/>
      <c r="AW63"/>
      <c r="AX63"/>
      <c r="AY63"/>
      <c r="AZ63" s="70"/>
      <c r="BA63" s="70"/>
      <c r="BB63" s="68"/>
      <c r="BC63" s="68"/>
      <c r="BD63" s="68"/>
      <c r="BE63" s="68"/>
      <c r="BF63" s="68"/>
      <c r="BG63" s="68"/>
      <c r="BH63" s="68"/>
      <c r="BI63"/>
      <c r="BJ63" s="68"/>
      <c r="BK63" s="68"/>
      <c r="BL63" s="68"/>
      <c r="BM63" s="68"/>
      <c r="BN63" s="68"/>
      <c r="BO63" s="68"/>
      <c r="BP63"/>
    </row>
    <row r="64" spans="3:68" ht="14.25">
      <c r="AR64"/>
      <c r="AS64"/>
      <c r="AT64"/>
      <c r="AU64"/>
      <c r="AV64"/>
      <c r="AW64"/>
      <c r="AX64"/>
      <c r="AY64"/>
      <c r="AZ64" s="70"/>
      <c r="BA64" s="70"/>
      <c r="BB64" s="68"/>
      <c r="BC64" s="72"/>
      <c r="BD64" s="72"/>
      <c r="BE64" s="72"/>
      <c r="BF64" s="72"/>
      <c r="BG64" s="72"/>
      <c r="BH64" s="68"/>
      <c r="BI64"/>
      <c r="BJ64" s="68"/>
      <c r="BK64" s="68"/>
      <c r="BL64" s="68"/>
      <c r="BM64" s="68"/>
      <c r="BN64" s="68"/>
      <c r="BO64" s="68"/>
      <c r="BP64"/>
    </row>
    <row r="65" spans="44:68" ht="14.25">
      <c r="AR65"/>
      <c r="AS65"/>
      <c r="AT65"/>
      <c r="AU65"/>
      <c r="AV65"/>
      <c r="AW65"/>
      <c r="AX65"/>
      <c r="AY65"/>
      <c r="AZ65" s="70"/>
      <c r="BA65" s="70"/>
      <c r="BB65" s="71"/>
      <c r="BC65" s="72"/>
      <c r="BD65" s="72"/>
      <c r="BE65" s="72"/>
      <c r="BF65" s="72"/>
      <c r="BG65" s="72"/>
      <c r="BH65" s="68"/>
      <c r="BI65"/>
      <c r="BJ65" s="68"/>
      <c r="BK65" s="68"/>
      <c r="BL65" s="68"/>
      <c r="BM65" s="68"/>
      <c r="BN65" s="68"/>
      <c r="BO65" s="68"/>
      <c r="BP65"/>
    </row>
    <row r="66" spans="44:68" ht="34.5">
      <c r="AR66"/>
      <c r="AS66"/>
      <c r="AT66"/>
      <c r="AU66"/>
      <c r="AV66"/>
      <c r="AW66"/>
      <c r="AX66"/>
      <c r="AY66"/>
      <c r="AZ66" s="70"/>
      <c r="BA66" s="70"/>
      <c r="BB66" s="189"/>
      <c r="BC66" s="72"/>
      <c r="BD66" s="72"/>
      <c r="BE66" s="72"/>
      <c r="BF66" s="72"/>
      <c r="BG66" s="72"/>
      <c r="BH66" s="68"/>
      <c r="BI66" s="167"/>
      <c r="BJ66" s="68"/>
      <c r="BK66" s="68"/>
      <c r="BL66" s="68"/>
      <c r="BM66" s="68"/>
      <c r="BN66" s="68"/>
      <c r="BO66" s="68"/>
      <c r="BP66" s="187"/>
    </row>
    <row r="67" spans="44:68" ht="14.25">
      <c r="AR67"/>
      <c r="AS67"/>
      <c r="AT67"/>
      <c r="AU67"/>
      <c r="AV67"/>
      <c r="AW67"/>
      <c r="AX67"/>
      <c r="AY67"/>
      <c r="AZ67" s="70"/>
      <c r="BA67" s="70"/>
      <c r="BB67" s="71"/>
      <c r="BC67" s="68"/>
      <c r="BD67" s="68"/>
      <c r="BE67" s="68"/>
      <c r="BF67" s="68"/>
      <c r="BG67" s="68"/>
      <c r="BH67" s="68"/>
      <c r="BI67"/>
      <c r="BJ67" s="68"/>
      <c r="BK67" s="68"/>
      <c r="BL67" s="68"/>
      <c r="BM67" s="68"/>
      <c r="BN67" s="68"/>
      <c r="BO67" s="68"/>
      <c r="BP67"/>
    </row>
    <row r="68" spans="44:68" ht="14.25">
      <c r="AR68"/>
      <c r="AS68"/>
      <c r="AT68"/>
      <c r="AU68"/>
      <c r="AV68"/>
      <c r="AW68"/>
      <c r="AX68"/>
      <c r="AY68"/>
      <c r="AZ68" s="70"/>
      <c r="BA68" s="70"/>
      <c r="BB68" s="68"/>
      <c r="BC68" s="68"/>
      <c r="BD68" s="68"/>
      <c r="BE68" s="68"/>
      <c r="BF68" s="68"/>
      <c r="BG68" s="68"/>
      <c r="BH68" s="68"/>
      <c r="BI68"/>
      <c r="BJ68" s="68"/>
      <c r="BK68" s="68"/>
      <c r="BL68" s="68"/>
      <c r="BM68" s="68"/>
      <c r="BN68" s="68"/>
      <c r="BO68" s="68"/>
      <c r="BP68"/>
    </row>
    <row r="69" spans="44:68" ht="14.25">
      <c r="AR69"/>
      <c r="AS69"/>
      <c r="AT69"/>
      <c r="AU69"/>
      <c r="AV69"/>
      <c r="AW69"/>
      <c r="AX69"/>
      <c r="AY69"/>
      <c r="AZ69" s="70"/>
      <c r="BA69" s="70"/>
      <c r="BB69" s="68"/>
      <c r="BC69" s="72"/>
      <c r="BD69" s="72"/>
      <c r="BE69" s="72"/>
      <c r="BF69" s="72"/>
      <c r="BG69" s="72"/>
      <c r="BH69" s="68"/>
      <c r="BI69"/>
      <c r="BJ69" s="68"/>
      <c r="BK69" s="68"/>
      <c r="BL69" s="68"/>
      <c r="BM69" s="68"/>
      <c r="BN69" s="68"/>
      <c r="BO69" s="68"/>
      <c r="BP69"/>
    </row>
    <row r="70" spans="44:68" ht="14.25">
      <c r="AR70"/>
      <c r="AS70"/>
      <c r="AT70"/>
      <c r="AU70"/>
      <c r="AV70"/>
      <c r="AW70"/>
      <c r="AX70"/>
      <c r="AY70"/>
      <c r="AZ70" s="70"/>
      <c r="BA70" s="70"/>
      <c r="BB70" s="71"/>
      <c r="BC70" s="72"/>
      <c r="BD70" s="72"/>
      <c r="BE70" s="72"/>
      <c r="BF70" s="72"/>
      <c r="BG70" s="72"/>
      <c r="BH70" s="68"/>
      <c r="BI70"/>
      <c r="BJ70" s="68"/>
      <c r="BK70" s="68"/>
      <c r="BL70" s="68"/>
      <c r="BM70" s="68"/>
      <c r="BN70" s="68"/>
      <c r="BO70" s="68"/>
      <c r="BP70"/>
    </row>
    <row r="71" spans="44:68" ht="34.5">
      <c r="AR71"/>
      <c r="AS71"/>
      <c r="AT71"/>
      <c r="AU71"/>
      <c r="AV71"/>
      <c r="AW71"/>
      <c r="AX71"/>
      <c r="AY71"/>
      <c r="AZ71" s="70"/>
      <c r="BA71" s="70"/>
      <c r="BB71" s="189"/>
      <c r="BC71" s="72"/>
      <c r="BD71" s="72"/>
      <c r="BE71" s="72"/>
      <c r="BF71" s="72"/>
      <c r="BG71" s="72"/>
      <c r="BH71" s="68"/>
      <c r="BI71" s="167"/>
      <c r="BJ71" s="68"/>
      <c r="BK71" s="68"/>
      <c r="BL71" s="68"/>
      <c r="BM71" s="68"/>
      <c r="BN71" s="68"/>
      <c r="BO71" s="68"/>
      <c r="BP71" s="187"/>
    </row>
    <row r="72" spans="44:68" ht="14.25">
      <c r="AR72"/>
      <c r="AS72"/>
      <c r="AT72"/>
      <c r="AU72"/>
      <c r="AV72"/>
      <c r="AW72"/>
      <c r="AX72"/>
      <c r="AY72"/>
      <c r="AZ72" s="70"/>
      <c r="BA72" s="70"/>
      <c r="BB72" s="71"/>
      <c r="BC72" s="68"/>
      <c r="BD72" s="68"/>
      <c r="BE72" s="68"/>
      <c r="BF72" s="68"/>
      <c r="BG72" s="68"/>
      <c r="BH72" s="68"/>
      <c r="BI72"/>
      <c r="BJ72" s="68"/>
      <c r="BK72" s="68"/>
      <c r="BL72" s="68"/>
      <c r="BM72" s="68"/>
      <c r="BN72" s="68"/>
      <c r="BO72" s="68"/>
      <c r="BP72"/>
    </row>
    <row r="73" spans="44:68" ht="14.25">
      <c r="AR73"/>
      <c r="AS73"/>
      <c r="AT73"/>
      <c r="AU73"/>
      <c r="AV73"/>
      <c r="AW73"/>
      <c r="AX73"/>
      <c r="AY73"/>
      <c r="AZ73" s="70"/>
      <c r="BA73" s="70"/>
      <c r="BB73" s="68"/>
      <c r="BC73" s="68"/>
      <c r="BD73" s="68"/>
      <c r="BE73" s="68"/>
      <c r="BF73" s="68"/>
      <c r="BG73" s="68"/>
      <c r="BH73" s="68"/>
      <c r="BI73"/>
      <c r="BJ73" s="68"/>
      <c r="BK73" s="68"/>
      <c r="BL73" s="68"/>
      <c r="BM73" s="68"/>
      <c r="BN73" s="68"/>
      <c r="BO73" s="68"/>
      <c r="BP73"/>
    </row>
    <row r="74" spans="44:68" ht="14.25">
      <c r="AR74"/>
      <c r="AS74"/>
      <c r="AT74"/>
      <c r="AU74"/>
      <c r="AV74"/>
      <c r="AW74"/>
      <c r="AX74"/>
      <c r="AY74"/>
      <c r="AZ74" s="70"/>
      <c r="BA74" s="70"/>
      <c r="BB74" s="68"/>
      <c r="BC74" s="72"/>
      <c r="BD74" s="72"/>
      <c r="BE74" s="72"/>
      <c r="BF74" s="72"/>
      <c r="BG74" s="72"/>
      <c r="BH74" s="68"/>
      <c r="BI74"/>
      <c r="BJ74" s="68"/>
      <c r="BK74" s="68"/>
      <c r="BL74" s="68"/>
      <c r="BM74" s="68"/>
      <c r="BN74" s="68"/>
      <c r="BO74" s="68"/>
      <c r="BP74"/>
    </row>
    <row r="75" spans="44:68" ht="14.25">
      <c r="AR75"/>
      <c r="AS75"/>
      <c r="AT75"/>
      <c r="AU75"/>
      <c r="AV75"/>
      <c r="AW75"/>
      <c r="AX75"/>
      <c r="AY75"/>
      <c r="AZ75" s="70"/>
      <c r="BA75" s="70"/>
      <c r="BB75" s="71"/>
      <c r="BC75" s="72"/>
      <c r="BD75" s="72"/>
      <c r="BE75" s="72"/>
      <c r="BF75" s="72"/>
      <c r="BG75" s="72"/>
      <c r="BH75" s="68"/>
      <c r="BI75"/>
      <c r="BJ75" s="68"/>
      <c r="BK75" s="68"/>
      <c r="BL75" s="68"/>
      <c r="BM75" s="68"/>
      <c r="BN75" s="68"/>
      <c r="BO75" s="68"/>
      <c r="BP75"/>
    </row>
    <row r="76" spans="44:68" ht="34.5">
      <c r="AR76"/>
      <c r="AS76"/>
      <c r="AT76"/>
      <c r="AU76"/>
      <c r="AV76"/>
      <c r="AW76"/>
      <c r="AX76"/>
      <c r="AY76"/>
      <c r="AZ76" s="70"/>
      <c r="BA76" s="70"/>
      <c r="BB76" s="189"/>
      <c r="BC76" s="72"/>
      <c r="BD76" s="72"/>
      <c r="BE76" s="72"/>
      <c r="BF76" s="72"/>
      <c r="BG76" s="72"/>
      <c r="BH76" s="68"/>
      <c r="BI76" s="167"/>
      <c r="BJ76" s="68"/>
      <c r="BK76" s="68"/>
      <c r="BL76" s="68"/>
      <c r="BM76" s="68"/>
      <c r="BN76" s="68"/>
      <c r="BO76" s="68"/>
      <c r="BP76" s="187"/>
    </row>
    <row r="77" spans="44:68" ht="14.25">
      <c r="AR77"/>
      <c r="AS77"/>
      <c r="AT77"/>
      <c r="AU77"/>
      <c r="AV77"/>
      <c r="AW77"/>
      <c r="AX77"/>
      <c r="AY77"/>
      <c r="AZ77" s="70"/>
      <c r="BA77" s="70"/>
      <c r="BB77" s="71"/>
      <c r="BC77" s="68"/>
      <c r="BD77" s="68"/>
      <c r="BE77" s="68"/>
      <c r="BF77" s="68"/>
      <c r="BG77" s="68"/>
      <c r="BH77" s="68"/>
      <c r="BI77"/>
      <c r="BJ77" s="68"/>
      <c r="BK77" s="68"/>
      <c r="BL77" s="68"/>
      <c r="BM77" s="68"/>
      <c r="BN77" s="68"/>
      <c r="BO77" s="68"/>
      <c r="BP77"/>
    </row>
    <row r="78" spans="44:68" ht="14.25">
      <c r="AR78"/>
      <c r="AS78"/>
      <c r="AT78"/>
      <c r="AU78"/>
      <c r="AV78"/>
      <c r="AW78"/>
      <c r="AX78"/>
      <c r="AY78"/>
      <c r="AZ78" s="70"/>
      <c r="BA78" s="70"/>
      <c r="BB78" s="68"/>
      <c r="BC78" s="68"/>
      <c r="BD78" s="68"/>
      <c r="BE78" s="68"/>
      <c r="BF78" s="68"/>
      <c r="BG78" s="68"/>
      <c r="BH78" s="68"/>
      <c r="BI78"/>
      <c r="BJ78" s="68"/>
      <c r="BK78" s="68"/>
      <c r="BL78" s="68"/>
      <c r="BM78" s="68"/>
      <c r="BN78" s="68"/>
      <c r="BO78" s="68"/>
      <c r="BP78"/>
    </row>
    <row r="79" spans="44:68" ht="14.25">
      <c r="AR79"/>
      <c r="AS79"/>
      <c r="AT79"/>
      <c r="AU79"/>
      <c r="AV79"/>
      <c r="AW79"/>
      <c r="AX79"/>
      <c r="AY79"/>
      <c r="AZ79" s="70"/>
      <c r="BA79" s="70"/>
      <c r="BB79" s="68"/>
      <c r="BC79" s="72"/>
      <c r="BD79" s="72"/>
      <c r="BE79" s="72"/>
      <c r="BF79" s="72"/>
      <c r="BG79" s="72"/>
      <c r="BH79" s="68"/>
      <c r="BI79"/>
      <c r="BJ79" s="68"/>
      <c r="BK79" s="68"/>
      <c r="BL79" s="68"/>
      <c r="BM79" s="68"/>
      <c r="BN79" s="68"/>
      <c r="BO79" s="68"/>
      <c r="BP79"/>
    </row>
    <row r="80" spans="44:68" ht="14.25">
      <c r="AR80"/>
      <c r="AS80"/>
      <c r="AT80"/>
      <c r="AU80"/>
      <c r="AV80"/>
      <c r="AW80"/>
      <c r="AX80"/>
      <c r="AY80"/>
      <c r="AZ80" s="70"/>
      <c r="BA80" s="70"/>
      <c r="BB80" s="71"/>
      <c r="BC80" s="72"/>
      <c r="BD80" s="72"/>
      <c r="BE80" s="72"/>
      <c r="BF80" s="72"/>
      <c r="BG80" s="72"/>
      <c r="BH80" s="68"/>
      <c r="BI80"/>
      <c r="BJ80" s="68"/>
      <c r="BK80" s="68"/>
      <c r="BL80" s="68"/>
      <c r="BM80" s="68"/>
      <c r="BN80" s="68"/>
      <c r="BO80" s="68"/>
      <c r="BP80"/>
    </row>
    <row r="81" spans="44:68" ht="34.5">
      <c r="AR81"/>
      <c r="AS81"/>
      <c r="AT81"/>
      <c r="AU81"/>
      <c r="AV81"/>
      <c r="AW81"/>
      <c r="AX81"/>
      <c r="AY81"/>
      <c r="AZ81" s="70"/>
      <c r="BA81" s="70"/>
      <c r="BB81" s="189"/>
      <c r="BC81" s="72"/>
      <c r="BD81" s="72"/>
      <c r="BE81" s="72"/>
      <c r="BF81" s="72"/>
      <c r="BG81" s="72"/>
      <c r="BH81" s="68"/>
      <c r="BI81" s="167"/>
      <c r="BJ81" s="68"/>
      <c r="BK81" s="68"/>
      <c r="BL81" s="68"/>
      <c r="BM81" s="68"/>
      <c r="BN81" s="68"/>
      <c r="BO81" s="68"/>
      <c r="BP81" s="187"/>
    </row>
    <row r="82" spans="44:68" ht="14.25">
      <c r="AR82"/>
      <c r="AS82"/>
      <c r="AT82"/>
      <c r="AU82"/>
      <c r="AV82"/>
      <c r="AW82"/>
      <c r="AX82"/>
      <c r="AY82"/>
      <c r="AZ82" s="70"/>
      <c r="BA82" s="70"/>
      <c r="BB82" s="72"/>
      <c r="BC82" s="68"/>
      <c r="BD82" s="68"/>
      <c r="BE82" s="68"/>
      <c r="BF82" s="68"/>
      <c r="BG82" s="68"/>
      <c r="BH82" s="68"/>
      <c r="BI82"/>
      <c r="BJ82" s="68"/>
      <c r="BK82" s="68"/>
      <c r="BL82" s="68"/>
      <c r="BM82" s="68"/>
      <c r="BN82" s="68"/>
      <c r="BO82" s="68"/>
      <c r="BP82"/>
    </row>
    <row r="83" spans="44:68" ht="14.25">
      <c r="AR83"/>
      <c r="AS83"/>
      <c r="AT83"/>
      <c r="AU83"/>
      <c r="AV83"/>
      <c r="AW83"/>
      <c r="AX83"/>
      <c r="AY83"/>
      <c r="AZ83" s="70"/>
      <c r="BA83" s="70"/>
      <c r="BB83" s="68"/>
      <c r="BC83" s="68"/>
      <c r="BD83" s="68"/>
      <c r="BE83" s="68"/>
      <c r="BF83" s="68"/>
      <c r="BG83" s="68"/>
      <c r="BH83" s="68"/>
      <c r="BI83"/>
      <c r="BJ83" s="68"/>
      <c r="BK83" s="68"/>
      <c r="BL83" s="68"/>
      <c r="BM83" s="68"/>
      <c r="BN83" s="68"/>
      <c r="BO83" s="68"/>
      <c r="BP83"/>
    </row>
    <row r="84" spans="44:68" ht="14.25">
      <c r="AR84"/>
      <c r="AS84"/>
      <c r="AT84"/>
      <c r="AU84"/>
      <c r="AV84"/>
      <c r="AW84"/>
      <c r="AX84"/>
      <c r="AY84"/>
      <c r="AZ84" s="68"/>
      <c r="BA84" s="68"/>
      <c r="BB84" s="68"/>
      <c r="BC84" s="72"/>
      <c r="BD84" s="72"/>
      <c r="BE84" s="72"/>
      <c r="BF84" s="72"/>
      <c r="BG84" s="72"/>
      <c r="BH84" s="68"/>
      <c r="BI84"/>
      <c r="BJ84" s="68"/>
      <c r="BK84" s="68"/>
      <c r="BL84" s="68"/>
      <c r="BM84" s="68"/>
      <c r="BN84" s="68"/>
      <c r="BO84" s="68"/>
      <c r="BP84"/>
    </row>
    <row r="85" spans="44:68" ht="14.25">
      <c r="AR85"/>
      <c r="AS85"/>
      <c r="AT85"/>
      <c r="AU85"/>
      <c r="AV85"/>
      <c r="AW85"/>
      <c r="AX85"/>
      <c r="AY85"/>
      <c r="AZ85" s="68"/>
      <c r="BA85" s="68"/>
      <c r="BB85" s="72"/>
      <c r="BC85" s="72"/>
      <c r="BD85" s="72"/>
      <c r="BE85" s="72"/>
      <c r="BF85" s="72"/>
      <c r="BG85" s="72"/>
      <c r="BH85" s="68"/>
      <c r="BI85"/>
      <c r="BJ85" s="68"/>
      <c r="BK85" s="68"/>
      <c r="BL85" s="68"/>
      <c r="BM85" s="68"/>
      <c r="BN85" s="68"/>
      <c r="BO85" s="68"/>
      <c r="BP85"/>
    </row>
    <row r="86" spans="44:68" ht="34.5">
      <c r="AR86"/>
      <c r="AS86"/>
      <c r="AT86"/>
      <c r="AU86"/>
      <c r="AV86"/>
      <c r="AW86"/>
      <c r="AX86"/>
      <c r="AY86"/>
      <c r="AZ86" s="70"/>
      <c r="BA86" s="70"/>
      <c r="BB86" s="189"/>
      <c r="BC86" s="72"/>
      <c r="BD86" s="72"/>
      <c r="BE86" s="72"/>
      <c r="BF86" s="72"/>
      <c r="BG86" s="72"/>
      <c r="BH86" s="68"/>
      <c r="BI86" s="167"/>
      <c r="BJ86" s="68"/>
      <c r="BK86" s="68"/>
      <c r="BL86" s="68"/>
      <c r="BM86" s="68"/>
      <c r="BN86" s="68"/>
      <c r="BO86" s="68"/>
      <c r="BP86" s="187"/>
    </row>
    <row r="87" spans="44:68" ht="14.25">
      <c r="AR87"/>
      <c r="AS87"/>
      <c r="AT87"/>
      <c r="AU87"/>
      <c r="AV87"/>
      <c r="AW87"/>
      <c r="AX87"/>
      <c r="AY87"/>
      <c r="AZ87" s="68"/>
      <c r="BA87" s="68"/>
      <c r="BB87" s="72"/>
      <c r="BC87" s="68"/>
      <c r="BD87" s="68"/>
      <c r="BE87" s="68"/>
      <c r="BF87" s="68"/>
      <c r="BG87" s="68"/>
      <c r="BH87" s="68"/>
      <c r="BI87"/>
      <c r="BJ87" s="68"/>
      <c r="BK87" s="68"/>
      <c r="BL87" s="68"/>
      <c r="BM87" s="68"/>
      <c r="BN87" s="68"/>
      <c r="BO87" s="68"/>
      <c r="BP87"/>
    </row>
    <row r="88" spans="44:68" ht="14.25">
      <c r="AR88"/>
      <c r="AS88"/>
      <c r="AT88"/>
      <c r="AU88"/>
      <c r="AV88"/>
      <c r="AW88"/>
      <c r="AX88"/>
      <c r="AY88"/>
      <c r="AZ88" s="70"/>
      <c r="BA88" s="70"/>
      <c r="BB88" s="68"/>
      <c r="BC88" s="68"/>
      <c r="BD88" s="68"/>
      <c r="BE88" s="68"/>
      <c r="BF88" s="68"/>
      <c r="BG88" s="68"/>
      <c r="BH88" s="68"/>
      <c r="BI88"/>
      <c r="BJ88" s="68"/>
      <c r="BK88" s="68"/>
      <c r="BL88" s="68"/>
      <c r="BM88" s="68"/>
      <c r="BN88" s="68"/>
      <c r="BO88" s="68"/>
      <c r="BP88"/>
    </row>
    <row r="89" spans="44:68" ht="14.25">
      <c r="AR89"/>
      <c r="AS89"/>
      <c r="AT89"/>
      <c r="AU89"/>
      <c r="AV89"/>
      <c r="AW89"/>
      <c r="AX89"/>
      <c r="AY89"/>
      <c r="AZ89" s="70"/>
      <c r="BA89" s="70"/>
      <c r="BB89" s="68"/>
      <c r="BC89" s="72"/>
      <c r="BD89" s="72"/>
      <c r="BE89" s="72"/>
      <c r="BF89" s="72"/>
      <c r="BG89" s="72"/>
      <c r="BH89" s="68"/>
      <c r="BI89"/>
      <c r="BJ89" s="68"/>
      <c r="BK89" s="68"/>
      <c r="BL89" s="68"/>
      <c r="BM89" s="68"/>
      <c r="BN89" s="68"/>
      <c r="BO89" s="68"/>
      <c r="BP89"/>
    </row>
    <row r="90" spans="44:68" ht="14.25">
      <c r="AR90"/>
      <c r="AS90"/>
      <c r="AT90"/>
      <c r="AU90"/>
      <c r="AV90"/>
      <c r="AW90"/>
      <c r="AX90"/>
      <c r="AY90"/>
      <c r="AZ90" s="68"/>
      <c r="BA90" s="68"/>
      <c r="BB90" s="72"/>
      <c r="BC90" s="72"/>
      <c r="BD90" s="72"/>
      <c r="BE90" s="72"/>
      <c r="BF90" s="72"/>
      <c r="BG90" s="72"/>
      <c r="BH90" s="68"/>
      <c r="BI90"/>
      <c r="BJ90" s="68"/>
      <c r="BK90" s="68"/>
      <c r="BL90" s="68"/>
      <c r="BM90" s="68"/>
      <c r="BN90" s="68"/>
      <c r="BO90" s="68"/>
      <c r="BP90"/>
    </row>
    <row r="91" spans="44:68" ht="34.5">
      <c r="AR91"/>
      <c r="AS91"/>
      <c r="AT91"/>
      <c r="AU91"/>
      <c r="AV91"/>
      <c r="AW91"/>
      <c r="AX91"/>
      <c r="AY91"/>
      <c r="AZ91" s="68"/>
      <c r="BA91" s="68"/>
      <c r="BB91" s="190"/>
      <c r="BC91" s="72"/>
      <c r="BD91" s="72"/>
      <c r="BE91" s="72"/>
      <c r="BF91" s="72"/>
      <c r="BG91" s="72"/>
      <c r="BH91" s="68"/>
      <c r="BI91" s="167"/>
      <c r="BJ91" s="68"/>
      <c r="BK91" s="68"/>
      <c r="BL91" s="68"/>
      <c r="BM91" s="68"/>
      <c r="BN91" s="68"/>
      <c r="BO91" s="68"/>
      <c r="BP91" s="187"/>
    </row>
    <row r="92" spans="44:68" ht="14.25">
      <c r="AR92"/>
      <c r="AS92"/>
      <c r="AT92"/>
      <c r="AU92"/>
      <c r="AV92"/>
      <c r="AW92"/>
      <c r="AX92"/>
      <c r="AY92"/>
      <c r="AZ92" s="68"/>
      <c r="BA92" s="68"/>
      <c r="BB92" s="72"/>
      <c r="BC92" s="68"/>
      <c r="BD92" s="68"/>
      <c r="BE92" s="68"/>
      <c r="BF92" s="68"/>
      <c r="BG92" s="68"/>
      <c r="BH92" s="68"/>
      <c r="BI92"/>
      <c r="BJ92" s="68"/>
      <c r="BK92" s="68"/>
      <c r="BL92" s="68"/>
      <c r="BM92" s="68"/>
      <c r="BN92" s="68"/>
      <c r="BO92" s="68"/>
      <c r="BP92"/>
    </row>
    <row r="93" spans="44:68" ht="14.25">
      <c r="AR93"/>
      <c r="AS93"/>
      <c r="AT93"/>
      <c r="AU93"/>
      <c r="AV93"/>
      <c r="AW93"/>
      <c r="AX93"/>
      <c r="AY93"/>
      <c r="AZ93" s="70"/>
      <c r="BA93" s="70"/>
      <c r="BB93" s="68"/>
      <c r="BC93" s="68"/>
      <c r="BD93" s="68"/>
      <c r="BE93" s="68"/>
      <c r="BF93" s="68"/>
      <c r="BG93" s="68"/>
      <c r="BH93" s="68"/>
      <c r="BI93"/>
      <c r="BJ93" s="68"/>
      <c r="BK93" s="68"/>
      <c r="BL93" s="68"/>
      <c r="BM93" s="68"/>
      <c r="BN93" s="68"/>
      <c r="BO93" s="68"/>
      <c r="BP93"/>
    </row>
    <row r="94" spans="44:68" ht="14.25">
      <c r="AR94"/>
      <c r="AS94"/>
      <c r="AT94"/>
      <c r="AU94"/>
      <c r="AV94"/>
      <c r="AW94"/>
      <c r="AX94"/>
      <c r="AY94"/>
      <c r="AZ94" s="68"/>
      <c r="BA94" s="68"/>
      <c r="BB94" s="68"/>
      <c r="BC94" s="72"/>
      <c r="BD94" s="72"/>
      <c r="BE94" s="72"/>
      <c r="BF94" s="72"/>
      <c r="BG94" s="72"/>
      <c r="BH94" s="68"/>
      <c r="BI94"/>
      <c r="BJ94" s="68"/>
      <c r="BK94" s="68"/>
      <c r="BL94" s="68"/>
      <c r="BM94" s="68"/>
      <c r="BN94" s="68"/>
      <c r="BO94" s="68"/>
      <c r="BP94"/>
    </row>
    <row r="95" spans="44:68" ht="14.25">
      <c r="AR95"/>
      <c r="AS95"/>
      <c r="AT95"/>
      <c r="AU95"/>
      <c r="AV95"/>
      <c r="AW95"/>
      <c r="AX95"/>
      <c r="AY95"/>
      <c r="AZ95" s="68"/>
      <c r="BA95" s="68"/>
      <c r="BB95" s="72"/>
      <c r="BC95" s="72"/>
      <c r="BD95" s="72"/>
      <c r="BE95" s="72"/>
      <c r="BF95" s="72"/>
      <c r="BG95" s="72"/>
      <c r="BH95" s="68"/>
      <c r="BI95"/>
      <c r="BJ95" s="68"/>
      <c r="BK95" s="68"/>
      <c r="BL95" s="68"/>
      <c r="BM95" s="68"/>
      <c r="BN95" s="68"/>
      <c r="BO95" s="68"/>
      <c r="BP95"/>
    </row>
    <row r="96" spans="44:68" ht="34.5">
      <c r="AR96"/>
      <c r="AS96"/>
      <c r="AT96"/>
      <c r="AU96"/>
      <c r="AV96"/>
      <c r="AW96"/>
      <c r="AX96"/>
      <c r="AY96"/>
      <c r="AZ96" s="68"/>
      <c r="BA96" s="68"/>
      <c r="BB96" s="190"/>
      <c r="BC96" s="72"/>
      <c r="BD96" s="72"/>
      <c r="BE96" s="72"/>
      <c r="BF96" s="72"/>
      <c r="BG96" s="72"/>
      <c r="BH96" s="68"/>
      <c r="BI96" s="167"/>
      <c r="BJ96" s="68"/>
      <c r="BK96" s="68"/>
      <c r="BL96" s="68"/>
      <c r="BM96" s="68"/>
      <c r="BN96" s="68"/>
      <c r="BO96" s="68"/>
      <c r="BP96" s="187"/>
    </row>
    <row r="97" spans="44:68" ht="14.25">
      <c r="AR97"/>
      <c r="AS97"/>
      <c r="AT97"/>
      <c r="AU97"/>
      <c r="AV97"/>
      <c r="AW97"/>
      <c r="AX97"/>
      <c r="AY97"/>
      <c r="AZ97" s="68"/>
      <c r="BA97" s="68"/>
      <c r="BB97" s="72"/>
      <c r="BC97" s="68"/>
      <c r="BD97" s="68"/>
      <c r="BE97" s="68"/>
      <c r="BF97" s="68"/>
      <c r="BG97" s="68"/>
      <c r="BH97" s="68"/>
      <c r="BI97"/>
      <c r="BJ97" s="68"/>
      <c r="BK97" s="68"/>
      <c r="BL97" s="68"/>
      <c r="BM97" s="68"/>
      <c r="BN97" s="68"/>
      <c r="BO97" s="68"/>
      <c r="BP97"/>
    </row>
    <row r="98" spans="44:68" ht="14.25">
      <c r="AR98"/>
      <c r="AS98"/>
      <c r="AT98"/>
      <c r="AU98"/>
      <c r="AV98"/>
      <c r="AW98"/>
      <c r="AX98"/>
      <c r="AY98"/>
      <c r="AZ98" s="70"/>
      <c r="BA98" s="70"/>
      <c r="BB98" s="68"/>
      <c r="BC98" s="68"/>
      <c r="BD98" s="68"/>
      <c r="BE98" s="68"/>
      <c r="BF98" s="68"/>
      <c r="BG98" s="68"/>
      <c r="BH98" s="68"/>
      <c r="BI98"/>
      <c r="BJ98" s="68"/>
      <c r="BK98" s="68"/>
      <c r="BL98" s="68"/>
      <c r="BM98" s="68"/>
      <c r="BN98" s="68"/>
      <c r="BO98" s="68"/>
      <c r="BP98"/>
    </row>
    <row r="99" spans="44:68" ht="14.25">
      <c r="AR99"/>
      <c r="AS99"/>
      <c r="AT99"/>
      <c r="AU99"/>
      <c r="AV99"/>
      <c r="AW99"/>
      <c r="AX99"/>
      <c r="AY99"/>
      <c r="AZ99" s="68"/>
      <c r="BA99" s="68"/>
      <c r="BB99" s="68"/>
      <c r="BC99" s="72"/>
      <c r="BD99" s="72"/>
      <c r="BE99" s="72"/>
      <c r="BF99" s="72"/>
      <c r="BG99" s="72"/>
      <c r="BH99" s="68"/>
      <c r="BI99"/>
      <c r="BJ99" s="68"/>
      <c r="BK99" s="68"/>
      <c r="BL99" s="68"/>
      <c r="BM99" s="68"/>
      <c r="BN99" s="68"/>
      <c r="BO99" s="68"/>
      <c r="BP99"/>
    </row>
    <row r="100" spans="44:68" ht="14.25">
      <c r="AR100"/>
      <c r="AS100"/>
      <c r="AT100"/>
      <c r="AU100"/>
      <c r="AV100"/>
      <c r="AW100"/>
      <c r="AX100"/>
      <c r="AY100"/>
      <c r="AZ100" s="68"/>
      <c r="BA100" s="68"/>
      <c r="BB100" s="72"/>
      <c r="BC100" s="72"/>
      <c r="BD100" s="72"/>
      <c r="BE100" s="72"/>
      <c r="BF100" s="72"/>
      <c r="BG100" s="72"/>
      <c r="BH100" s="68"/>
      <c r="BI100"/>
      <c r="BJ100" s="68"/>
      <c r="BK100" s="68"/>
      <c r="BL100" s="68"/>
      <c r="BM100" s="68"/>
      <c r="BN100" s="68"/>
      <c r="BO100" s="68"/>
      <c r="BP100"/>
    </row>
    <row r="101" spans="44:68" ht="34.5">
      <c r="AR101"/>
      <c r="AS101"/>
      <c r="AT101"/>
      <c r="AU101"/>
      <c r="AV101"/>
      <c r="AW101"/>
      <c r="AX101"/>
      <c r="AY101"/>
      <c r="AZ101" s="68"/>
      <c r="BA101" s="68"/>
      <c r="BB101" s="190"/>
      <c r="BC101" s="72"/>
      <c r="BD101" s="72"/>
      <c r="BE101" s="72"/>
      <c r="BF101" s="72"/>
      <c r="BG101" s="72"/>
      <c r="BH101" s="68"/>
      <c r="BI101" s="167"/>
      <c r="BJ101" s="68"/>
      <c r="BK101" s="68"/>
      <c r="BL101" s="68"/>
      <c r="BM101" s="68"/>
      <c r="BN101" s="68"/>
      <c r="BO101" s="68"/>
      <c r="BP101" s="187"/>
    </row>
    <row r="102" spans="44:68" ht="14.25">
      <c r="AR102"/>
      <c r="AS102"/>
      <c r="AT102"/>
      <c r="AU102"/>
      <c r="AV102"/>
      <c r="AW102"/>
      <c r="AX102"/>
      <c r="AY102"/>
      <c r="AZ102" s="68"/>
      <c r="BA102" s="68"/>
      <c r="BB102" s="72"/>
      <c r="BC102" s="68"/>
      <c r="BD102" s="68"/>
      <c r="BE102" s="68"/>
      <c r="BF102" s="68"/>
      <c r="BG102" s="68"/>
      <c r="BH102" s="68"/>
      <c r="BI102"/>
      <c r="BJ102" s="68"/>
      <c r="BK102" s="68"/>
      <c r="BL102" s="68"/>
      <c r="BM102" s="68"/>
      <c r="BN102" s="68"/>
      <c r="BO102" s="68"/>
      <c r="BP102"/>
    </row>
    <row r="103" spans="44:68" ht="14.25">
      <c r="AR103"/>
      <c r="AS103"/>
      <c r="AT103"/>
      <c r="AU103"/>
      <c r="AV103"/>
      <c r="AW103"/>
      <c r="AX103"/>
      <c r="AY103"/>
      <c r="AZ103" s="70"/>
      <c r="BA103" s="70"/>
      <c r="BB103" s="68"/>
      <c r="BC103" s="68"/>
      <c r="BD103" s="68"/>
      <c r="BE103" s="68"/>
      <c r="BF103" s="68"/>
      <c r="BG103" s="68"/>
      <c r="BH103" s="68"/>
      <c r="BI103"/>
      <c r="BJ103" s="68"/>
      <c r="BK103" s="68"/>
      <c r="BL103" s="68"/>
      <c r="BM103" s="68"/>
      <c r="BN103" s="68"/>
      <c r="BO103" s="68"/>
      <c r="BP103"/>
    </row>
    <row r="104" spans="44:68" ht="14.25">
      <c r="AR104"/>
      <c r="AS104"/>
      <c r="AT104"/>
      <c r="AU104"/>
      <c r="AV104"/>
      <c r="AW104"/>
      <c r="AX104"/>
      <c r="AY104"/>
      <c r="AZ104" s="68"/>
      <c r="BA104" s="68"/>
      <c r="BB104" s="68"/>
      <c r="BC104" s="72"/>
      <c r="BD104" s="72"/>
      <c r="BE104" s="72"/>
      <c r="BF104" s="72"/>
      <c r="BG104" s="72"/>
      <c r="BH104" s="68"/>
      <c r="BI104"/>
      <c r="BJ104" s="68"/>
      <c r="BK104" s="68"/>
      <c r="BL104" s="68"/>
      <c r="BM104" s="68"/>
      <c r="BN104" s="68"/>
      <c r="BO104" s="68"/>
      <c r="BP104"/>
    </row>
    <row r="105" spans="44:68" ht="14.25">
      <c r="AR105"/>
      <c r="AS105"/>
      <c r="AT105"/>
      <c r="AU105"/>
      <c r="AV105"/>
      <c r="AW105"/>
      <c r="AX105"/>
      <c r="AY105"/>
      <c r="AZ105" s="68"/>
      <c r="BA105" s="68"/>
      <c r="BB105" s="72"/>
      <c r="BC105" s="72"/>
      <c r="BD105" s="72"/>
      <c r="BE105" s="72"/>
      <c r="BF105" s="72"/>
      <c r="BG105" s="72"/>
      <c r="BH105" s="68"/>
      <c r="BI105"/>
      <c r="BJ105" s="68"/>
      <c r="BK105" s="68"/>
      <c r="BL105" s="68"/>
      <c r="BM105" s="68"/>
      <c r="BN105" s="68"/>
      <c r="BO105" s="68"/>
      <c r="BP105"/>
    </row>
    <row r="106" spans="44:68" ht="34.5">
      <c r="AR106"/>
      <c r="AS106"/>
      <c r="AT106"/>
      <c r="AU106"/>
      <c r="AV106"/>
      <c r="AW106"/>
      <c r="AX106"/>
      <c r="AY106"/>
      <c r="AZ106" s="68"/>
      <c r="BA106" s="68"/>
      <c r="BB106" s="190"/>
      <c r="BC106" s="68"/>
      <c r="BD106" s="68"/>
      <c r="BE106" s="72"/>
      <c r="BF106" s="72"/>
      <c r="BG106" s="72"/>
      <c r="BH106" s="68"/>
      <c r="BI106" s="167"/>
      <c r="BJ106" s="68"/>
      <c r="BK106" s="68"/>
      <c r="BL106" s="68"/>
      <c r="BM106" s="68"/>
      <c r="BN106" s="68"/>
      <c r="BO106" s="68"/>
      <c r="BP106" s="187"/>
    </row>
    <row r="107" spans="44:68" ht="14.25">
      <c r="AR107"/>
      <c r="AS107"/>
      <c r="AT107"/>
      <c r="AU107"/>
      <c r="AV107"/>
      <c r="AW107"/>
      <c r="AX107"/>
      <c r="AY107"/>
      <c r="AZ107" s="68"/>
      <c r="BA107" s="68"/>
      <c r="BB107" s="68"/>
      <c r="BC107" s="68"/>
      <c r="BD107" s="68"/>
      <c r="BE107" s="68"/>
      <c r="BF107" s="68"/>
      <c r="BG107" s="68"/>
      <c r="BH107" s="68"/>
      <c r="BI107"/>
      <c r="BJ107" s="68"/>
      <c r="BK107" s="68"/>
      <c r="BL107" s="68"/>
      <c r="BM107" s="68"/>
      <c r="BN107" s="68"/>
      <c r="BO107" s="68"/>
      <c r="BP107"/>
    </row>
    <row r="108" spans="44:68" ht="14.25">
      <c r="AR108"/>
      <c r="AS108"/>
      <c r="AT108"/>
      <c r="AU108"/>
      <c r="AV108"/>
      <c r="AW108"/>
      <c r="AX108"/>
      <c r="AY108"/>
      <c r="AZ108" s="70"/>
      <c r="BA108" s="70"/>
      <c r="BB108" s="68"/>
      <c r="BC108" s="68"/>
      <c r="BD108" s="68"/>
      <c r="BE108" s="68"/>
      <c r="BF108" s="68"/>
      <c r="BG108" s="68"/>
      <c r="BH108" s="68"/>
      <c r="BI108"/>
      <c r="BJ108" s="68"/>
      <c r="BK108" s="68"/>
      <c r="BL108" s="68"/>
      <c r="BM108" s="68"/>
      <c r="BN108" s="68"/>
      <c r="BO108" s="68"/>
      <c r="BP108"/>
    </row>
    <row r="109" spans="44:68" ht="14.25">
      <c r="AR109"/>
      <c r="AS109"/>
      <c r="AT109"/>
      <c r="AU109"/>
      <c r="AV109"/>
      <c r="AW109"/>
      <c r="AX109"/>
      <c r="AY109"/>
      <c r="AZ109" s="68"/>
      <c r="BA109" s="68"/>
      <c r="BB109" s="68"/>
      <c r="BC109" s="68"/>
      <c r="BD109" s="68"/>
      <c r="BE109" s="68"/>
      <c r="BF109" s="68"/>
      <c r="BG109" s="68"/>
      <c r="BH109" s="68"/>
      <c r="BI109"/>
      <c r="BJ109" s="68"/>
      <c r="BK109" s="68"/>
      <c r="BL109" s="68"/>
      <c r="BM109" s="68"/>
      <c r="BN109" s="68"/>
      <c r="BO109" s="68"/>
      <c r="BP109"/>
    </row>
    <row r="110" spans="44:68" ht="14.25">
      <c r="AR110"/>
      <c r="AS110"/>
      <c r="AT110"/>
      <c r="AU110"/>
      <c r="AV110"/>
      <c r="AW110"/>
      <c r="AX110"/>
      <c r="AY110"/>
      <c r="AZ110" s="68"/>
      <c r="BA110" s="68"/>
      <c r="BB110" s="68"/>
      <c r="BE110" s="68"/>
      <c r="BF110" s="68"/>
      <c r="BG110" s="68"/>
      <c r="BH110" s="68"/>
      <c r="BI110"/>
      <c r="BJ110" s="68"/>
      <c r="BK110" s="68"/>
      <c r="BL110" s="68"/>
      <c r="BM110" s="68"/>
      <c r="BN110" s="68"/>
      <c r="BO110" s="68"/>
      <c r="BP110"/>
    </row>
    <row r="111" spans="44:68" ht="34.5">
      <c r="AR111"/>
      <c r="AS111"/>
      <c r="AT111"/>
      <c r="AU111"/>
      <c r="AV111"/>
      <c r="AW111"/>
      <c r="AX111"/>
      <c r="AY111"/>
      <c r="AZ111" s="68"/>
      <c r="BA111" s="68"/>
      <c r="BB111" s="191"/>
      <c r="BC111" s="68"/>
      <c r="BD111" s="68"/>
      <c r="BE111" s="68"/>
      <c r="BF111" s="68"/>
      <c r="BG111" s="68"/>
      <c r="BH111" s="68"/>
      <c r="BI111" s="167"/>
      <c r="BJ111" s="68"/>
      <c r="BK111" s="68"/>
      <c r="BL111" s="68"/>
      <c r="BM111" s="68"/>
      <c r="BN111" s="68"/>
      <c r="BO111" s="68"/>
      <c r="BP111" s="187"/>
    </row>
    <row r="112" spans="44:68" ht="14.25">
      <c r="AR112"/>
      <c r="AS112"/>
      <c r="AT112"/>
      <c r="AU112"/>
      <c r="AV112"/>
      <c r="AW112"/>
      <c r="AX112"/>
      <c r="AY112"/>
      <c r="AZ112" s="68"/>
      <c r="BA112" s="68"/>
      <c r="BB112" s="68"/>
      <c r="BC112" s="68"/>
      <c r="BD112" s="68"/>
      <c r="BE112" s="68"/>
      <c r="BF112" s="68"/>
      <c r="BG112" s="68"/>
      <c r="BH112" s="68"/>
      <c r="BI112"/>
      <c r="BJ112" s="68"/>
      <c r="BK112" s="68"/>
      <c r="BL112" s="68"/>
      <c r="BM112" s="68"/>
      <c r="BN112" s="68"/>
      <c r="BO112" s="68"/>
      <c r="BP112"/>
    </row>
    <row r="113" spans="44:68" ht="14.25">
      <c r="AR113"/>
      <c r="AS113"/>
      <c r="AT113"/>
      <c r="AU113"/>
      <c r="AV113"/>
      <c r="AW113"/>
      <c r="AX113"/>
      <c r="AY113"/>
      <c r="AZ113" s="68"/>
      <c r="BA113" s="68"/>
      <c r="BB113" s="68"/>
      <c r="BI113"/>
      <c r="BP113"/>
    </row>
    <row r="114" spans="44:68" ht="14.25">
      <c r="AR114"/>
      <c r="AS114"/>
      <c r="AT114"/>
      <c r="AU114"/>
      <c r="AV114"/>
      <c r="AW114"/>
      <c r="AX114"/>
      <c r="AY114"/>
      <c r="BI114"/>
      <c r="BP114"/>
    </row>
    <row r="115" spans="44:68" ht="14.25">
      <c r="AR115"/>
      <c r="AS115"/>
      <c r="AT115"/>
      <c r="AU115"/>
      <c r="AV115"/>
      <c r="AW115"/>
      <c r="AX115"/>
      <c r="AY115"/>
      <c r="BC115" s="68"/>
      <c r="BD115" s="68"/>
      <c r="BE115" s="68"/>
      <c r="BF115" s="68"/>
      <c r="BG115" s="68"/>
      <c r="BI115"/>
      <c r="BP115"/>
    </row>
    <row r="116" spans="44:68" ht="34.5">
      <c r="AR116"/>
      <c r="AS116"/>
      <c r="AT116"/>
      <c r="AU116"/>
      <c r="AV116"/>
      <c r="AW116"/>
      <c r="AX116"/>
      <c r="AY116"/>
      <c r="BB116" s="188"/>
      <c r="BC116" s="68"/>
      <c r="BD116" s="68"/>
      <c r="BE116" s="68"/>
      <c r="BF116" s="68"/>
      <c r="BG116" s="68"/>
      <c r="BI116" s="167"/>
      <c r="BP116" s="187"/>
    </row>
    <row r="117" spans="44:68" ht="14.25">
      <c r="AR117"/>
      <c r="AS117"/>
      <c r="AT117"/>
      <c r="AU117"/>
      <c r="AV117"/>
      <c r="AW117"/>
      <c r="AX117"/>
      <c r="AY117"/>
      <c r="BB117" s="68"/>
      <c r="BI117"/>
      <c r="BP117"/>
    </row>
    <row r="118" spans="44:68" ht="14.25">
      <c r="AR118"/>
      <c r="AS118"/>
      <c r="AT118"/>
      <c r="AU118"/>
      <c r="AV118"/>
      <c r="AW118"/>
      <c r="AX118"/>
      <c r="AY118"/>
      <c r="BI118"/>
      <c r="BP118"/>
    </row>
    <row r="119" spans="44:68" ht="14.25">
      <c r="AR119"/>
      <c r="AS119"/>
      <c r="AT119"/>
      <c r="AU119"/>
      <c r="AV119"/>
      <c r="AW119"/>
      <c r="AX119"/>
      <c r="AY119"/>
      <c r="BC119" s="68"/>
      <c r="BD119" s="68"/>
      <c r="BE119" s="68"/>
      <c r="BF119" s="68"/>
      <c r="BG119" s="68"/>
      <c r="BI119"/>
      <c r="BP119"/>
    </row>
    <row r="120" spans="44:68" ht="14.25">
      <c r="AR120"/>
      <c r="AS120"/>
      <c r="AT120"/>
      <c r="AU120"/>
      <c r="AV120"/>
      <c r="AW120"/>
      <c r="AX120"/>
      <c r="AY120"/>
      <c r="BB120" s="68"/>
      <c r="BC120" s="68"/>
      <c r="BD120" s="68"/>
      <c r="BE120" s="68"/>
      <c r="BF120" s="68"/>
      <c r="BG120" s="68"/>
      <c r="BI120"/>
      <c r="BP120"/>
    </row>
    <row r="121" spans="44:68" ht="34.5">
      <c r="AR121"/>
      <c r="AS121"/>
      <c r="AT121"/>
      <c r="AU121"/>
      <c r="AV121"/>
      <c r="AW121"/>
      <c r="AX121"/>
      <c r="AY121"/>
      <c r="BB121" s="188"/>
      <c r="BI121" s="167"/>
      <c r="BP121" s="187"/>
    </row>
    <row r="122" spans="44:68" ht="14.25">
      <c r="AR122"/>
      <c r="AS122"/>
      <c r="AT122"/>
      <c r="AU122"/>
      <c r="AV122"/>
      <c r="AW122"/>
      <c r="AX122"/>
      <c r="AY122"/>
      <c r="BI122"/>
      <c r="BP122"/>
    </row>
    <row r="123" spans="44:68" ht="14.25">
      <c r="AR123"/>
      <c r="AS123"/>
      <c r="AT123"/>
      <c r="AU123"/>
      <c r="AV123"/>
      <c r="AW123"/>
      <c r="AX123"/>
      <c r="AY123"/>
      <c r="BI123"/>
      <c r="BP123"/>
    </row>
    <row r="124" spans="44:68" ht="14.25">
      <c r="AR124"/>
      <c r="AS124"/>
      <c r="AT124"/>
      <c r="AU124"/>
      <c r="AV124"/>
      <c r="AW124"/>
      <c r="AX124"/>
      <c r="AY124"/>
      <c r="BI124"/>
      <c r="BP124"/>
    </row>
    <row r="125" spans="44:68" ht="14.25">
      <c r="AR125"/>
      <c r="AS125"/>
      <c r="AT125"/>
      <c r="AU125"/>
      <c r="AV125"/>
      <c r="AW125"/>
      <c r="AX125"/>
      <c r="AY125"/>
      <c r="BI125"/>
      <c r="BP125"/>
    </row>
    <row r="126" spans="44:68" ht="34.5">
      <c r="AR126"/>
      <c r="AS126"/>
      <c r="AT126"/>
      <c r="AU126"/>
      <c r="AV126"/>
      <c r="AW126"/>
      <c r="AX126"/>
      <c r="AY126"/>
      <c r="BB126" s="191"/>
      <c r="BI126" s="167"/>
      <c r="BP126" s="187"/>
    </row>
    <row r="127" spans="44:68" ht="14.25">
      <c r="AR127"/>
      <c r="AS127"/>
      <c r="AT127"/>
      <c r="AU127"/>
      <c r="AV127"/>
      <c r="AW127"/>
      <c r="AX127"/>
      <c r="AY127"/>
      <c r="BI127"/>
      <c r="BP127"/>
    </row>
    <row r="128" spans="44:68" ht="14.25">
      <c r="AR128"/>
      <c r="AS128"/>
      <c r="AT128"/>
      <c r="AU128"/>
      <c r="AV128"/>
      <c r="AW128"/>
      <c r="AX128"/>
      <c r="AY128"/>
      <c r="BI128"/>
      <c r="BP128"/>
    </row>
    <row r="129" spans="44:68" ht="14.25">
      <c r="AR129"/>
      <c r="AS129"/>
      <c r="AT129"/>
      <c r="AU129"/>
      <c r="AV129"/>
      <c r="AW129"/>
      <c r="AX129"/>
      <c r="AY129"/>
      <c r="BI129"/>
      <c r="BP129"/>
    </row>
    <row r="130" spans="44:68" ht="14.25">
      <c r="AR130"/>
      <c r="AS130"/>
      <c r="AT130"/>
      <c r="AU130"/>
      <c r="AV130"/>
      <c r="AW130"/>
      <c r="AX130"/>
      <c r="AY130"/>
      <c r="BI130"/>
      <c r="BP130"/>
    </row>
    <row r="131" spans="44:68" ht="34.5">
      <c r="AR131"/>
      <c r="AS131"/>
      <c r="AT131"/>
      <c r="AU131"/>
      <c r="AV131"/>
      <c r="AW131"/>
      <c r="AX131"/>
      <c r="AY131"/>
      <c r="BB131" s="191"/>
      <c r="BI131" s="167"/>
      <c r="BP131" s="187"/>
    </row>
    <row r="132" spans="44:68" ht="14.25">
      <c r="AR132"/>
      <c r="AS132"/>
      <c r="AT132"/>
      <c r="AU132"/>
      <c r="AV132"/>
      <c r="AW132"/>
      <c r="AX132"/>
      <c r="AY132"/>
      <c r="BI132"/>
      <c r="BP132"/>
    </row>
    <row r="133" spans="44:68" ht="14.25">
      <c r="AR133"/>
      <c r="AS133"/>
      <c r="AT133"/>
      <c r="AU133"/>
      <c r="AV133"/>
      <c r="AW133"/>
      <c r="AX133"/>
      <c r="AY133"/>
      <c r="BI133"/>
      <c r="BP133"/>
    </row>
    <row r="134" spans="44:68" ht="14.25">
      <c r="AR134"/>
      <c r="AS134"/>
      <c r="AT134"/>
      <c r="AU134"/>
      <c r="AV134"/>
      <c r="AW134"/>
      <c r="AX134"/>
      <c r="AY134"/>
      <c r="BI134"/>
      <c r="BP134"/>
    </row>
    <row r="135" spans="44:68" ht="14.25">
      <c r="AR135"/>
      <c r="AS135"/>
      <c r="AT135"/>
      <c r="AU135"/>
      <c r="AV135"/>
      <c r="AW135"/>
      <c r="AX135"/>
      <c r="AY135"/>
      <c r="BI135"/>
      <c r="BP135"/>
    </row>
    <row r="136" spans="44:68" ht="34.5">
      <c r="AR136"/>
      <c r="AS136"/>
      <c r="AT136"/>
      <c r="AU136"/>
      <c r="AV136"/>
      <c r="AW136"/>
      <c r="AX136"/>
      <c r="AY136"/>
      <c r="BB136" s="191"/>
      <c r="BI136" s="167"/>
      <c r="BP136" s="187"/>
    </row>
    <row r="137" spans="44:68" ht="14.25">
      <c r="AR137"/>
      <c r="AS137"/>
      <c r="AT137"/>
      <c r="AU137"/>
      <c r="AV137"/>
      <c r="AW137"/>
      <c r="AX137"/>
      <c r="AY137"/>
      <c r="BI137"/>
      <c r="BP137"/>
    </row>
    <row r="138" spans="44:68" ht="14.25">
      <c r="AR138"/>
      <c r="AS138"/>
      <c r="AT138"/>
      <c r="AU138"/>
      <c r="AV138"/>
      <c r="AW138"/>
      <c r="AX138"/>
      <c r="AY138"/>
      <c r="BI138"/>
      <c r="BP138"/>
    </row>
    <row r="139" spans="44:68" ht="14.25">
      <c r="AR139"/>
      <c r="AS139"/>
      <c r="AT139"/>
      <c r="AU139"/>
      <c r="AV139"/>
      <c r="AW139"/>
      <c r="AX139"/>
      <c r="AY139"/>
      <c r="BI139"/>
      <c r="BP139"/>
    </row>
    <row r="140" spans="44:68" ht="14.25">
      <c r="AR140"/>
      <c r="AS140"/>
      <c r="AT140"/>
      <c r="AU140"/>
      <c r="AV140"/>
      <c r="AW140"/>
      <c r="AX140"/>
      <c r="AY140"/>
      <c r="BI140"/>
      <c r="BP140"/>
    </row>
    <row r="141" spans="44:68" ht="34.5">
      <c r="AR141"/>
      <c r="AS141"/>
      <c r="AT141"/>
      <c r="AU141"/>
      <c r="AV141"/>
      <c r="AW141"/>
      <c r="AX141"/>
      <c r="AY141"/>
      <c r="BB141" s="191"/>
      <c r="BI141" s="167"/>
      <c r="BP141" s="187"/>
    </row>
    <row r="142" spans="44:68" ht="14.25">
      <c r="AR142"/>
      <c r="AS142"/>
      <c r="AT142"/>
      <c r="AU142"/>
      <c r="AV142"/>
      <c r="AW142"/>
      <c r="AX142"/>
      <c r="AY142"/>
      <c r="BI142"/>
      <c r="BP142"/>
    </row>
    <row r="143" spans="44:68" ht="14.25">
      <c r="AR143"/>
      <c r="AS143"/>
      <c r="AT143"/>
      <c r="AU143"/>
      <c r="AV143"/>
      <c r="AW143"/>
      <c r="AX143"/>
      <c r="AY143"/>
      <c r="BI143"/>
      <c r="BP143"/>
    </row>
    <row r="144" spans="44:68" ht="14.25">
      <c r="AR144"/>
      <c r="AS144"/>
      <c r="AT144"/>
      <c r="AU144"/>
      <c r="AV144"/>
      <c r="AW144"/>
      <c r="AX144"/>
      <c r="AY144"/>
      <c r="BI144"/>
      <c r="BP144"/>
    </row>
    <row r="145" spans="44:68" ht="14.25">
      <c r="AR145"/>
      <c r="AS145"/>
      <c r="AT145"/>
      <c r="AU145"/>
      <c r="AV145"/>
      <c r="AW145"/>
      <c r="AX145"/>
      <c r="AY145"/>
      <c r="BI145"/>
      <c r="BP145"/>
    </row>
    <row r="146" spans="44:68" ht="34.5">
      <c r="AR146"/>
      <c r="AS146"/>
      <c r="AT146"/>
      <c r="AU146"/>
      <c r="AV146"/>
      <c r="AW146"/>
      <c r="AX146"/>
      <c r="AY146"/>
      <c r="BB146" s="191"/>
      <c r="BI146" s="167"/>
      <c r="BP146" s="187"/>
    </row>
    <row r="147" spans="44:68" ht="14.25">
      <c r="AR147"/>
      <c r="AS147"/>
      <c r="AT147"/>
      <c r="AU147"/>
      <c r="AV147"/>
      <c r="AW147"/>
      <c r="AX147"/>
      <c r="AY147"/>
      <c r="BI147"/>
      <c r="BP147"/>
    </row>
    <row r="148" spans="44:68" ht="14.25">
      <c r="AR148"/>
      <c r="AS148"/>
      <c r="AT148"/>
      <c r="AU148"/>
      <c r="AV148"/>
      <c r="AW148"/>
      <c r="AX148"/>
      <c r="AY148"/>
      <c r="BI148"/>
      <c r="BP148"/>
    </row>
    <row r="149" spans="44:68" ht="14.25">
      <c r="AR149"/>
      <c r="AS149"/>
      <c r="AT149"/>
      <c r="AU149"/>
      <c r="AV149"/>
      <c r="AW149"/>
      <c r="AX149"/>
      <c r="AY149"/>
      <c r="BI149"/>
      <c r="BP149"/>
    </row>
    <row r="150" spans="44:68" ht="14.25">
      <c r="AR150"/>
      <c r="AS150"/>
      <c r="AT150"/>
      <c r="AU150"/>
      <c r="AV150"/>
      <c r="AW150"/>
      <c r="AX150"/>
      <c r="AY150"/>
      <c r="BI150"/>
      <c r="BP150"/>
    </row>
    <row r="151" spans="44:68" ht="34.5">
      <c r="AR151"/>
      <c r="AS151"/>
      <c r="AT151"/>
      <c r="AU151"/>
      <c r="AV151"/>
      <c r="AW151"/>
      <c r="AX151"/>
      <c r="AY151"/>
      <c r="BB151" s="191"/>
      <c r="BI151" s="167"/>
      <c r="BP151" s="187"/>
    </row>
    <row r="152" spans="44:68" ht="14.25">
      <c r="AR152"/>
      <c r="AS152"/>
      <c r="AT152"/>
      <c r="AU152"/>
      <c r="AV152"/>
      <c r="AW152"/>
      <c r="AX152"/>
      <c r="AY152"/>
      <c r="BP152"/>
    </row>
    <row r="153" spans="44:68" ht="14.25">
      <c r="AR153" s="73"/>
      <c r="AS153" s="73"/>
      <c r="AT153" s="73"/>
      <c r="AU153" s="73"/>
      <c r="AV153" s="73"/>
      <c r="AW153" s="73"/>
      <c r="AX153" s="73"/>
      <c r="AY153" s="73"/>
      <c r="BP153" s="73"/>
    </row>
    <row r="154" spans="44:68" ht="14.25">
      <c r="AR154" s="73"/>
      <c r="AS154" s="73"/>
      <c r="AT154" s="73"/>
      <c r="AU154" s="73"/>
      <c r="AV154" s="73"/>
      <c r="AW154" s="73"/>
      <c r="AX154" s="73"/>
      <c r="AY154" s="73"/>
      <c r="BP154" s="73"/>
    </row>
    <row r="155" spans="44:68" ht="14.25">
      <c r="AR155" s="73"/>
      <c r="AS155" s="73"/>
      <c r="AT155" s="73"/>
      <c r="AU155" s="73"/>
      <c r="AV155" s="73"/>
      <c r="AW155" s="73"/>
      <c r="AX155" s="73"/>
      <c r="AY155" s="73"/>
      <c r="BP155" s="73"/>
    </row>
    <row r="156" spans="44:68" ht="14.25">
      <c r="AR156" s="73"/>
      <c r="AS156" s="73"/>
      <c r="AT156" s="73"/>
      <c r="AU156" s="73"/>
      <c r="AV156" s="73"/>
      <c r="AW156" s="73"/>
      <c r="AX156" s="73"/>
      <c r="AY156" s="73"/>
      <c r="BP156" s="73"/>
    </row>
    <row r="157" spans="44:68" ht="14.25">
      <c r="AR157" s="73"/>
      <c r="AS157" s="73"/>
      <c r="AT157" s="73"/>
      <c r="AU157" s="73"/>
      <c r="AV157" s="73"/>
      <c r="AW157" s="73"/>
      <c r="AX157" s="73"/>
      <c r="AY157" s="73"/>
      <c r="BP157" s="73"/>
    </row>
    <row r="158" spans="44:68" ht="14.25">
      <c r="AR158" s="73"/>
      <c r="AS158" s="73"/>
      <c r="AT158" s="73"/>
      <c r="AU158" s="73"/>
      <c r="AV158" s="73"/>
      <c r="AW158" s="73"/>
      <c r="AX158" s="73"/>
      <c r="AY158" s="73"/>
    </row>
  </sheetData>
  <mergeCells count="24">
    <mergeCell ref="A5:G6"/>
    <mergeCell ref="H5:AB6"/>
    <mergeCell ref="A10:AL10"/>
    <mergeCell ref="B11:F11"/>
    <mergeCell ref="G11:V11"/>
    <mergeCell ref="W11:AE11"/>
    <mergeCell ref="A7:G8"/>
    <mergeCell ref="H7:AB8"/>
    <mergeCell ref="AC7:AG8"/>
    <mergeCell ref="AF11:AL11"/>
    <mergeCell ref="AC5:AG6"/>
    <mergeCell ref="AH5:AL6"/>
    <mergeCell ref="AH7:AL8"/>
    <mergeCell ref="L44:U44"/>
    <mergeCell ref="L35:U35"/>
    <mergeCell ref="L34:U34"/>
    <mergeCell ref="L38:U38"/>
    <mergeCell ref="L39:U39"/>
    <mergeCell ref="L40:U40"/>
    <mergeCell ref="L41:U41"/>
    <mergeCell ref="L42:U42"/>
    <mergeCell ref="L43:U43"/>
    <mergeCell ref="L36:U36"/>
    <mergeCell ref="L37:U37"/>
  </mergeCells>
  <phoneticPr fontId="7"/>
  <conditionalFormatting sqref="AF44:AF46 AF20:AF39">
    <cfRule type="expression" dxfId="107" priority="19" stopIfTrue="1">
      <formula>$B20=""</formula>
    </cfRule>
    <cfRule type="cellIs" dxfId="106" priority="20" stopIfTrue="1" operator="between">
      <formula>""</formula>
      <formula>" "</formula>
    </cfRule>
  </conditionalFormatting>
  <conditionalFormatting sqref="AF43">
    <cfRule type="expression" dxfId="105" priority="17" stopIfTrue="1">
      <formula>$B43=""</formula>
    </cfRule>
    <cfRule type="cellIs" dxfId="104" priority="18" stopIfTrue="1" operator="between">
      <formula>""</formula>
      <formula>" "</formula>
    </cfRule>
  </conditionalFormatting>
  <conditionalFormatting sqref="AF41:AF42">
    <cfRule type="expression" dxfId="103" priority="15" stopIfTrue="1">
      <formula>$B41=""</formula>
    </cfRule>
    <cfRule type="cellIs" dxfId="102" priority="16" stopIfTrue="1" operator="between">
      <formula>""</formula>
      <formula>" "</formula>
    </cfRule>
  </conditionalFormatting>
  <conditionalFormatting sqref="AF40">
    <cfRule type="expression" dxfId="101" priority="13" stopIfTrue="1">
      <formula>$B40=""</formula>
    </cfRule>
    <cfRule type="cellIs" dxfId="100" priority="14" stopIfTrue="1" operator="between">
      <formula>""</formula>
      <formula>" "</formula>
    </cfRule>
  </conditionalFormatting>
  <conditionalFormatting sqref="AF12:AF19">
    <cfRule type="expression" dxfId="99" priority="11" stopIfTrue="1">
      <formula>$B12=""</formula>
    </cfRule>
    <cfRule type="cellIs" dxfId="98" priority="12" stopIfTrue="1" operator="between">
      <formula>""</formula>
      <formula>" "</formula>
    </cfRule>
  </conditionalFormatting>
  <conditionalFormatting sqref="AP21:AP22 AV21:AV22 AO20">
    <cfRule type="cellIs" dxfId="97" priority="6" stopIfTrue="1" operator="equal">
      <formula>""</formula>
    </cfRule>
  </conditionalFormatting>
  <conditionalFormatting sqref="AO16">
    <cfRule type="cellIs" dxfId="96" priority="5" stopIfTrue="1" operator="equal">
      <formula>""</formula>
    </cfRule>
  </conditionalFormatting>
  <conditionalFormatting sqref="AO13">
    <cfRule type="cellIs" dxfId="95" priority="4" stopIfTrue="1" operator="equal">
      <formula>""</formula>
    </cfRule>
  </conditionalFormatting>
  <conditionalFormatting sqref="AO21:AW22">
    <cfRule type="expression" dxfId="94" priority="3" stopIfTrue="1">
      <formula>OR($AO$20="不可能",$AO$20="")</formula>
    </cfRule>
  </conditionalFormatting>
  <conditionalFormatting sqref="AH5:AL6">
    <cfRule type="cellIs" dxfId="93" priority="2" stopIfTrue="1" operator="equal">
      <formula>""</formula>
    </cfRule>
  </conditionalFormatting>
  <conditionalFormatting sqref="AH7:AL8">
    <cfRule type="cellIs" dxfId="92" priority="1" stopIfTrue="1" operator="equal">
      <formula>""</formula>
    </cfRule>
  </conditionalFormatting>
  <dataValidations count="4">
    <dataValidation type="list" allowBlank="1" showInputMessage="1" showErrorMessage="1" sqref="X32" xr:uid="{00000000-0002-0000-0300-000000000000}">
      <formula1>"あり,なし,-"</formula1>
    </dataValidation>
    <dataValidation type="list" allowBlank="1" showInputMessage="1" showErrorMessage="1" sqref="AO20" xr:uid="{00000000-0002-0000-0300-000001000000}">
      <formula1>"可能,不可能"</formula1>
    </dataValidation>
    <dataValidation type="whole" operator="greaterThanOrEqual" allowBlank="1" showInputMessage="1" showErrorMessage="1" sqref="AV21:AV22 AP21:AP22" xr:uid="{00000000-0002-0000-0300-000002000000}">
      <formula1>0</formula1>
    </dataValidation>
    <dataValidation type="list" allowBlank="1" showInputMessage="1" showErrorMessage="1" sqref="AO14" xr:uid="{00000000-0002-0000-0300-000003000000}">
      <formula1>"2.5型,3.5型"</formula1>
    </dataValidation>
  </dataValidations>
  <hyperlinks>
    <hyperlink ref="I50" r:id="rId1" xr:uid="{00000000-0004-0000-0300-000000000000}"/>
    <hyperlink ref="I51" r:id="rId2" xr:uid="{00000000-0004-0000-0300-000001000000}"/>
  </hyperlinks>
  <pageMargins left="0.39370078740157483" right="0.39370078740157483" top="0.39370078740157483" bottom="0.39370078740157483" header="0" footer="0"/>
  <pageSetup paperSize="9" scale="77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667B-9274-4043-B267-18BFF3873DDC}">
  <sheetPr>
    <pageSetUpPr fitToPage="1"/>
  </sheetPr>
  <dimension ref="A1:CA158"/>
  <sheetViews>
    <sheetView showGridLines="0" topLeftCell="A7" zoomScale="90" zoomScaleNormal="90" workbookViewId="0">
      <selection activeCell="V16" sqref="V16"/>
    </sheetView>
  </sheetViews>
  <sheetFormatPr defaultColWidth="4.42578125" defaultRowHeight="13.5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1.42578125" style="3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20.5703125" style="65" customWidth="1"/>
    <col min="69" max="78" width="4.42578125" style="3"/>
    <col min="79" max="79" width="4.42578125" style="201"/>
    <col min="80" max="16384" width="4.42578125" style="3"/>
  </cols>
  <sheetData>
    <row r="1" spans="1:79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19</v>
      </c>
    </row>
    <row r="2" spans="1:79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206</v>
      </c>
    </row>
    <row r="3" spans="1:79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44</v>
      </c>
    </row>
    <row r="4" spans="1:79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O4" s="3">
        <v>1</v>
      </c>
      <c r="CA4" s="201" t="s">
        <v>182</v>
      </c>
    </row>
    <row r="5" spans="1:79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30"/>
      <c r="AI5" s="231"/>
      <c r="AJ5" s="231"/>
      <c r="AK5" s="231"/>
      <c r="AL5" s="232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201" t="s">
        <v>113</v>
      </c>
    </row>
    <row r="6" spans="1:79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33"/>
      <c r="AI6" s="234"/>
      <c r="AJ6" s="234"/>
      <c r="AK6" s="234"/>
      <c r="AL6" s="235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201" t="str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79" s="4" customFormat="1" ht="14.25" customHeight="1">
      <c r="A7" s="236" t="s">
        <v>4</v>
      </c>
      <c r="B7" s="237"/>
      <c r="C7" s="237"/>
      <c r="D7" s="237"/>
      <c r="E7" s="237"/>
      <c r="F7" s="237"/>
      <c r="G7" s="238"/>
      <c r="H7" s="248" t="str">
        <f>G12</f>
        <v>DL20 Gen10 Xeon E-2134 3.5GHz 1P4C 16GBメモリ ホットプラグ 4SFF(2.5型) S100i 1Gbx2NIC 500W電源 ラックRPS対応GSモデル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42"/>
      <c r="AI7" s="243"/>
      <c r="AJ7" s="243"/>
      <c r="AK7" s="243"/>
      <c r="AL7" s="244"/>
      <c r="AN7" s="4" t="s">
        <v>141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  <c r="CA7" s="201"/>
    </row>
    <row r="8" spans="1:79" s="4" customFormat="1" ht="14.25" customHeight="1">
      <c r="A8" s="239"/>
      <c r="B8" s="240"/>
      <c r="C8" s="240"/>
      <c r="D8" s="240"/>
      <c r="E8" s="240"/>
      <c r="F8" s="240"/>
      <c r="G8" s="241"/>
      <c r="H8" s="251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3"/>
      <c r="AC8" s="257"/>
      <c r="AD8" s="258"/>
      <c r="AE8" s="258"/>
      <c r="AF8" s="258"/>
      <c r="AG8" s="259"/>
      <c r="AH8" s="245"/>
      <c r="AI8" s="246"/>
      <c r="AJ8" s="246"/>
      <c r="AK8" s="246"/>
      <c r="AL8" s="247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  <c r="CA8" s="202"/>
    </row>
    <row r="9" spans="1:7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79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</row>
    <row r="11" spans="1:79" s="7" customFormat="1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20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135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5"/>
      <c r="CA11" s="201"/>
    </row>
    <row r="12" spans="1:79" s="7" customFormat="1" ht="18" customHeight="1">
      <c r="A12" s="198"/>
      <c r="B12" s="8" t="s">
        <v>227</v>
      </c>
      <c r="C12" s="9"/>
      <c r="D12" s="9"/>
      <c r="E12" s="9"/>
      <c r="F12" s="10"/>
      <c r="G12" s="11" t="s">
        <v>228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6"/>
      <c r="X12" s="11"/>
      <c r="Y12" s="11"/>
      <c r="Z12" s="11"/>
      <c r="AA12" s="11"/>
      <c r="AB12" s="11"/>
      <c r="AC12" s="11"/>
      <c r="AD12" s="11"/>
      <c r="AE12" s="12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/>
      <c r="AQ12" s="134"/>
      <c r="AR12" s="134"/>
      <c r="AS12" s="134"/>
      <c r="AT12" s="134"/>
      <c r="AU12" s="134"/>
      <c r="AV12" s="134"/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  <c r="CA12" s="201"/>
    </row>
    <row r="13" spans="1:79" s="7" customFormat="1" ht="18" customHeight="1">
      <c r="A13" s="199"/>
      <c r="B13" s="17" t="s">
        <v>229</v>
      </c>
      <c r="C13" s="18"/>
      <c r="D13" s="18"/>
      <c r="E13" s="18"/>
      <c r="F13" s="19"/>
      <c r="G13" s="20" t="s">
        <v>230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92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  <c r="CA13" s="201"/>
    </row>
    <row r="14" spans="1:79" s="7" customFormat="1" ht="18" customHeight="1">
      <c r="A14" s="199"/>
      <c r="B14" s="17" t="s">
        <v>231</v>
      </c>
      <c r="C14" s="18"/>
      <c r="D14" s="18"/>
      <c r="E14" s="18"/>
      <c r="F14" s="19"/>
      <c r="G14" s="20" t="s">
        <v>232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184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 t="s">
        <v>185</v>
      </c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7"/>
      <c r="CA14" s="201"/>
    </row>
    <row r="15" spans="1:79" s="7" customFormat="1" ht="18" customHeight="1">
      <c r="A15" s="199"/>
      <c r="B15" s="17" t="s">
        <v>233</v>
      </c>
      <c r="C15" s="18"/>
      <c r="D15" s="18"/>
      <c r="E15" s="18"/>
      <c r="F15" s="19"/>
      <c r="G15" s="20" t="s">
        <v>234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88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/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7"/>
      <c r="CA15" s="201"/>
    </row>
    <row r="16" spans="1:79" s="7" customFormat="1" ht="18" customHeight="1">
      <c r="A16" s="199"/>
      <c r="B16" s="17" t="s">
        <v>221</v>
      </c>
      <c r="C16" s="18"/>
      <c r="D16" s="18"/>
      <c r="E16" s="18"/>
      <c r="F16" s="19"/>
      <c r="G16" s="20" t="s">
        <v>222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38" t="s">
        <v>89</v>
      </c>
      <c r="AO16" s="139"/>
      <c r="AP16" s="140"/>
      <c r="AQ16" s="140"/>
      <c r="AR16" s="140"/>
      <c r="AS16" s="140"/>
      <c r="AT16" s="140"/>
      <c r="AU16" s="140"/>
      <c r="AV16" s="140"/>
      <c r="AW16" s="141"/>
      <c r="AX16" s="142" t="s">
        <v>80</v>
      </c>
      <c r="AY16" s="140"/>
      <c r="AZ16" s="140"/>
      <c r="BA16" s="143"/>
      <c r="BB16" s="144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7"/>
      <c r="CA16" s="201"/>
    </row>
    <row r="17" spans="1:79" s="7" customFormat="1" ht="18" customHeight="1">
      <c r="A17" s="199"/>
      <c r="B17" s="17" t="s">
        <v>221</v>
      </c>
      <c r="C17" s="18"/>
      <c r="D17" s="18"/>
      <c r="E17" s="18"/>
      <c r="F17" s="19"/>
      <c r="G17" s="20" t="s">
        <v>222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45" t="s">
        <v>90</v>
      </c>
      <c r="AO17" s="146"/>
      <c r="AP17" s="147"/>
      <c r="AQ17" s="147"/>
      <c r="AR17" s="147"/>
      <c r="AS17" s="147"/>
      <c r="AT17" s="147"/>
      <c r="AU17" s="147"/>
      <c r="AV17" s="147"/>
      <c r="AW17" s="148"/>
      <c r="AX17" s="146"/>
      <c r="AY17" s="147"/>
      <c r="AZ17" s="147"/>
      <c r="BA17" s="149"/>
      <c r="BB17" s="150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7"/>
      <c r="CA17" s="201"/>
    </row>
    <row r="18" spans="1:79" s="7" customFormat="1" ht="18" customHeight="1">
      <c r="A18" s="199"/>
      <c r="B18" s="17" t="s">
        <v>221</v>
      </c>
      <c r="C18" s="18"/>
      <c r="D18" s="18"/>
      <c r="E18" s="18"/>
      <c r="F18" s="19"/>
      <c r="G18" s="20" t="s">
        <v>222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02"/>
      <c r="BB18" s="102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  <c r="CA18" s="201"/>
    </row>
    <row r="19" spans="1:79" s="7" customFormat="1" ht="18" customHeight="1">
      <c r="A19" s="199"/>
      <c r="B19" s="17" t="s">
        <v>235</v>
      </c>
      <c r="C19" s="18"/>
      <c r="D19" s="18"/>
      <c r="E19" s="18"/>
      <c r="F19" s="19"/>
      <c r="G19" s="20" t="s">
        <v>236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52" t="s">
        <v>123</v>
      </c>
      <c r="AO19" s="129" t="s">
        <v>138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0"/>
      <c r="BB19" s="131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  <c r="CA19" s="201"/>
    </row>
    <row r="20" spans="1:79" s="7" customFormat="1" ht="18" customHeight="1">
      <c r="A20" s="199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2" t="s">
        <v>139</v>
      </c>
      <c r="AO20" s="153" t="s">
        <v>126</v>
      </c>
      <c r="AP20" s="134" t="s">
        <v>140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6"/>
      <c r="BB20" s="137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7"/>
      <c r="CA20" s="201"/>
    </row>
    <row r="21" spans="1:79" s="7" customFormat="1" ht="18" customHeight="1">
      <c r="A21" s="199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8" t="s">
        <v>128</v>
      </c>
      <c r="AO21" s="140" t="s">
        <v>129</v>
      </c>
      <c r="AP21" s="139"/>
      <c r="AQ21" s="139" t="s">
        <v>130</v>
      </c>
      <c r="AR21" s="139"/>
      <c r="AS21" s="139" t="s">
        <v>131</v>
      </c>
      <c r="AT21" s="139"/>
      <c r="AU21" s="139"/>
      <c r="AV21" s="139"/>
      <c r="AW21" s="140" t="s">
        <v>130</v>
      </c>
      <c r="AX21" s="140" t="s">
        <v>149</v>
      </c>
      <c r="AY21" s="140"/>
      <c r="AZ21" s="140"/>
      <c r="BA21" s="143"/>
      <c r="BB21" s="144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7"/>
      <c r="CA21" s="201"/>
    </row>
    <row r="22" spans="1:79" s="7" customFormat="1" ht="18" customHeight="1">
      <c r="A22" s="199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45" t="s">
        <v>132</v>
      </c>
      <c r="AO22" s="147" t="s">
        <v>133</v>
      </c>
      <c r="AP22" s="154"/>
      <c r="AQ22" s="154" t="s">
        <v>130</v>
      </c>
      <c r="AR22" s="154"/>
      <c r="AS22" s="154" t="s">
        <v>134</v>
      </c>
      <c r="AT22" s="154"/>
      <c r="AU22" s="154"/>
      <c r="AV22" s="154"/>
      <c r="AW22" s="147" t="s">
        <v>130</v>
      </c>
      <c r="AX22" s="147" t="s">
        <v>149</v>
      </c>
      <c r="AY22" s="147"/>
      <c r="AZ22" s="147"/>
      <c r="BA22" s="149"/>
      <c r="BB22" s="150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  <c r="CA22" s="201"/>
    </row>
    <row r="23" spans="1:79" s="7" customFormat="1" ht="18" customHeight="1">
      <c r="A23" s="199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  <c r="CA23" s="201"/>
    </row>
    <row r="24" spans="1:79" s="7" customFormat="1" ht="18" customHeight="1">
      <c r="A24" s="199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  <c r="CA24" s="201"/>
    </row>
    <row r="25" spans="1:79" s="7" customFormat="1" ht="18" customHeight="1">
      <c r="A25" s="199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  <c r="CA25" s="201"/>
    </row>
    <row r="26" spans="1:79" s="7" customFormat="1" ht="18" customHeight="1">
      <c r="A26" s="199"/>
      <c r="B26" s="17"/>
      <c r="C26" s="18"/>
      <c r="D26" s="18"/>
      <c r="E26" s="18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25"/>
      <c r="X26" s="20"/>
      <c r="Y26" s="20"/>
      <c r="Z26" s="20"/>
      <c r="AA26" s="20"/>
      <c r="AB26" s="20"/>
      <c r="AC26" s="20"/>
      <c r="AD26" s="20"/>
      <c r="AE26" s="21"/>
      <c r="AF26" s="22"/>
      <c r="AG26" s="23"/>
      <c r="AH26" s="23"/>
      <c r="AI26" s="23"/>
      <c r="AJ26" s="23"/>
      <c r="AK26" s="23"/>
      <c r="AL26" s="24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  <c r="CA26" s="201"/>
    </row>
    <row r="27" spans="1:79" s="7" customFormat="1" ht="18" customHeight="1">
      <c r="A27" s="199"/>
      <c r="B27" s="17"/>
      <c r="C27" s="18"/>
      <c r="D27" s="18"/>
      <c r="E27" s="18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25"/>
      <c r="X27" s="20"/>
      <c r="Y27" s="20"/>
      <c r="Z27" s="20"/>
      <c r="AA27" s="20"/>
      <c r="AB27" s="20"/>
      <c r="AC27" s="20"/>
      <c r="AD27" s="20"/>
      <c r="AE27" s="21"/>
      <c r="AF27" s="22"/>
      <c r="AG27" s="23"/>
      <c r="AH27" s="23"/>
      <c r="AI27" s="23"/>
      <c r="AJ27" s="23"/>
      <c r="AK27" s="23"/>
      <c r="AL27" s="24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  <c r="CA27" s="201"/>
    </row>
    <row r="28" spans="1:79" s="7" customFormat="1" ht="18" customHeight="1">
      <c r="A28" s="199"/>
      <c r="B28" s="17"/>
      <c r="C28" s="18"/>
      <c r="D28" s="18"/>
      <c r="E28" s="18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25"/>
      <c r="X28" s="20"/>
      <c r="Y28" s="20"/>
      <c r="Z28" s="20"/>
      <c r="AA28" s="20"/>
      <c r="AB28" s="20"/>
      <c r="AC28" s="20"/>
      <c r="AD28" s="20"/>
      <c r="AE28" s="21"/>
      <c r="AF28" s="22"/>
      <c r="AG28" s="23"/>
      <c r="AH28" s="23"/>
      <c r="AI28" s="23"/>
      <c r="AJ28" s="23"/>
      <c r="AK28" s="23"/>
      <c r="AL28" s="24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  <c r="CA28" s="201"/>
    </row>
    <row r="29" spans="1:79" s="7" customFormat="1" ht="18" customHeight="1">
      <c r="A29" s="20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31"/>
      <c r="AG29" s="31"/>
      <c r="AH29" s="31"/>
      <c r="AI29" s="31"/>
      <c r="AJ29" s="31"/>
      <c r="AK29" s="31"/>
      <c r="AL29" s="87"/>
      <c r="AN29" s="3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  <c r="CA29" s="201"/>
    </row>
    <row r="30" spans="1:79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  <c r="CA30" s="201"/>
    </row>
    <row r="31" spans="1:79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40"/>
      <c r="R31" s="40"/>
      <c r="S31" s="40"/>
      <c r="T31" s="40"/>
      <c r="U31" s="40"/>
      <c r="V31" s="40"/>
      <c r="W31" s="40" t="s">
        <v>100</v>
      </c>
      <c r="X31" s="59" t="s">
        <v>202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N31" s="7"/>
      <c r="AO31" s="7"/>
      <c r="AP31" s="7"/>
      <c r="AQ31" s="7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79" ht="15" customHeight="1">
      <c r="A32" s="42"/>
      <c r="B32" s="5"/>
      <c r="C32" s="5"/>
      <c r="D32" s="5"/>
      <c r="E32" s="43"/>
      <c r="F32" s="44" t="s">
        <v>47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 t="s">
        <v>100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N32" s="7"/>
      <c r="AO32" s="7"/>
      <c r="AP32" s="7"/>
      <c r="AQ32" s="7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ht="15" customHeight="1">
      <c r="A33" s="42"/>
      <c r="B33" s="5"/>
      <c r="C33" s="5"/>
      <c r="D33" s="5"/>
      <c r="E33" s="43"/>
      <c r="F33" s="44" t="s">
        <v>48</v>
      </c>
      <c r="G33" s="45"/>
      <c r="H33" s="45"/>
      <c r="I33" s="45"/>
      <c r="J33" s="45"/>
      <c r="K33" s="45"/>
      <c r="L33" s="45"/>
      <c r="M33" s="45"/>
      <c r="N33" s="45"/>
      <c r="O33" s="45"/>
      <c r="P33" s="57"/>
      <c r="Q33" s="45"/>
      <c r="R33" s="45"/>
      <c r="S33" s="45"/>
      <c r="T33" s="45"/>
      <c r="U33" s="45"/>
      <c r="V33" s="45"/>
      <c r="W33" s="45" t="s">
        <v>100</v>
      </c>
      <c r="X33" s="57" t="s">
        <v>112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N33" s="7"/>
      <c r="AO33" s="7"/>
      <c r="AP33" s="7"/>
      <c r="AQ33" s="7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ht="15" customHeight="1">
      <c r="A34" s="42"/>
      <c r="B34" s="5"/>
      <c r="C34" s="5"/>
      <c r="D34" s="5"/>
      <c r="E34" s="43"/>
      <c r="F34" s="44" t="s">
        <v>50</v>
      </c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 t="s">
        <v>100</v>
      </c>
      <c r="X34" s="60" t="s">
        <v>51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N34" s="7"/>
      <c r="AO34" s="7"/>
      <c r="AP34" s="7"/>
      <c r="AQ34" s="7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ht="15" customHeight="1">
      <c r="A35" s="42" t="s">
        <v>52</v>
      </c>
      <c r="B35" s="5"/>
      <c r="C35" s="5"/>
      <c r="D35" s="5"/>
      <c r="E35" s="43"/>
      <c r="F35" s="44" t="s">
        <v>53</v>
      </c>
      <c r="G35" s="45"/>
      <c r="H35" s="45"/>
      <c r="I35" s="45"/>
      <c r="J35" s="45"/>
      <c r="K35" s="45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 t="s">
        <v>100</v>
      </c>
      <c r="X35" s="60" t="s">
        <v>51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N35" s="7"/>
      <c r="AO35" s="7"/>
      <c r="AP35" s="7"/>
      <c r="AQ35" s="7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ht="15" customHeight="1">
      <c r="A36" s="42"/>
      <c r="B36" s="5"/>
      <c r="C36" s="5"/>
      <c r="D36" s="5"/>
      <c r="E36" s="43"/>
      <c r="F36" s="47" t="s">
        <v>92</v>
      </c>
      <c r="G36" s="48"/>
      <c r="H36" s="48"/>
      <c r="I36" s="48"/>
      <c r="J36" s="48"/>
      <c r="K36" s="110" t="s">
        <v>93</v>
      </c>
      <c r="L36" s="260" t="str">
        <f>IF(AO$13="","工場出荷状態の値が自動入力されます",AO$13)</f>
        <v>工場出荷状態の値が自動入力されます</v>
      </c>
      <c r="M36" s="260" t="str">
        <f t="shared" ref="M36:O37" si="0">IF(ISERROR(VLOOKUP(C36,AK14:AV31,2,FALSE)),"","【"&amp;VLOOKUP(C36,AK14:AV31,2,FALSE)&amp;"】")</f>
        <v/>
      </c>
      <c r="N36" s="260" t="str">
        <f t="shared" si="0"/>
        <v/>
      </c>
      <c r="O36" s="260" t="str">
        <f t="shared" si="0"/>
        <v/>
      </c>
      <c r="P36" s="260" t="str">
        <f t="shared" ref="P36:S37" si="1">IF(ISERROR(VLOOKUP(F36,AN15:AY32,2,FALSE)),"","【"&amp;VLOOKUP(F36,AN15:AY32,2,FALSE)&amp;"】")</f>
        <v/>
      </c>
      <c r="Q36" s="260" t="str">
        <f t="shared" si="1"/>
        <v/>
      </c>
      <c r="R36" s="260" t="str">
        <f t="shared" si="1"/>
        <v/>
      </c>
      <c r="S36" s="260" t="str">
        <f t="shared" si="1"/>
        <v/>
      </c>
      <c r="T36" s="260" t="str">
        <f>IF(ISERROR(VLOOKUP(J36,AR14:BC31,2,FALSE)),"","【"&amp;VLOOKUP(J36,AR14:BC31,2,FALSE)&amp;"】")</f>
        <v/>
      </c>
      <c r="U36" s="260" t="str">
        <f>IF(ISERROR(VLOOKUP(K36,AS14:BD31,2,FALSE)),"","【"&amp;VLOOKUP(K36,AS14:BD31,2,FALSE)&amp;"】")</f>
        <v/>
      </c>
      <c r="V36" s="45" t="s">
        <v>94</v>
      </c>
      <c r="W36" s="48" t="s">
        <v>100</v>
      </c>
      <c r="X36" s="60" t="s">
        <v>203</v>
      </c>
      <c r="Y36" s="60"/>
      <c r="Z36" s="45"/>
      <c r="AA36" s="45"/>
      <c r="AB36" s="45"/>
      <c r="AC36" s="45"/>
      <c r="AD36" s="45"/>
      <c r="AE36" s="45"/>
      <c r="AF36" s="48"/>
      <c r="AG36" s="48"/>
      <c r="AH36" s="48"/>
      <c r="AI36" s="48"/>
      <c r="AJ36" s="48"/>
      <c r="AK36" s="48"/>
      <c r="AL36" s="49"/>
      <c r="AN36" s="164"/>
      <c r="AO36" s="7"/>
      <c r="AP36" s="7"/>
      <c r="AQ36" s="7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ht="15" customHeight="1">
      <c r="A37" s="42"/>
      <c r="B37" s="5"/>
      <c r="C37" s="5"/>
      <c r="D37" s="5"/>
      <c r="E37" s="43"/>
      <c r="F37" s="44" t="s">
        <v>95</v>
      </c>
      <c r="G37" s="45"/>
      <c r="H37" s="45"/>
      <c r="I37" s="45"/>
      <c r="J37" s="45"/>
      <c r="K37" s="110" t="s">
        <v>93</v>
      </c>
      <c r="L37" s="260" t="str">
        <f>IF(AO$16="","工場出荷状態の値が自動入力されます",AO$16)</f>
        <v>工場出荷状態の値が自動入力されます</v>
      </c>
      <c r="M37" s="260" t="str">
        <f t="shared" si="0"/>
        <v/>
      </c>
      <c r="N37" s="260" t="str">
        <f t="shared" si="0"/>
        <v/>
      </c>
      <c r="O37" s="260" t="str">
        <f t="shared" si="0"/>
        <v/>
      </c>
      <c r="P37" s="260" t="str">
        <f t="shared" si="1"/>
        <v/>
      </c>
      <c r="Q37" s="260" t="str">
        <f t="shared" si="1"/>
        <v/>
      </c>
      <c r="R37" s="260" t="str">
        <f t="shared" si="1"/>
        <v/>
      </c>
      <c r="S37" s="260" t="str">
        <f t="shared" si="1"/>
        <v/>
      </c>
      <c r="T37" s="260" t="str">
        <f>IF(ISERROR(VLOOKUP(J37,AR15:BC32,2,FALSE)),"","【"&amp;VLOOKUP(J37,AR15:BC32,2,FALSE)&amp;"】")</f>
        <v/>
      </c>
      <c r="U37" s="260" t="str">
        <f>IF(ISERROR(VLOOKUP(K37,AS15:BD32,2,FALSE)),"","【"&amp;VLOOKUP(K37,AS15:BD32,2,FALSE)&amp;"】")</f>
        <v/>
      </c>
      <c r="V37" s="45" t="s">
        <v>94</v>
      </c>
      <c r="W37" s="45" t="s">
        <v>100</v>
      </c>
      <c r="X37" s="60" t="s">
        <v>204</v>
      </c>
      <c r="Y37" s="48"/>
      <c r="Z37" s="48"/>
      <c r="AA37" s="48"/>
      <c r="AB37" s="48"/>
      <c r="AC37" s="48"/>
      <c r="AD37" s="48"/>
      <c r="AE37" s="48"/>
      <c r="AF37" s="45"/>
      <c r="AG37" s="45"/>
      <c r="AH37" s="45"/>
      <c r="AI37" s="45"/>
      <c r="AJ37" s="45"/>
      <c r="AK37" s="45"/>
      <c r="AL37" s="46"/>
      <c r="AN37" s="7"/>
      <c r="AO37" s="7"/>
      <c r="AP37" s="7"/>
      <c r="AQ37" s="7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7" t="s">
        <v>96</v>
      </c>
      <c r="G38" s="48"/>
      <c r="H38" s="48"/>
      <c r="I38" s="48"/>
      <c r="J38" s="48"/>
      <c r="K38" s="110" t="s">
        <v>93</v>
      </c>
      <c r="L38" s="260" t="s">
        <v>99</v>
      </c>
      <c r="M38" s="260"/>
      <c r="N38" s="260"/>
      <c r="O38" s="260"/>
      <c r="P38" s="260"/>
      <c r="Q38" s="260"/>
      <c r="R38" s="260"/>
      <c r="S38" s="260"/>
      <c r="T38" s="260"/>
      <c r="U38" s="260"/>
      <c r="V38" s="45" t="s">
        <v>94</v>
      </c>
      <c r="W38" s="48" t="s">
        <v>100</v>
      </c>
      <c r="X38" s="60" t="s">
        <v>204</v>
      </c>
      <c r="Y38" s="45"/>
      <c r="Z38" s="45"/>
      <c r="AA38" s="45"/>
      <c r="AB38" s="45"/>
      <c r="AC38" s="45"/>
      <c r="AD38" s="45"/>
      <c r="AE38" s="45"/>
      <c r="AF38" s="48"/>
      <c r="AG38" s="48"/>
      <c r="AH38" s="48"/>
      <c r="AI38" s="48"/>
      <c r="AJ38" s="48"/>
      <c r="AK38" s="48"/>
      <c r="AL38" s="49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7"/>
    </row>
    <row r="39" spans="1:68" ht="15" customHeight="1">
      <c r="A39" s="42"/>
      <c r="B39" s="5"/>
      <c r="C39" s="5"/>
      <c r="D39" s="5"/>
      <c r="E39" s="43"/>
      <c r="F39" s="47" t="s">
        <v>97</v>
      </c>
      <c r="G39" s="48"/>
      <c r="H39" s="48"/>
      <c r="I39" s="48"/>
      <c r="J39" s="48"/>
      <c r="K39" s="110" t="s">
        <v>93</v>
      </c>
      <c r="L39" s="260" t="s">
        <v>99</v>
      </c>
      <c r="M39" s="260"/>
      <c r="N39" s="260"/>
      <c r="O39" s="260"/>
      <c r="P39" s="260"/>
      <c r="Q39" s="260"/>
      <c r="R39" s="260"/>
      <c r="S39" s="260"/>
      <c r="T39" s="260"/>
      <c r="U39" s="260"/>
      <c r="V39" s="45" t="s">
        <v>94</v>
      </c>
      <c r="W39" s="45" t="s">
        <v>100</v>
      </c>
      <c r="X39" s="60" t="s">
        <v>204</v>
      </c>
      <c r="Y39" s="48"/>
      <c r="Z39" s="48"/>
      <c r="AA39" s="48"/>
      <c r="AB39" s="48"/>
      <c r="AC39" s="48"/>
      <c r="AD39" s="48"/>
      <c r="AE39" s="48"/>
      <c r="AF39" s="45"/>
      <c r="AG39" s="45"/>
      <c r="AH39" s="45"/>
      <c r="AI39" s="45"/>
      <c r="AJ39" s="45"/>
      <c r="AK39" s="45"/>
      <c r="AL39" s="46"/>
      <c r="AN39" s="7"/>
      <c r="AO39" s="7"/>
      <c r="AP39" s="7"/>
      <c r="AQ39" s="7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</row>
    <row r="40" spans="1:68" ht="15" customHeight="1">
      <c r="A40" s="42"/>
      <c r="B40" s="5"/>
      <c r="C40" s="5"/>
      <c r="D40" s="5"/>
      <c r="E40" s="43"/>
      <c r="F40" s="47" t="s">
        <v>104</v>
      </c>
      <c r="G40" s="48"/>
      <c r="H40" s="48"/>
      <c r="I40" s="48"/>
      <c r="J40" s="48"/>
      <c r="K40" s="110" t="s">
        <v>93</v>
      </c>
      <c r="L40" s="260" t="s">
        <v>99</v>
      </c>
      <c r="M40" s="260"/>
      <c r="N40" s="260"/>
      <c r="O40" s="260"/>
      <c r="P40" s="260"/>
      <c r="Q40" s="260"/>
      <c r="R40" s="260"/>
      <c r="S40" s="260"/>
      <c r="T40" s="260"/>
      <c r="U40" s="260"/>
      <c r="V40" s="45" t="s">
        <v>94</v>
      </c>
      <c r="W40" s="45" t="s">
        <v>100</v>
      </c>
      <c r="X40" s="60" t="s">
        <v>144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  <c r="AV40" s="66"/>
      <c r="AW40" s="66"/>
      <c r="AX40" s="66"/>
      <c r="AY40" s="66"/>
      <c r="AZ40" s="66"/>
      <c r="BA40" s="66"/>
      <c r="BB40" s="66"/>
    </row>
    <row r="41" spans="1:68" ht="15" customHeight="1">
      <c r="A41" s="42"/>
      <c r="B41" s="5"/>
      <c r="C41" s="5"/>
      <c r="D41" s="5"/>
      <c r="E41" s="43"/>
      <c r="F41" s="47" t="s">
        <v>92</v>
      </c>
      <c r="G41" s="48"/>
      <c r="H41" s="48"/>
      <c r="I41" s="48"/>
      <c r="J41" s="48"/>
      <c r="K41" s="110" t="s">
        <v>93</v>
      </c>
      <c r="L41" s="260" t="s">
        <v>98</v>
      </c>
      <c r="M41" s="260"/>
      <c r="N41" s="260"/>
      <c r="O41" s="260"/>
      <c r="P41" s="260"/>
      <c r="Q41" s="260"/>
      <c r="R41" s="260"/>
      <c r="S41" s="260"/>
      <c r="T41" s="260"/>
      <c r="U41" s="260"/>
      <c r="V41" s="45" t="s">
        <v>94</v>
      </c>
      <c r="W41" s="45" t="s">
        <v>100</v>
      </c>
      <c r="X41" s="60" t="s">
        <v>203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68" ht="15" customHeight="1">
      <c r="A42" s="42"/>
      <c r="B42" s="5"/>
      <c r="C42" s="5"/>
      <c r="D42" s="5"/>
      <c r="E42" s="43"/>
      <c r="F42" s="47"/>
      <c r="G42" s="48"/>
      <c r="H42" s="48"/>
      <c r="I42" s="48"/>
      <c r="J42" s="48"/>
      <c r="K42" s="11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45"/>
      <c r="W42" s="45"/>
      <c r="X42" s="60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</row>
    <row r="43" spans="1:68" ht="15" customHeight="1">
      <c r="A43" s="42"/>
      <c r="B43" s="5"/>
      <c r="C43" s="5"/>
      <c r="D43" s="5"/>
      <c r="E43" s="43"/>
      <c r="F43" s="47"/>
      <c r="G43" s="48"/>
      <c r="H43" s="48"/>
      <c r="I43" s="48"/>
      <c r="J43" s="48"/>
      <c r="K43" s="11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45"/>
      <c r="W43" s="48"/>
      <c r="X43" s="60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</row>
    <row r="44" spans="1:68" ht="15" customHeight="1">
      <c r="A44" s="42"/>
      <c r="B44" s="5"/>
      <c r="C44" s="5"/>
      <c r="D44" s="5"/>
      <c r="E44" s="43"/>
      <c r="F44" s="47"/>
      <c r="G44" s="48"/>
      <c r="H44" s="48"/>
      <c r="I44" s="48"/>
      <c r="J44" s="48"/>
      <c r="K44" s="48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48"/>
      <c r="W44" s="48"/>
      <c r="X44" s="60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9"/>
      <c r="AV44" s="66"/>
      <c r="AW44" s="66"/>
      <c r="AX44" s="66"/>
      <c r="AY44" s="66"/>
      <c r="AZ44" s="66"/>
      <c r="BA44" s="66"/>
      <c r="BB44" s="66"/>
    </row>
    <row r="45" spans="1:68" ht="15" customHeight="1">
      <c r="A45" s="50"/>
      <c r="B45" s="51"/>
      <c r="C45" s="51"/>
      <c r="D45" s="51"/>
      <c r="E45" s="52"/>
      <c r="F45" s="53" t="s">
        <v>55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  <c r="AV45" s="66"/>
      <c r="AW45" s="66"/>
      <c r="AX45" s="66"/>
      <c r="AY45" s="66"/>
      <c r="AZ45" s="66"/>
      <c r="BA45" s="66"/>
      <c r="BB45" s="66"/>
    </row>
    <row r="46" spans="1:68">
      <c r="F46" s="3" t="s">
        <v>56</v>
      </c>
      <c r="AV46" s="66"/>
      <c r="AW46" s="66"/>
      <c r="AX46" s="66"/>
      <c r="AY46" s="66"/>
      <c r="AZ46" s="66"/>
      <c r="BA46" s="66"/>
      <c r="BB46" s="66"/>
    </row>
    <row r="47" spans="1:68">
      <c r="AV47" s="66"/>
      <c r="AW47" s="66"/>
      <c r="AX47" s="66"/>
      <c r="AY47" s="66"/>
      <c r="AZ47" s="66"/>
      <c r="BA47" s="66"/>
      <c r="BB47" s="66"/>
    </row>
    <row r="48" spans="1:68">
      <c r="BC48" s="203"/>
      <c r="BD48" s="203"/>
    </row>
    <row r="49" spans="3:68" ht="25.5">
      <c r="C49" s="56" t="s">
        <v>57</v>
      </c>
      <c r="BC49" s="70"/>
      <c r="BD49" s="70"/>
      <c r="BP49" s="69" t="s">
        <v>17</v>
      </c>
    </row>
    <row r="50" spans="3:68">
      <c r="C50" s="3" t="s">
        <v>58</v>
      </c>
      <c r="I50" s="61" t="s">
        <v>60</v>
      </c>
      <c r="AV50" s="66"/>
      <c r="AW50" s="66"/>
      <c r="AX50" s="66"/>
      <c r="AY50" s="66"/>
      <c r="AZ50" s="66"/>
      <c r="BA50" s="66"/>
      <c r="BB50" s="66"/>
      <c r="BC50" s="203"/>
      <c r="BD50" s="203"/>
    </row>
    <row r="51" spans="3:68">
      <c r="C51" s="3" t="s">
        <v>62</v>
      </c>
      <c r="I51" s="61" t="s">
        <v>64</v>
      </c>
      <c r="AR51" s="64" t="s">
        <v>18</v>
      </c>
      <c r="BC51" s="203"/>
      <c r="BD51" s="203"/>
      <c r="BE51" s="203"/>
      <c r="BF51" s="203"/>
      <c r="BG51" s="203"/>
      <c r="BH51" s="203"/>
      <c r="BI51" s="203"/>
      <c r="BJ51" s="203"/>
      <c r="BK51" s="203"/>
      <c r="BL51" s="203"/>
      <c r="BM51" s="203"/>
      <c r="BN51" s="203"/>
      <c r="BO51" s="203"/>
      <c r="BP51" s="69"/>
    </row>
    <row r="52" spans="3:68">
      <c r="AR52" s="203"/>
      <c r="AS52" s="203"/>
      <c r="AT52" s="203"/>
      <c r="AU52" s="203"/>
      <c r="AV52" s="203" t="s">
        <v>15</v>
      </c>
      <c r="AW52" s="203"/>
      <c r="AX52" s="203"/>
      <c r="AY52" s="203"/>
      <c r="AZ52" s="203"/>
      <c r="BA52" s="203"/>
      <c r="BB52" s="203"/>
      <c r="BC52" s="203"/>
      <c r="BD52" s="203"/>
      <c r="BE52" s="203"/>
      <c r="BF52" s="203"/>
      <c r="BG52" s="203"/>
      <c r="BH52" s="70"/>
      <c r="BI52" s="70"/>
      <c r="BJ52" s="70"/>
      <c r="BK52" s="70"/>
      <c r="BL52" s="70"/>
      <c r="BM52" s="70"/>
      <c r="BN52" s="70"/>
      <c r="BO52" s="70"/>
      <c r="BP52" s="69"/>
    </row>
    <row r="53" spans="3:68">
      <c r="AR53" s="203"/>
      <c r="AS53" s="203"/>
      <c r="AT53" s="203"/>
      <c r="AU53" s="203"/>
      <c r="AV53" s="203" t="s">
        <v>16</v>
      </c>
      <c r="AW53" s="70"/>
      <c r="AX53" s="70"/>
      <c r="AY53" s="203" t="s">
        <v>22</v>
      </c>
      <c r="AZ53" s="70"/>
      <c r="BA53" s="70"/>
      <c r="BB53" s="203"/>
      <c r="BC53" s="203"/>
      <c r="BD53" s="203"/>
      <c r="BE53" s="203"/>
      <c r="BF53" s="203"/>
      <c r="BG53" s="203"/>
      <c r="BH53" s="203"/>
      <c r="BI53" s="203"/>
      <c r="BJ53" s="203"/>
      <c r="BK53" s="203"/>
      <c r="BL53" s="203"/>
      <c r="BM53" s="203"/>
      <c r="BN53" s="203"/>
      <c r="BO53" s="203"/>
      <c r="BP53" s="69"/>
    </row>
    <row r="54" spans="3:68"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03"/>
      <c r="BM54" s="203"/>
      <c r="BN54" s="203"/>
      <c r="BO54" s="203"/>
      <c r="BP54" s="69"/>
    </row>
    <row r="55" spans="3:68" ht="34.5"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84"/>
      <c r="BJ55" s="203"/>
      <c r="BK55" s="203"/>
      <c r="BL55" s="203"/>
      <c r="BM55" s="203"/>
      <c r="BN55" s="203"/>
      <c r="BO55" s="203"/>
      <c r="BP55" s="85"/>
    </row>
    <row r="56" spans="3:68" ht="34.5">
      <c r="AR56"/>
      <c r="AS56"/>
      <c r="AT56"/>
      <c r="AU56"/>
      <c r="AV56"/>
      <c r="AW56"/>
      <c r="AX56"/>
      <c r="AY56"/>
      <c r="AZ56" s="203"/>
      <c r="BA56" s="203"/>
      <c r="BB56" s="188"/>
      <c r="BC56" s="70"/>
      <c r="BD56" s="70"/>
      <c r="BE56" s="203"/>
      <c r="BF56" s="203"/>
      <c r="BG56" s="203"/>
      <c r="BH56" s="203"/>
      <c r="BI56" s="167"/>
      <c r="BJ56" s="203"/>
      <c r="BK56" s="203"/>
      <c r="BL56" s="203"/>
      <c r="BM56" s="203"/>
      <c r="BN56" s="203"/>
      <c r="BO56" s="203"/>
      <c r="BP56" s="187"/>
    </row>
    <row r="57" spans="3:68" ht="14.25">
      <c r="AR57"/>
      <c r="AS57"/>
      <c r="AT57"/>
      <c r="AU57"/>
      <c r="AV57"/>
      <c r="AW57"/>
      <c r="AX57"/>
      <c r="AY57"/>
      <c r="AZ57" s="203"/>
      <c r="BA57" s="203"/>
      <c r="BB57" s="203"/>
      <c r="BC57" s="203"/>
      <c r="BD57" s="203"/>
      <c r="BE57" s="203"/>
      <c r="BF57" s="203"/>
      <c r="BG57" s="203"/>
      <c r="BH57" s="203"/>
      <c r="BI57"/>
      <c r="BJ57" s="203"/>
      <c r="BK57" s="203"/>
      <c r="BL57" s="203"/>
      <c r="BM57" s="203"/>
      <c r="BN57" s="203"/>
      <c r="BO57" s="203"/>
      <c r="BP57"/>
    </row>
    <row r="58" spans="3:68" ht="14.25">
      <c r="AR58"/>
      <c r="AS58"/>
      <c r="AT58"/>
      <c r="AU58"/>
      <c r="AV58"/>
      <c r="AW58"/>
      <c r="AX58"/>
      <c r="AY58"/>
      <c r="AZ58" s="203"/>
      <c r="BA58" s="203"/>
      <c r="BB58" s="203"/>
      <c r="BC58" s="203"/>
      <c r="BD58" s="203"/>
      <c r="BE58" s="203"/>
      <c r="BF58" s="203"/>
      <c r="BG58" s="203"/>
      <c r="BH58" s="203"/>
      <c r="BI58"/>
      <c r="BJ58" s="203"/>
      <c r="BK58" s="203"/>
      <c r="BL58" s="203"/>
      <c r="BM58" s="203"/>
      <c r="BN58" s="203"/>
      <c r="BO58" s="203"/>
      <c r="BP58"/>
    </row>
    <row r="59" spans="3:68" ht="14.25">
      <c r="AR59"/>
      <c r="AS59"/>
      <c r="AT59"/>
      <c r="AU59"/>
      <c r="AV59"/>
      <c r="AW59"/>
      <c r="AX59"/>
      <c r="AY59"/>
      <c r="AZ59" s="203"/>
      <c r="BA59" s="203"/>
      <c r="BB59" s="203"/>
      <c r="BC59" s="70"/>
      <c r="BD59" s="70"/>
      <c r="BE59" s="70"/>
      <c r="BF59" s="70"/>
      <c r="BG59" s="70"/>
      <c r="BH59" s="70"/>
      <c r="BI59"/>
      <c r="BJ59" s="70"/>
      <c r="BK59" s="70"/>
      <c r="BL59" s="70"/>
      <c r="BM59" s="70"/>
      <c r="BN59" s="70"/>
      <c r="BO59" s="70"/>
      <c r="BP59"/>
    </row>
    <row r="60" spans="3:68" ht="14.25">
      <c r="AR60"/>
      <c r="AS60"/>
      <c r="AT60"/>
      <c r="AU60"/>
      <c r="AV60"/>
      <c r="AW60"/>
      <c r="AX60"/>
      <c r="AY60"/>
      <c r="AZ60" s="70"/>
      <c r="BA60" s="70"/>
      <c r="BB60" s="203"/>
      <c r="BC60" s="203"/>
      <c r="BD60" s="203"/>
      <c r="BE60" s="203"/>
      <c r="BF60" s="203"/>
      <c r="BG60" s="203"/>
      <c r="BH60" s="203"/>
      <c r="BI60"/>
      <c r="BJ60" s="203"/>
      <c r="BK60" s="203"/>
      <c r="BL60" s="203"/>
      <c r="BM60" s="203"/>
      <c r="BN60" s="203"/>
      <c r="BO60" s="203"/>
      <c r="BP60"/>
    </row>
    <row r="61" spans="3:68" ht="34.5">
      <c r="AR61"/>
      <c r="AS61"/>
      <c r="AT61"/>
      <c r="AU61"/>
      <c r="AV61"/>
      <c r="AW61"/>
      <c r="AX61"/>
      <c r="AY61"/>
      <c r="AZ61" s="203"/>
      <c r="BA61" s="203"/>
      <c r="BB61" s="188"/>
      <c r="BC61" s="72"/>
      <c r="BD61" s="72"/>
      <c r="BE61" s="203"/>
      <c r="BF61" s="203"/>
      <c r="BG61" s="203"/>
      <c r="BH61" s="203"/>
      <c r="BI61" s="167"/>
      <c r="BJ61" s="203"/>
      <c r="BK61" s="203"/>
      <c r="BL61" s="203"/>
      <c r="BM61" s="203"/>
      <c r="BN61" s="203"/>
      <c r="BO61" s="203"/>
      <c r="BP61" s="187"/>
    </row>
    <row r="62" spans="3:68" ht="14.25">
      <c r="AR62"/>
      <c r="AS62"/>
      <c r="AT62"/>
      <c r="AU62"/>
      <c r="AV62"/>
      <c r="AW62"/>
      <c r="AX62"/>
      <c r="AY62"/>
      <c r="AZ62" s="203"/>
      <c r="BA62" s="203"/>
      <c r="BB62" s="71"/>
      <c r="BC62" s="203"/>
      <c r="BD62" s="203"/>
      <c r="BE62" s="203"/>
      <c r="BF62" s="203"/>
      <c r="BG62" s="203"/>
      <c r="BH62" s="203"/>
      <c r="BI62"/>
      <c r="BJ62" s="203"/>
      <c r="BK62" s="203"/>
      <c r="BL62" s="203"/>
      <c r="BM62" s="203"/>
      <c r="BN62" s="203"/>
      <c r="BO62" s="203"/>
      <c r="BP62"/>
    </row>
    <row r="63" spans="3:68" ht="14.25">
      <c r="AR63"/>
      <c r="AS63"/>
      <c r="AT63"/>
      <c r="AU63"/>
      <c r="AV63"/>
      <c r="AW63"/>
      <c r="AX63"/>
      <c r="AY63"/>
      <c r="AZ63" s="70"/>
      <c r="BA63" s="70"/>
      <c r="BB63" s="203"/>
      <c r="BC63" s="203"/>
      <c r="BD63" s="203"/>
      <c r="BE63" s="203"/>
      <c r="BF63" s="203"/>
      <c r="BG63" s="203"/>
      <c r="BH63" s="203"/>
      <c r="BI63"/>
      <c r="BJ63" s="203"/>
      <c r="BK63" s="203"/>
      <c r="BL63" s="203"/>
      <c r="BM63" s="203"/>
      <c r="BN63" s="203"/>
      <c r="BO63" s="203"/>
      <c r="BP63"/>
    </row>
    <row r="64" spans="3:68" ht="14.25">
      <c r="AR64"/>
      <c r="AS64"/>
      <c r="AT64"/>
      <c r="AU64"/>
      <c r="AV64"/>
      <c r="AW64"/>
      <c r="AX64"/>
      <c r="AY64"/>
      <c r="AZ64" s="70"/>
      <c r="BA64" s="70"/>
      <c r="BB64" s="203"/>
      <c r="BC64" s="72"/>
      <c r="BD64" s="72"/>
      <c r="BE64" s="72"/>
      <c r="BF64" s="72"/>
      <c r="BG64" s="72"/>
      <c r="BH64" s="203"/>
      <c r="BI64"/>
      <c r="BJ64" s="203"/>
      <c r="BK64" s="203"/>
      <c r="BL64" s="203"/>
      <c r="BM64" s="203"/>
      <c r="BN64" s="203"/>
      <c r="BO64" s="203"/>
      <c r="BP64"/>
    </row>
    <row r="65" spans="44:68" ht="14.25">
      <c r="AR65"/>
      <c r="AS65"/>
      <c r="AT65"/>
      <c r="AU65"/>
      <c r="AV65"/>
      <c r="AW65"/>
      <c r="AX65"/>
      <c r="AY65"/>
      <c r="AZ65" s="70"/>
      <c r="BA65" s="70"/>
      <c r="BB65" s="71"/>
      <c r="BC65" s="72"/>
      <c r="BD65" s="72"/>
      <c r="BE65" s="72"/>
      <c r="BF65" s="72"/>
      <c r="BG65" s="72"/>
      <c r="BH65" s="203"/>
      <c r="BI65"/>
      <c r="BJ65" s="203"/>
      <c r="BK65" s="203"/>
      <c r="BL65" s="203"/>
      <c r="BM65" s="203"/>
      <c r="BN65" s="203"/>
      <c r="BO65" s="203"/>
      <c r="BP65"/>
    </row>
    <row r="66" spans="44:68" ht="34.5">
      <c r="AR66"/>
      <c r="AS66"/>
      <c r="AT66"/>
      <c r="AU66"/>
      <c r="AV66"/>
      <c r="AW66"/>
      <c r="AX66"/>
      <c r="AY66"/>
      <c r="AZ66" s="70"/>
      <c r="BA66" s="70"/>
      <c r="BB66" s="189"/>
      <c r="BC66" s="72"/>
      <c r="BD66" s="72"/>
      <c r="BE66" s="72"/>
      <c r="BF66" s="72"/>
      <c r="BG66" s="72"/>
      <c r="BH66" s="203"/>
      <c r="BI66" s="167"/>
      <c r="BJ66" s="203"/>
      <c r="BK66" s="203"/>
      <c r="BL66" s="203"/>
      <c r="BM66" s="203"/>
      <c r="BN66" s="203"/>
      <c r="BO66" s="203"/>
      <c r="BP66" s="187"/>
    </row>
    <row r="67" spans="44:68" ht="14.25">
      <c r="AR67"/>
      <c r="AS67"/>
      <c r="AT67"/>
      <c r="AU67"/>
      <c r="AV67"/>
      <c r="AW67"/>
      <c r="AX67"/>
      <c r="AY67"/>
      <c r="AZ67" s="70"/>
      <c r="BA67" s="70"/>
      <c r="BB67" s="71"/>
      <c r="BC67" s="203"/>
      <c r="BD67" s="203"/>
      <c r="BE67" s="203"/>
      <c r="BF67" s="203"/>
      <c r="BG67" s="203"/>
      <c r="BH67" s="203"/>
      <c r="BI67"/>
      <c r="BJ67" s="203"/>
      <c r="BK67" s="203"/>
      <c r="BL67" s="203"/>
      <c r="BM67" s="203"/>
      <c r="BN67" s="203"/>
      <c r="BO67" s="203"/>
      <c r="BP67"/>
    </row>
    <row r="68" spans="44:68" ht="14.25">
      <c r="AR68"/>
      <c r="AS68"/>
      <c r="AT68"/>
      <c r="AU68"/>
      <c r="AV68"/>
      <c r="AW68"/>
      <c r="AX68"/>
      <c r="AY68"/>
      <c r="AZ68" s="70"/>
      <c r="BA68" s="70"/>
      <c r="BB68" s="203"/>
      <c r="BC68" s="203"/>
      <c r="BD68" s="203"/>
      <c r="BE68" s="203"/>
      <c r="BF68" s="203"/>
      <c r="BG68" s="203"/>
      <c r="BH68" s="203"/>
      <c r="BI68"/>
      <c r="BJ68" s="203"/>
      <c r="BK68" s="203"/>
      <c r="BL68" s="203"/>
      <c r="BM68" s="203"/>
      <c r="BN68" s="203"/>
      <c r="BO68" s="203"/>
      <c r="BP68"/>
    </row>
    <row r="69" spans="44:68" ht="14.25">
      <c r="AR69"/>
      <c r="AS69"/>
      <c r="AT69"/>
      <c r="AU69"/>
      <c r="AV69"/>
      <c r="AW69"/>
      <c r="AX69"/>
      <c r="AY69"/>
      <c r="AZ69" s="70"/>
      <c r="BA69" s="70"/>
      <c r="BB69" s="203"/>
      <c r="BC69" s="72"/>
      <c r="BD69" s="72"/>
      <c r="BE69" s="72"/>
      <c r="BF69" s="72"/>
      <c r="BG69" s="72"/>
      <c r="BH69" s="203"/>
      <c r="BI69"/>
      <c r="BJ69" s="203"/>
      <c r="BK69" s="203"/>
      <c r="BL69" s="203"/>
      <c r="BM69" s="203"/>
      <c r="BN69" s="203"/>
      <c r="BO69" s="203"/>
      <c r="BP69"/>
    </row>
    <row r="70" spans="44:68" ht="14.25">
      <c r="AR70"/>
      <c r="AS70"/>
      <c r="AT70"/>
      <c r="AU70"/>
      <c r="AV70"/>
      <c r="AW70"/>
      <c r="AX70"/>
      <c r="AY70"/>
      <c r="AZ70" s="70"/>
      <c r="BA70" s="70"/>
      <c r="BB70" s="71"/>
      <c r="BC70" s="72"/>
      <c r="BD70" s="72"/>
      <c r="BE70" s="72"/>
      <c r="BF70" s="72"/>
      <c r="BG70" s="72"/>
      <c r="BH70" s="203"/>
      <c r="BI70"/>
      <c r="BJ70" s="203"/>
      <c r="BK70" s="203"/>
      <c r="BL70" s="203"/>
      <c r="BM70" s="203"/>
      <c r="BN70" s="203"/>
      <c r="BO70" s="203"/>
      <c r="BP70"/>
    </row>
    <row r="71" spans="44:68" ht="34.5">
      <c r="AR71"/>
      <c r="AS71"/>
      <c r="AT71"/>
      <c r="AU71"/>
      <c r="AV71"/>
      <c r="AW71"/>
      <c r="AX71"/>
      <c r="AY71"/>
      <c r="AZ71" s="70"/>
      <c r="BA71" s="70"/>
      <c r="BB71" s="189"/>
      <c r="BC71" s="72"/>
      <c r="BD71" s="72"/>
      <c r="BE71" s="72"/>
      <c r="BF71" s="72"/>
      <c r="BG71" s="72"/>
      <c r="BH71" s="203"/>
      <c r="BI71" s="167"/>
      <c r="BJ71" s="203"/>
      <c r="BK71" s="203"/>
      <c r="BL71" s="203"/>
      <c r="BM71" s="203"/>
      <c r="BN71" s="203"/>
      <c r="BO71" s="203"/>
      <c r="BP71" s="187"/>
    </row>
    <row r="72" spans="44:68" ht="14.25">
      <c r="AR72"/>
      <c r="AS72"/>
      <c r="AT72"/>
      <c r="AU72"/>
      <c r="AV72"/>
      <c r="AW72"/>
      <c r="AX72"/>
      <c r="AY72"/>
      <c r="AZ72" s="70"/>
      <c r="BA72" s="70"/>
      <c r="BB72" s="71"/>
      <c r="BC72" s="203"/>
      <c r="BD72" s="203"/>
      <c r="BE72" s="203"/>
      <c r="BF72" s="203"/>
      <c r="BG72" s="203"/>
      <c r="BH72" s="203"/>
      <c r="BI72"/>
      <c r="BJ72" s="203"/>
      <c r="BK72" s="203"/>
      <c r="BL72" s="203"/>
      <c r="BM72" s="203"/>
      <c r="BN72" s="203"/>
      <c r="BO72" s="203"/>
      <c r="BP72"/>
    </row>
    <row r="73" spans="44:68" ht="14.25">
      <c r="AR73"/>
      <c r="AS73"/>
      <c r="AT73"/>
      <c r="AU73"/>
      <c r="AV73"/>
      <c r="AW73"/>
      <c r="AX73"/>
      <c r="AY73"/>
      <c r="AZ73" s="70"/>
      <c r="BA73" s="70"/>
      <c r="BB73" s="203"/>
      <c r="BC73" s="203"/>
      <c r="BD73" s="203"/>
      <c r="BE73" s="203"/>
      <c r="BF73" s="203"/>
      <c r="BG73" s="203"/>
      <c r="BH73" s="203"/>
      <c r="BI73"/>
      <c r="BJ73" s="203"/>
      <c r="BK73" s="203"/>
      <c r="BL73" s="203"/>
      <c r="BM73" s="203"/>
      <c r="BN73" s="203"/>
      <c r="BO73" s="203"/>
      <c r="BP73"/>
    </row>
    <row r="74" spans="44:68" ht="14.25">
      <c r="AR74"/>
      <c r="AS74"/>
      <c r="AT74"/>
      <c r="AU74"/>
      <c r="AV74"/>
      <c r="AW74"/>
      <c r="AX74"/>
      <c r="AY74"/>
      <c r="AZ74" s="70"/>
      <c r="BA74" s="70"/>
      <c r="BB74" s="203"/>
      <c r="BC74" s="72"/>
      <c r="BD74" s="72"/>
      <c r="BE74" s="72"/>
      <c r="BF74" s="72"/>
      <c r="BG74" s="72"/>
      <c r="BH74" s="203"/>
      <c r="BI74"/>
      <c r="BJ74" s="203"/>
      <c r="BK74" s="203"/>
      <c r="BL74" s="203"/>
      <c r="BM74" s="203"/>
      <c r="BN74" s="203"/>
      <c r="BO74" s="203"/>
      <c r="BP74"/>
    </row>
    <row r="75" spans="44:68" ht="14.25">
      <c r="AR75"/>
      <c r="AS75"/>
      <c r="AT75"/>
      <c r="AU75"/>
      <c r="AV75"/>
      <c r="AW75"/>
      <c r="AX75"/>
      <c r="AY75"/>
      <c r="AZ75" s="70"/>
      <c r="BA75" s="70"/>
      <c r="BB75" s="71"/>
      <c r="BC75" s="72"/>
      <c r="BD75" s="72"/>
      <c r="BE75" s="72"/>
      <c r="BF75" s="72"/>
      <c r="BG75" s="72"/>
      <c r="BH75" s="203"/>
      <c r="BI75"/>
      <c r="BJ75" s="203"/>
      <c r="BK75" s="203"/>
      <c r="BL75" s="203"/>
      <c r="BM75" s="203"/>
      <c r="BN75" s="203"/>
      <c r="BO75" s="203"/>
      <c r="BP75"/>
    </row>
    <row r="76" spans="44:68" ht="34.5">
      <c r="AR76"/>
      <c r="AS76"/>
      <c r="AT76"/>
      <c r="AU76"/>
      <c r="AV76"/>
      <c r="AW76"/>
      <c r="AX76"/>
      <c r="AY76"/>
      <c r="AZ76" s="70"/>
      <c r="BA76" s="70"/>
      <c r="BB76" s="189"/>
      <c r="BC76" s="72"/>
      <c r="BD76" s="72"/>
      <c r="BE76" s="72"/>
      <c r="BF76" s="72"/>
      <c r="BG76" s="72"/>
      <c r="BH76" s="203"/>
      <c r="BI76" s="167"/>
      <c r="BJ76" s="203"/>
      <c r="BK76" s="203"/>
      <c r="BL76" s="203"/>
      <c r="BM76" s="203"/>
      <c r="BN76" s="203"/>
      <c r="BO76" s="203"/>
      <c r="BP76" s="187"/>
    </row>
    <row r="77" spans="44:68" ht="14.25">
      <c r="AR77"/>
      <c r="AS77"/>
      <c r="AT77"/>
      <c r="AU77"/>
      <c r="AV77"/>
      <c r="AW77"/>
      <c r="AX77"/>
      <c r="AY77"/>
      <c r="AZ77" s="70"/>
      <c r="BA77" s="70"/>
      <c r="BB77" s="71"/>
      <c r="BC77" s="203"/>
      <c r="BD77" s="203"/>
      <c r="BE77" s="203"/>
      <c r="BF77" s="203"/>
      <c r="BG77" s="203"/>
      <c r="BH77" s="203"/>
      <c r="BI77"/>
      <c r="BJ77" s="203"/>
      <c r="BK77" s="203"/>
      <c r="BL77" s="203"/>
      <c r="BM77" s="203"/>
      <c r="BN77" s="203"/>
      <c r="BO77" s="203"/>
      <c r="BP77"/>
    </row>
    <row r="78" spans="44:68" ht="14.25">
      <c r="AR78"/>
      <c r="AS78"/>
      <c r="AT78"/>
      <c r="AU78"/>
      <c r="AV78"/>
      <c r="AW78"/>
      <c r="AX78"/>
      <c r="AY78"/>
      <c r="AZ78" s="70"/>
      <c r="BA78" s="70"/>
      <c r="BB78" s="203"/>
      <c r="BC78" s="203"/>
      <c r="BD78" s="203"/>
      <c r="BE78" s="203"/>
      <c r="BF78" s="203"/>
      <c r="BG78" s="203"/>
      <c r="BH78" s="203"/>
      <c r="BI78"/>
      <c r="BJ78" s="203"/>
      <c r="BK78" s="203"/>
      <c r="BL78" s="203"/>
      <c r="BM78" s="203"/>
      <c r="BN78" s="203"/>
      <c r="BO78" s="203"/>
      <c r="BP78"/>
    </row>
    <row r="79" spans="44:68" ht="14.25">
      <c r="AR79"/>
      <c r="AS79"/>
      <c r="AT79"/>
      <c r="AU79"/>
      <c r="AV79"/>
      <c r="AW79"/>
      <c r="AX79"/>
      <c r="AY79"/>
      <c r="AZ79" s="70"/>
      <c r="BA79" s="70"/>
      <c r="BB79" s="203"/>
      <c r="BC79" s="72"/>
      <c r="BD79" s="72"/>
      <c r="BE79" s="72"/>
      <c r="BF79" s="72"/>
      <c r="BG79" s="72"/>
      <c r="BH79" s="203"/>
      <c r="BI79"/>
      <c r="BJ79" s="203"/>
      <c r="BK79" s="203"/>
      <c r="BL79" s="203"/>
      <c r="BM79" s="203"/>
      <c r="BN79" s="203"/>
      <c r="BO79" s="203"/>
      <c r="BP79"/>
    </row>
    <row r="80" spans="44:68" ht="14.25">
      <c r="AR80"/>
      <c r="AS80"/>
      <c r="AT80"/>
      <c r="AU80"/>
      <c r="AV80"/>
      <c r="AW80"/>
      <c r="AX80"/>
      <c r="AY80"/>
      <c r="AZ80" s="70"/>
      <c r="BA80" s="70"/>
      <c r="BB80" s="71"/>
      <c r="BC80" s="72"/>
      <c r="BD80" s="72"/>
      <c r="BE80" s="72"/>
      <c r="BF80" s="72"/>
      <c r="BG80" s="72"/>
      <c r="BH80" s="203"/>
      <c r="BI80"/>
      <c r="BJ80" s="203"/>
      <c r="BK80" s="203"/>
      <c r="BL80" s="203"/>
      <c r="BM80" s="203"/>
      <c r="BN80" s="203"/>
      <c r="BO80" s="203"/>
      <c r="BP80"/>
    </row>
    <row r="81" spans="44:68" ht="34.5">
      <c r="AR81"/>
      <c r="AS81"/>
      <c r="AT81"/>
      <c r="AU81"/>
      <c r="AV81"/>
      <c r="AW81"/>
      <c r="AX81"/>
      <c r="AY81"/>
      <c r="AZ81" s="70"/>
      <c r="BA81" s="70"/>
      <c r="BB81" s="189"/>
      <c r="BC81" s="72"/>
      <c r="BD81" s="72"/>
      <c r="BE81" s="72"/>
      <c r="BF81" s="72"/>
      <c r="BG81" s="72"/>
      <c r="BH81" s="203"/>
      <c r="BI81" s="167"/>
      <c r="BJ81" s="203"/>
      <c r="BK81" s="203"/>
      <c r="BL81" s="203"/>
      <c r="BM81" s="203"/>
      <c r="BN81" s="203"/>
      <c r="BO81" s="203"/>
      <c r="BP81" s="187"/>
    </row>
    <row r="82" spans="44:68" ht="14.25">
      <c r="AR82"/>
      <c r="AS82"/>
      <c r="AT82"/>
      <c r="AU82"/>
      <c r="AV82"/>
      <c r="AW82"/>
      <c r="AX82"/>
      <c r="AY82"/>
      <c r="AZ82" s="70"/>
      <c r="BA82" s="70"/>
      <c r="BB82" s="72"/>
      <c r="BC82" s="203"/>
      <c r="BD82" s="203"/>
      <c r="BE82" s="203"/>
      <c r="BF82" s="203"/>
      <c r="BG82" s="203"/>
      <c r="BH82" s="203"/>
      <c r="BI82"/>
      <c r="BJ82" s="203"/>
      <c r="BK82" s="203"/>
      <c r="BL82" s="203"/>
      <c r="BM82" s="203"/>
      <c r="BN82" s="203"/>
      <c r="BO82" s="203"/>
      <c r="BP82"/>
    </row>
    <row r="83" spans="44:68" ht="14.25">
      <c r="AR83"/>
      <c r="AS83"/>
      <c r="AT83"/>
      <c r="AU83"/>
      <c r="AV83"/>
      <c r="AW83"/>
      <c r="AX83"/>
      <c r="AY83"/>
      <c r="AZ83" s="70"/>
      <c r="BA83" s="70"/>
      <c r="BB83" s="203"/>
      <c r="BC83" s="203"/>
      <c r="BD83" s="203"/>
      <c r="BE83" s="203"/>
      <c r="BF83" s="203"/>
      <c r="BG83" s="203"/>
      <c r="BH83" s="203"/>
      <c r="BI83"/>
      <c r="BJ83" s="203"/>
      <c r="BK83" s="203"/>
      <c r="BL83" s="203"/>
      <c r="BM83" s="203"/>
      <c r="BN83" s="203"/>
      <c r="BO83" s="203"/>
      <c r="BP83"/>
    </row>
    <row r="84" spans="44:68" ht="14.25">
      <c r="AR84"/>
      <c r="AS84"/>
      <c r="AT84"/>
      <c r="AU84"/>
      <c r="AV84"/>
      <c r="AW84"/>
      <c r="AX84"/>
      <c r="AY84"/>
      <c r="AZ84" s="203"/>
      <c r="BA84" s="203"/>
      <c r="BB84" s="203"/>
      <c r="BC84" s="72"/>
      <c r="BD84" s="72"/>
      <c r="BE84" s="72"/>
      <c r="BF84" s="72"/>
      <c r="BG84" s="72"/>
      <c r="BH84" s="203"/>
      <c r="BI84"/>
      <c r="BJ84" s="203"/>
      <c r="BK84" s="203"/>
      <c r="BL84" s="203"/>
      <c r="BM84" s="203"/>
      <c r="BN84" s="203"/>
      <c r="BO84" s="203"/>
      <c r="BP84"/>
    </row>
    <row r="85" spans="44:68" ht="14.25">
      <c r="AR85"/>
      <c r="AS85"/>
      <c r="AT85"/>
      <c r="AU85"/>
      <c r="AV85"/>
      <c r="AW85"/>
      <c r="AX85"/>
      <c r="AY85"/>
      <c r="AZ85" s="203"/>
      <c r="BA85" s="203"/>
      <c r="BB85" s="72"/>
      <c r="BC85" s="72"/>
      <c r="BD85" s="72"/>
      <c r="BE85" s="72"/>
      <c r="BF85" s="72"/>
      <c r="BG85" s="72"/>
      <c r="BH85" s="203"/>
      <c r="BI85"/>
      <c r="BJ85" s="203"/>
      <c r="BK85" s="203"/>
      <c r="BL85" s="203"/>
      <c r="BM85" s="203"/>
      <c r="BN85" s="203"/>
      <c r="BO85" s="203"/>
      <c r="BP85"/>
    </row>
    <row r="86" spans="44:68" ht="34.5">
      <c r="AR86"/>
      <c r="AS86"/>
      <c r="AT86"/>
      <c r="AU86"/>
      <c r="AV86"/>
      <c r="AW86"/>
      <c r="AX86"/>
      <c r="AY86"/>
      <c r="AZ86" s="70"/>
      <c r="BA86" s="70"/>
      <c r="BB86" s="189"/>
      <c r="BC86" s="72"/>
      <c r="BD86" s="72"/>
      <c r="BE86" s="72"/>
      <c r="BF86" s="72"/>
      <c r="BG86" s="72"/>
      <c r="BH86" s="203"/>
      <c r="BI86" s="167"/>
      <c r="BJ86" s="203"/>
      <c r="BK86" s="203"/>
      <c r="BL86" s="203"/>
      <c r="BM86" s="203"/>
      <c r="BN86" s="203"/>
      <c r="BO86" s="203"/>
      <c r="BP86" s="187"/>
    </row>
    <row r="87" spans="44:68" ht="14.25">
      <c r="AR87"/>
      <c r="AS87"/>
      <c r="AT87"/>
      <c r="AU87"/>
      <c r="AV87"/>
      <c r="AW87"/>
      <c r="AX87"/>
      <c r="AY87"/>
      <c r="AZ87" s="203"/>
      <c r="BA87" s="203"/>
      <c r="BB87" s="72"/>
      <c r="BC87" s="203"/>
      <c r="BD87" s="203"/>
      <c r="BE87" s="203"/>
      <c r="BF87" s="203"/>
      <c r="BG87" s="203"/>
      <c r="BH87" s="203"/>
      <c r="BI87"/>
      <c r="BJ87" s="203"/>
      <c r="BK87" s="203"/>
      <c r="BL87" s="203"/>
      <c r="BM87" s="203"/>
      <c r="BN87" s="203"/>
      <c r="BO87" s="203"/>
      <c r="BP87"/>
    </row>
    <row r="88" spans="44:68" ht="14.25">
      <c r="AR88"/>
      <c r="AS88"/>
      <c r="AT88"/>
      <c r="AU88"/>
      <c r="AV88"/>
      <c r="AW88"/>
      <c r="AX88"/>
      <c r="AY88"/>
      <c r="AZ88" s="70"/>
      <c r="BA88" s="70"/>
      <c r="BB88" s="203"/>
      <c r="BC88" s="203"/>
      <c r="BD88" s="203"/>
      <c r="BE88" s="203"/>
      <c r="BF88" s="203"/>
      <c r="BG88" s="203"/>
      <c r="BH88" s="203"/>
      <c r="BI88"/>
      <c r="BJ88" s="203"/>
      <c r="BK88" s="203"/>
      <c r="BL88" s="203"/>
      <c r="BM88" s="203"/>
      <c r="BN88" s="203"/>
      <c r="BO88" s="203"/>
      <c r="BP88"/>
    </row>
    <row r="89" spans="44:68" ht="14.25">
      <c r="AR89"/>
      <c r="AS89"/>
      <c r="AT89"/>
      <c r="AU89"/>
      <c r="AV89"/>
      <c r="AW89"/>
      <c r="AX89"/>
      <c r="AY89"/>
      <c r="AZ89" s="70"/>
      <c r="BA89" s="70"/>
      <c r="BB89" s="203"/>
      <c r="BC89" s="72"/>
      <c r="BD89" s="72"/>
      <c r="BE89" s="72"/>
      <c r="BF89" s="72"/>
      <c r="BG89" s="72"/>
      <c r="BH89" s="203"/>
      <c r="BI89"/>
      <c r="BJ89" s="203"/>
      <c r="BK89" s="203"/>
      <c r="BL89" s="203"/>
      <c r="BM89" s="203"/>
      <c r="BN89" s="203"/>
      <c r="BO89" s="203"/>
      <c r="BP89"/>
    </row>
    <row r="90" spans="44:68" ht="14.25">
      <c r="AR90"/>
      <c r="AS90"/>
      <c r="AT90"/>
      <c r="AU90"/>
      <c r="AV90"/>
      <c r="AW90"/>
      <c r="AX90"/>
      <c r="AY90"/>
      <c r="AZ90" s="203"/>
      <c r="BA90" s="203"/>
      <c r="BB90" s="72"/>
      <c r="BC90" s="72"/>
      <c r="BD90" s="72"/>
      <c r="BE90" s="72"/>
      <c r="BF90" s="72"/>
      <c r="BG90" s="72"/>
      <c r="BH90" s="203"/>
      <c r="BI90"/>
      <c r="BJ90" s="203"/>
      <c r="BK90" s="203"/>
      <c r="BL90" s="203"/>
      <c r="BM90" s="203"/>
      <c r="BN90" s="203"/>
      <c r="BO90" s="203"/>
      <c r="BP90"/>
    </row>
    <row r="91" spans="44:68" ht="34.5">
      <c r="AR91"/>
      <c r="AS91"/>
      <c r="AT91"/>
      <c r="AU91"/>
      <c r="AV91"/>
      <c r="AW91"/>
      <c r="AX91"/>
      <c r="AY91"/>
      <c r="AZ91" s="203"/>
      <c r="BA91" s="203"/>
      <c r="BB91" s="190"/>
      <c r="BC91" s="72"/>
      <c r="BD91" s="72"/>
      <c r="BE91" s="72"/>
      <c r="BF91" s="72"/>
      <c r="BG91" s="72"/>
      <c r="BH91" s="203"/>
      <c r="BI91" s="167"/>
      <c r="BJ91" s="203"/>
      <c r="BK91" s="203"/>
      <c r="BL91" s="203"/>
      <c r="BM91" s="203"/>
      <c r="BN91" s="203"/>
      <c r="BO91" s="203"/>
      <c r="BP91" s="187"/>
    </row>
    <row r="92" spans="44:68" ht="14.25">
      <c r="AR92"/>
      <c r="AS92"/>
      <c r="AT92"/>
      <c r="AU92"/>
      <c r="AV92"/>
      <c r="AW92"/>
      <c r="AX92"/>
      <c r="AY92"/>
      <c r="AZ92" s="203"/>
      <c r="BA92" s="203"/>
      <c r="BB92" s="72"/>
      <c r="BC92" s="203"/>
      <c r="BD92" s="203"/>
      <c r="BE92" s="203"/>
      <c r="BF92" s="203"/>
      <c r="BG92" s="203"/>
      <c r="BH92" s="203"/>
      <c r="BI92"/>
      <c r="BJ92" s="203"/>
      <c r="BK92" s="203"/>
      <c r="BL92" s="203"/>
      <c r="BM92" s="203"/>
      <c r="BN92" s="203"/>
      <c r="BO92" s="203"/>
      <c r="BP92"/>
    </row>
    <row r="93" spans="44:68" ht="14.25">
      <c r="AR93"/>
      <c r="AS93"/>
      <c r="AT93"/>
      <c r="AU93"/>
      <c r="AV93"/>
      <c r="AW93"/>
      <c r="AX93"/>
      <c r="AY93"/>
      <c r="AZ93" s="70"/>
      <c r="BA93" s="70"/>
      <c r="BB93" s="203"/>
      <c r="BC93" s="203"/>
      <c r="BD93" s="203"/>
      <c r="BE93" s="203"/>
      <c r="BF93" s="203"/>
      <c r="BG93" s="203"/>
      <c r="BH93" s="203"/>
      <c r="BI93"/>
      <c r="BJ93" s="203"/>
      <c r="BK93" s="203"/>
      <c r="BL93" s="203"/>
      <c r="BM93" s="203"/>
      <c r="BN93" s="203"/>
      <c r="BO93" s="203"/>
      <c r="BP93"/>
    </row>
    <row r="94" spans="44:68" ht="14.25">
      <c r="AR94"/>
      <c r="AS94"/>
      <c r="AT94"/>
      <c r="AU94"/>
      <c r="AV94"/>
      <c r="AW94"/>
      <c r="AX94"/>
      <c r="AY94"/>
      <c r="AZ94" s="203"/>
      <c r="BA94" s="203"/>
      <c r="BB94" s="203"/>
      <c r="BC94" s="72"/>
      <c r="BD94" s="72"/>
      <c r="BE94" s="72"/>
      <c r="BF94" s="72"/>
      <c r="BG94" s="72"/>
      <c r="BH94" s="203"/>
      <c r="BI94"/>
      <c r="BJ94" s="203"/>
      <c r="BK94" s="203"/>
      <c r="BL94" s="203"/>
      <c r="BM94" s="203"/>
      <c r="BN94" s="203"/>
      <c r="BO94" s="203"/>
      <c r="BP94"/>
    </row>
    <row r="95" spans="44:68" ht="14.25">
      <c r="AR95"/>
      <c r="AS95"/>
      <c r="AT95"/>
      <c r="AU95"/>
      <c r="AV95"/>
      <c r="AW95"/>
      <c r="AX95"/>
      <c r="AY95"/>
      <c r="AZ95" s="203"/>
      <c r="BA95" s="203"/>
      <c r="BB95" s="72"/>
      <c r="BC95" s="72"/>
      <c r="BD95" s="72"/>
      <c r="BE95" s="72"/>
      <c r="BF95" s="72"/>
      <c r="BG95" s="72"/>
      <c r="BH95" s="203"/>
      <c r="BI95"/>
      <c r="BJ95" s="203"/>
      <c r="BK95" s="203"/>
      <c r="BL95" s="203"/>
      <c r="BM95" s="203"/>
      <c r="BN95" s="203"/>
      <c r="BO95" s="203"/>
      <c r="BP95"/>
    </row>
    <row r="96" spans="44:68" ht="34.5">
      <c r="AR96"/>
      <c r="AS96"/>
      <c r="AT96"/>
      <c r="AU96"/>
      <c r="AV96"/>
      <c r="AW96"/>
      <c r="AX96"/>
      <c r="AY96"/>
      <c r="AZ96" s="203"/>
      <c r="BA96" s="203"/>
      <c r="BB96" s="190"/>
      <c r="BC96" s="72"/>
      <c r="BD96" s="72"/>
      <c r="BE96" s="72"/>
      <c r="BF96" s="72"/>
      <c r="BG96" s="72"/>
      <c r="BH96" s="203"/>
      <c r="BI96" s="167"/>
      <c r="BJ96" s="203"/>
      <c r="BK96" s="203"/>
      <c r="BL96" s="203"/>
      <c r="BM96" s="203"/>
      <c r="BN96" s="203"/>
      <c r="BO96" s="203"/>
      <c r="BP96" s="187"/>
    </row>
    <row r="97" spans="44:68" ht="14.25">
      <c r="AR97"/>
      <c r="AS97"/>
      <c r="AT97"/>
      <c r="AU97"/>
      <c r="AV97"/>
      <c r="AW97"/>
      <c r="AX97"/>
      <c r="AY97"/>
      <c r="AZ97" s="203"/>
      <c r="BA97" s="203"/>
      <c r="BB97" s="72"/>
      <c r="BC97" s="203"/>
      <c r="BD97" s="203"/>
      <c r="BE97" s="203"/>
      <c r="BF97" s="203"/>
      <c r="BG97" s="203"/>
      <c r="BH97" s="203"/>
      <c r="BI97"/>
      <c r="BJ97" s="203"/>
      <c r="BK97" s="203"/>
      <c r="BL97" s="203"/>
      <c r="BM97" s="203"/>
      <c r="BN97" s="203"/>
      <c r="BO97" s="203"/>
      <c r="BP97"/>
    </row>
    <row r="98" spans="44:68" ht="14.25">
      <c r="AR98"/>
      <c r="AS98"/>
      <c r="AT98"/>
      <c r="AU98"/>
      <c r="AV98"/>
      <c r="AW98"/>
      <c r="AX98"/>
      <c r="AY98"/>
      <c r="AZ98" s="70"/>
      <c r="BA98" s="70"/>
      <c r="BB98" s="203"/>
      <c r="BC98" s="203"/>
      <c r="BD98" s="203"/>
      <c r="BE98" s="203"/>
      <c r="BF98" s="203"/>
      <c r="BG98" s="203"/>
      <c r="BH98" s="203"/>
      <c r="BI98"/>
      <c r="BJ98" s="203"/>
      <c r="BK98" s="203"/>
      <c r="BL98" s="203"/>
      <c r="BM98" s="203"/>
      <c r="BN98" s="203"/>
      <c r="BO98" s="203"/>
      <c r="BP98"/>
    </row>
    <row r="99" spans="44:68" ht="14.25">
      <c r="AR99"/>
      <c r="AS99"/>
      <c r="AT99"/>
      <c r="AU99"/>
      <c r="AV99"/>
      <c r="AW99"/>
      <c r="AX99"/>
      <c r="AY99"/>
      <c r="AZ99" s="203"/>
      <c r="BA99" s="203"/>
      <c r="BB99" s="203"/>
      <c r="BC99" s="72"/>
      <c r="BD99" s="72"/>
      <c r="BE99" s="72"/>
      <c r="BF99" s="72"/>
      <c r="BG99" s="72"/>
      <c r="BH99" s="203"/>
      <c r="BI99"/>
      <c r="BJ99" s="203"/>
      <c r="BK99" s="203"/>
      <c r="BL99" s="203"/>
      <c r="BM99" s="203"/>
      <c r="BN99" s="203"/>
      <c r="BO99" s="203"/>
      <c r="BP99"/>
    </row>
    <row r="100" spans="44:68" ht="14.25">
      <c r="AR100"/>
      <c r="AS100"/>
      <c r="AT100"/>
      <c r="AU100"/>
      <c r="AV100"/>
      <c r="AW100"/>
      <c r="AX100"/>
      <c r="AY100"/>
      <c r="AZ100" s="203"/>
      <c r="BA100" s="203"/>
      <c r="BB100" s="72"/>
      <c r="BC100" s="72"/>
      <c r="BD100" s="72"/>
      <c r="BE100" s="72"/>
      <c r="BF100" s="72"/>
      <c r="BG100" s="72"/>
      <c r="BH100" s="203"/>
      <c r="BI100"/>
      <c r="BJ100" s="203"/>
      <c r="BK100" s="203"/>
      <c r="BL100" s="203"/>
      <c r="BM100" s="203"/>
      <c r="BN100" s="203"/>
      <c r="BO100" s="203"/>
      <c r="BP100"/>
    </row>
    <row r="101" spans="44:68" ht="34.5">
      <c r="AR101"/>
      <c r="AS101"/>
      <c r="AT101"/>
      <c r="AU101"/>
      <c r="AV101"/>
      <c r="AW101"/>
      <c r="AX101"/>
      <c r="AY101"/>
      <c r="AZ101" s="203"/>
      <c r="BA101" s="203"/>
      <c r="BB101" s="190"/>
      <c r="BC101" s="72"/>
      <c r="BD101" s="72"/>
      <c r="BE101" s="72"/>
      <c r="BF101" s="72"/>
      <c r="BG101" s="72"/>
      <c r="BH101" s="203"/>
      <c r="BI101" s="167"/>
      <c r="BJ101" s="203"/>
      <c r="BK101" s="203"/>
      <c r="BL101" s="203"/>
      <c r="BM101" s="203"/>
      <c r="BN101" s="203"/>
      <c r="BO101" s="203"/>
      <c r="BP101" s="187"/>
    </row>
    <row r="102" spans="44:68" ht="14.25">
      <c r="AR102"/>
      <c r="AS102"/>
      <c r="AT102"/>
      <c r="AU102"/>
      <c r="AV102"/>
      <c r="AW102"/>
      <c r="AX102"/>
      <c r="AY102"/>
      <c r="AZ102" s="203"/>
      <c r="BA102" s="203"/>
      <c r="BB102" s="72"/>
      <c r="BC102" s="203"/>
      <c r="BD102" s="203"/>
      <c r="BE102" s="203"/>
      <c r="BF102" s="203"/>
      <c r="BG102" s="203"/>
      <c r="BH102" s="203"/>
      <c r="BI102"/>
      <c r="BJ102" s="203"/>
      <c r="BK102" s="203"/>
      <c r="BL102" s="203"/>
      <c r="BM102" s="203"/>
      <c r="BN102" s="203"/>
      <c r="BO102" s="203"/>
      <c r="BP102"/>
    </row>
    <row r="103" spans="44:68" ht="14.25">
      <c r="AR103"/>
      <c r="AS103"/>
      <c r="AT103"/>
      <c r="AU103"/>
      <c r="AV103"/>
      <c r="AW103"/>
      <c r="AX103"/>
      <c r="AY103"/>
      <c r="AZ103" s="70"/>
      <c r="BA103" s="70"/>
      <c r="BB103" s="203"/>
      <c r="BC103" s="203"/>
      <c r="BD103" s="203"/>
      <c r="BE103" s="203"/>
      <c r="BF103" s="203"/>
      <c r="BG103" s="203"/>
      <c r="BH103" s="203"/>
      <c r="BI103"/>
      <c r="BJ103" s="203"/>
      <c r="BK103" s="203"/>
      <c r="BL103" s="203"/>
      <c r="BM103" s="203"/>
      <c r="BN103" s="203"/>
      <c r="BO103" s="203"/>
      <c r="BP103"/>
    </row>
    <row r="104" spans="44:68" ht="14.25">
      <c r="AR104"/>
      <c r="AS104"/>
      <c r="AT104"/>
      <c r="AU104"/>
      <c r="AV104"/>
      <c r="AW104"/>
      <c r="AX104"/>
      <c r="AY104"/>
      <c r="AZ104" s="203"/>
      <c r="BA104" s="203"/>
      <c r="BB104" s="203"/>
      <c r="BC104" s="72"/>
      <c r="BD104" s="72"/>
      <c r="BE104" s="72"/>
      <c r="BF104" s="72"/>
      <c r="BG104" s="72"/>
      <c r="BH104" s="203"/>
      <c r="BI104"/>
      <c r="BJ104" s="203"/>
      <c r="BK104" s="203"/>
      <c r="BL104" s="203"/>
      <c r="BM104" s="203"/>
      <c r="BN104" s="203"/>
      <c r="BO104" s="203"/>
      <c r="BP104"/>
    </row>
    <row r="105" spans="44:68" ht="14.25">
      <c r="AR105"/>
      <c r="AS105"/>
      <c r="AT105"/>
      <c r="AU105"/>
      <c r="AV105"/>
      <c r="AW105"/>
      <c r="AX105"/>
      <c r="AY105"/>
      <c r="AZ105" s="203"/>
      <c r="BA105" s="203"/>
      <c r="BB105" s="72"/>
      <c r="BC105" s="72"/>
      <c r="BD105" s="72"/>
      <c r="BE105" s="72"/>
      <c r="BF105" s="72"/>
      <c r="BG105" s="72"/>
      <c r="BH105" s="203"/>
      <c r="BI105"/>
      <c r="BJ105" s="203"/>
      <c r="BK105" s="203"/>
      <c r="BL105" s="203"/>
      <c r="BM105" s="203"/>
      <c r="BN105" s="203"/>
      <c r="BO105" s="203"/>
      <c r="BP105"/>
    </row>
    <row r="106" spans="44:68" ht="34.5">
      <c r="AR106"/>
      <c r="AS106"/>
      <c r="AT106"/>
      <c r="AU106"/>
      <c r="AV106"/>
      <c r="AW106"/>
      <c r="AX106"/>
      <c r="AY106"/>
      <c r="AZ106" s="203"/>
      <c r="BA106" s="203"/>
      <c r="BB106" s="190"/>
      <c r="BC106" s="203"/>
      <c r="BD106" s="203"/>
      <c r="BE106" s="72"/>
      <c r="BF106" s="72"/>
      <c r="BG106" s="72"/>
      <c r="BH106" s="203"/>
      <c r="BI106" s="167"/>
      <c r="BJ106" s="203"/>
      <c r="BK106" s="203"/>
      <c r="BL106" s="203"/>
      <c r="BM106" s="203"/>
      <c r="BN106" s="203"/>
      <c r="BO106" s="203"/>
      <c r="BP106" s="187"/>
    </row>
    <row r="107" spans="44:68" ht="14.25">
      <c r="AR107"/>
      <c r="AS107"/>
      <c r="AT107"/>
      <c r="AU107"/>
      <c r="AV107"/>
      <c r="AW107"/>
      <c r="AX107"/>
      <c r="AY107"/>
      <c r="AZ107" s="203"/>
      <c r="BA107" s="203"/>
      <c r="BB107" s="203"/>
      <c r="BC107" s="203"/>
      <c r="BD107" s="203"/>
      <c r="BE107" s="203"/>
      <c r="BF107" s="203"/>
      <c r="BG107" s="203"/>
      <c r="BH107" s="203"/>
      <c r="BI107"/>
      <c r="BJ107" s="203"/>
      <c r="BK107" s="203"/>
      <c r="BL107" s="203"/>
      <c r="BM107" s="203"/>
      <c r="BN107" s="203"/>
      <c r="BO107" s="203"/>
      <c r="BP107"/>
    </row>
    <row r="108" spans="44:68" ht="14.25">
      <c r="AR108"/>
      <c r="AS108"/>
      <c r="AT108"/>
      <c r="AU108"/>
      <c r="AV108"/>
      <c r="AW108"/>
      <c r="AX108"/>
      <c r="AY108"/>
      <c r="AZ108" s="70"/>
      <c r="BA108" s="70"/>
      <c r="BB108" s="203"/>
      <c r="BC108" s="203"/>
      <c r="BD108" s="203"/>
      <c r="BE108" s="203"/>
      <c r="BF108" s="203"/>
      <c r="BG108" s="203"/>
      <c r="BH108" s="203"/>
      <c r="BI108"/>
      <c r="BJ108" s="203"/>
      <c r="BK108" s="203"/>
      <c r="BL108" s="203"/>
      <c r="BM108" s="203"/>
      <c r="BN108" s="203"/>
      <c r="BO108" s="203"/>
      <c r="BP108"/>
    </row>
    <row r="109" spans="44:68" ht="14.25">
      <c r="AR109"/>
      <c r="AS109"/>
      <c r="AT109"/>
      <c r="AU109"/>
      <c r="AV109"/>
      <c r="AW109"/>
      <c r="AX109"/>
      <c r="AY109"/>
      <c r="AZ109" s="203"/>
      <c r="BA109" s="203"/>
      <c r="BB109" s="203"/>
      <c r="BC109" s="203"/>
      <c r="BD109" s="203"/>
      <c r="BE109" s="203"/>
      <c r="BF109" s="203"/>
      <c r="BG109" s="203"/>
      <c r="BH109" s="203"/>
      <c r="BI109"/>
      <c r="BJ109" s="203"/>
      <c r="BK109" s="203"/>
      <c r="BL109" s="203"/>
      <c r="BM109" s="203"/>
      <c r="BN109" s="203"/>
      <c r="BO109" s="203"/>
      <c r="BP109"/>
    </row>
    <row r="110" spans="44:68" ht="14.25">
      <c r="AR110"/>
      <c r="AS110"/>
      <c r="AT110"/>
      <c r="AU110"/>
      <c r="AV110"/>
      <c r="AW110"/>
      <c r="AX110"/>
      <c r="AY110"/>
      <c r="AZ110" s="203"/>
      <c r="BA110" s="203"/>
      <c r="BB110" s="203"/>
      <c r="BE110" s="203"/>
      <c r="BF110" s="203"/>
      <c r="BG110" s="203"/>
      <c r="BH110" s="203"/>
      <c r="BI110"/>
      <c r="BJ110" s="203"/>
      <c r="BK110" s="203"/>
      <c r="BL110" s="203"/>
      <c r="BM110" s="203"/>
      <c r="BN110" s="203"/>
      <c r="BO110" s="203"/>
      <c r="BP110"/>
    </row>
    <row r="111" spans="44:68" ht="34.5">
      <c r="AR111"/>
      <c r="AS111"/>
      <c r="AT111"/>
      <c r="AU111"/>
      <c r="AV111"/>
      <c r="AW111"/>
      <c r="AX111"/>
      <c r="AY111"/>
      <c r="AZ111" s="203"/>
      <c r="BA111" s="203"/>
      <c r="BB111" s="191"/>
      <c r="BC111" s="203"/>
      <c r="BD111" s="203"/>
      <c r="BE111" s="203"/>
      <c r="BF111" s="203"/>
      <c r="BG111" s="203"/>
      <c r="BH111" s="203"/>
      <c r="BI111" s="167"/>
      <c r="BJ111" s="203"/>
      <c r="BK111" s="203"/>
      <c r="BL111" s="203"/>
      <c r="BM111" s="203"/>
      <c r="BN111" s="203"/>
      <c r="BO111" s="203"/>
      <c r="BP111" s="187"/>
    </row>
    <row r="112" spans="44:68" ht="14.25">
      <c r="AR112"/>
      <c r="AS112"/>
      <c r="AT112"/>
      <c r="AU112"/>
      <c r="AV112"/>
      <c r="AW112"/>
      <c r="AX112"/>
      <c r="AY112"/>
      <c r="AZ112" s="203"/>
      <c r="BA112" s="203"/>
      <c r="BB112" s="203"/>
      <c r="BC112" s="203"/>
      <c r="BD112" s="203"/>
      <c r="BE112" s="203"/>
      <c r="BF112" s="203"/>
      <c r="BG112" s="203"/>
      <c r="BH112" s="203"/>
      <c r="BI112"/>
      <c r="BJ112" s="203"/>
      <c r="BK112" s="203"/>
      <c r="BL112" s="203"/>
      <c r="BM112" s="203"/>
      <c r="BN112" s="203"/>
      <c r="BO112" s="203"/>
      <c r="BP112"/>
    </row>
    <row r="113" spans="44:68" ht="14.25">
      <c r="AR113"/>
      <c r="AS113"/>
      <c r="AT113"/>
      <c r="AU113"/>
      <c r="AV113"/>
      <c r="AW113"/>
      <c r="AX113"/>
      <c r="AY113"/>
      <c r="AZ113" s="203"/>
      <c r="BA113" s="203"/>
      <c r="BB113" s="203"/>
      <c r="BI113"/>
      <c r="BP113"/>
    </row>
    <row r="114" spans="44:68" ht="14.25">
      <c r="AR114"/>
      <c r="AS114"/>
      <c r="AT114"/>
      <c r="AU114"/>
      <c r="AV114"/>
      <c r="AW114"/>
      <c r="AX114"/>
      <c r="AY114"/>
      <c r="BI114"/>
      <c r="BP114"/>
    </row>
    <row r="115" spans="44:68" ht="14.25">
      <c r="AR115"/>
      <c r="AS115"/>
      <c r="AT115"/>
      <c r="AU115"/>
      <c r="AV115"/>
      <c r="AW115"/>
      <c r="AX115"/>
      <c r="AY115"/>
      <c r="BC115" s="203"/>
      <c r="BD115" s="203"/>
      <c r="BE115" s="203"/>
      <c r="BF115" s="203"/>
      <c r="BG115" s="203"/>
      <c r="BI115"/>
      <c r="BP115"/>
    </row>
    <row r="116" spans="44:68" ht="34.5">
      <c r="AR116"/>
      <c r="AS116"/>
      <c r="AT116"/>
      <c r="AU116"/>
      <c r="AV116"/>
      <c r="AW116"/>
      <c r="AX116"/>
      <c r="AY116"/>
      <c r="BB116" s="188"/>
      <c r="BC116" s="203"/>
      <c r="BD116" s="203"/>
      <c r="BE116" s="203"/>
      <c r="BF116" s="203"/>
      <c r="BG116" s="203"/>
      <c r="BI116" s="167"/>
      <c r="BP116" s="187"/>
    </row>
    <row r="117" spans="44:68" ht="14.25">
      <c r="AR117"/>
      <c r="AS117"/>
      <c r="AT117"/>
      <c r="AU117"/>
      <c r="AV117"/>
      <c r="AW117"/>
      <c r="AX117"/>
      <c r="AY117"/>
      <c r="BB117" s="203"/>
      <c r="BI117"/>
      <c r="BP117"/>
    </row>
    <row r="118" spans="44:68" ht="14.25">
      <c r="AR118"/>
      <c r="AS118"/>
      <c r="AT118"/>
      <c r="AU118"/>
      <c r="AV118"/>
      <c r="AW118"/>
      <c r="AX118"/>
      <c r="AY118"/>
      <c r="BI118"/>
      <c r="BP118"/>
    </row>
    <row r="119" spans="44:68" ht="14.25">
      <c r="AR119"/>
      <c r="AS119"/>
      <c r="AT119"/>
      <c r="AU119"/>
      <c r="AV119"/>
      <c r="AW119"/>
      <c r="AX119"/>
      <c r="AY119"/>
      <c r="BC119" s="203"/>
      <c r="BD119" s="203"/>
      <c r="BE119" s="203"/>
      <c r="BF119" s="203"/>
      <c r="BG119" s="203"/>
      <c r="BI119"/>
      <c r="BP119"/>
    </row>
    <row r="120" spans="44:68" ht="14.25">
      <c r="AR120"/>
      <c r="AS120"/>
      <c r="AT120"/>
      <c r="AU120"/>
      <c r="AV120"/>
      <c r="AW120"/>
      <c r="AX120"/>
      <c r="AY120"/>
      <c r="BB120" s="203"/>
      <c r="BC120" s="203"/>
      <c r="BD120" s="203"/>
      <c r="BE120" s="203"/>
      <c r="BF120" s="203"/>
      <c r="BG120" s="203"/>
      <c r="BI120"/>
      <c r="BP120"/>
    </row>
    <row r="121" spans="44:68" ht="34.5">
      <c r="AR121"/>
      <c r="AS121"/>
      <c r="AT121"/>
      <c r="AU121"/>
      <c r="AV121"/>
      <c r="AW121"/>
      <c r="AX121"/>
      <c r="AY121"/>
      <c r="BB121" s="188"/>
      <c r="BI121" s="167"/>
      <c r="BP121" s="187"/>
    </row>
    <row r="122" spans="44:68" ht="14.25">
      <c r="AR122"/>
      <c r="AS122"/>
      <c r="AT122"/>
      <c r="AU122"/>
      <c r="AV122"/>
      <c r="AW122"/>
      <c r="AX122"/>
      <c r="AY122"/>
      <c r="BI122"/>
      <c r="BP122"/>
    </row>
    <row r="123" spans="44:68" ht="14.25">
      <c r="AR123"/>
      <c r="AS123"/>
      <c r="AT123"/>
      <c r="AU123"/>
      <c r="AV123"/>
      <c r="AW123"/>
      <c r="AX123"/>
      <c r="AY123"/>
      <c r="BI123"/>
      <c r="BP123"/>
    </row>
    <row r="124" spans="44:68" ht="14.25">
      <c r="AR124"/>
      <c r="AS124"/>
      <c r="AT124"/>
      <c r="AU124"/>
      <c r="AV124"/>
      <c r="AW124"/>
      <c r="AX124"/>
      <c r="AY124"/>
      <c r="BI124"/>
      <c r="BP124"/>
    </row>
    <row r="125" spans="44:68" ht="14.25">
      <c r="AR125"/>
      <c r="AS125"/>
      <c r="AT125"/>
      <c r="AU125"/>
      <c r="AV125"/>
      <c r="AW125"/>
      <c r="AX125"/>
      <c r="AY125"/>
      <c r="BI125"/>
      <c r="BP125"/>
    </row>
    <row r="126" spans="44:68" ht="34.5">
      <c r="AR126"/>
      <c r="AS126"/>
      <c r="AT126"/>
      <c r="AU126"/>
      <c r="AV126"/>
      <c r="AW126"/>
      <c r="AX126"/>
      <c r="AY126"/>
      <c r="BB126" s="191"/>
      <c r="BI126" s="167"/>
      <c r="BP126" s="187"/>
    </row>
    <row r="127" spans="44:68" ht="14.25">
      <c r="AR127"/>
      <c r="AS127"/>
      <c r="AT127"/>
      <c r="AU127"/>
      <c r="AV127"/>
      <c r="AW127"/>
      <c r="AX127"/>
      <c r="AY127"/>
      <c r="BI127"/>
      <c r="BP127"/>
    </row>
    <row r="128" spans="44:68" ht="14.25">
      <c r="AR128"/>
      <c r="AS128"/>
      <c r="AT128"/>
      <c r="AU128"/>
      <c r="AV128"/>
      <c r="AW128"/>
      <c r="AX128"/>
      <c r="AY128"/>
      <c r="BI128"/>
      <c r="BP128"/>
    </row>
    <row r="129" spans="44:68" ht="14.25">
      <c r="AR129"/>
      <c r="AS129"/>
      <c r="AT129"/>
      <c r="AU129"/>
      <c r="AV129"/>
      <c r="AW129"/>
      <c r="AX129"/>
      <c r="AY129"/>
      <c r="BI129"/>
      <c r="BP129"/>
    </row>
    <row r="130" spans="44:68" ht="14.25">
      <c r="AR130"/>
      <c r="AS130"/>
      <c r="AT130"/>
      <c r="AU130"/>
      <c r="AV130"/>
      <c r="AW130"/>
      <c r="AX130"/>
      <c r="AY130"/>
      <c r="BI130"/>
      <c r="BP130"/>
    </row>
    <row r="131" spans="44:68" ht="34.5">
      <c r="AR131"/>
      <c r="AS131"/>
      <c r="AT131"/>
      <c r="AU131"/>
      <c r="AV131"/>
      <c r="AW131"/>
      <c r="AX131"/>
      <c r="AY131"/>
      <c r="BB131" s="191"/>
      <c r="BI131" s="167"/>
      <c r="BP131" s="187"/>
    </row>
    <row r="132" spans="44:68" ht="14.25">
      <c r="AR132"/>
      <c r="AS132"/>
      <c r="AT132"/>
      <c r="AU132"/>
      <c r="AV132"/>
      <c r="AW132"/>
      <c r="AX132"/>
      <c r="AY132"/>
      <c r="BI132"/>
      <c r="BP132"/>
    </row>
    <row r="133" spans="44:68" ht="14.25">
      <c r="AR133"/>
      <c r="AS133"/>
      <c r="AT133"/>
      <c r="AU133"/>
      <c r="AV133"/>
      <c r="AW133"/>
      <c r="AX133"/>
      <c r="AY133"/>
      <c r="BI133"/>
      <c r="BP133"/>
    </row>
    <row r="134" spans="44:68" ht="14.25">
      <c r="AR134"/>
      <c r="AS134"/>
      <c r="AT134"/>
      <c r="AU134"/>
      <c r="AV134"/>
      <c r="AW134"/>
      <c r="AX134"/>
      <c r="AY134"/>
      <c r="BI134"/>
      <c r="BP134"/>
    </row>
    <row r="135" spans="44:68" ht="14.25">
      <c r="AR135"/>
      <c r="AS135"/>
      <c r="AT135"/>
      <c r="AU135"/>
      <c r="AV135"/>
      <c r="AW135"/>
      <c r="AX135"/>
      <c r="AY135"/>
      <c r="BI135"/>
      <c r="BP135"/>
    </row>
    <row r="136" spans="44:68" ht="34.5">
      <c r="AR136"/>
      <c r="AS136"/>
      <c r="AT136"/>
      <c r="AU136"/>
      <c r="AV136"/>
      <c r="AW136"/>
      <c r="AX136"/>
      <c r="AY136"/>
      <c r="BB136" s="191"/>
      <c r="BI136" s="167"/>
      <c r="BP136" s="187"/>
    </row>
    <row r="137" spans="44:68" ht="14.25">
      <c r="AR137"/>
      <c r="AS137"/>
      <c r="AT137"/>
      <c r="AU137"/>
      <c r="AV137"/>
      <c r="AW137"/>
      <c r="AX137"/>
      <c r="AY137"/>
      <c r="BI137"/>
      <c r="BP137"/>
    </row>
    <row r="138" spans="44:68" ht="14.25">
      <c r="AR138"/>
      <c r="AS138"/>
      <c r="AT138"/>
      <c r="AU138"/>
      <c r="AV138"/>
      <c r="AW138"/>
      <c r="AX138"/>
      <c r="AY138"/>
      <c r="BI138"/>
      <c r="BP138"/>
    </row>
    <row r="139" spans="44:68" ht="14.25">
      <c r="AR139"/>
      <c r="AS139"/>
      <c r="AT139"/>
      <c r="AU139"/>
      <c r="AV139"/>
      <c r="AW139"/>
      <c r="AX139"/>
      <c r="AY139"/>
      <c r="BI139"/>
      <c r="BP139"/>
    </row>
    <row r="140" spans="44:68" ht="14.25">
      <c r="AR140"/>
      <c r="AS140"/>
      <c r="AT140"/>
      <c r="AU140"/>
      <c r="AV140"/>
      <c r="AW140"/>
      <c r="AX140"/>
      <c r="AY140"/>
      <c r="BI140"/>
      <c r="BP140"/>
    </row>
    <row r="141" spans="44:68" ht="34.5">
      <c r="AR141"/>
      <c r="AS141"/>
      <c r="AT141"/>
      <c r="AU141"/>
      <c r="AV141"/>
      <c r="AW141"/>
      <c r="AX141"/>
      <c r="AY141"/>
      <c r="BB141" s="191"/>
      <c r="BI141" s="167"/>
      <c r="BP141" s="187"/>
    </row>
    <row r="142" spans="44:68" ht="14.25">
      <c r="AR142"/>
      <c r="AS142"/>
      <c r="AT142"/>
      <c r="AU142"/>
      <c r="AV142"/>
      <c r="AW142"/>
      <c r="AX142"/>
      <c r="AY142"/>
      <c r="BI142"/>
      <c r="BP142"/>
    </row>
    <row r="143" spans="44:68" ht="14.25">
      <c r="AR143"/>
      <c r="AS143"/>
      <c r="AT143"/>
      <c r="AU143"/>
      <c r="AV143"/>
      <c r="AW143"/>
      <c r="AX143"/>
      <c r="AY143"/>
      <c r="BI143"/>
      <c r="BP143"/>
    </row>
    <row r="144" spans="44:68" ht="14.25">
      <c r="AR144"/>
      <c r="AS144"/>
      <c r="AT144"/>
      <c r="AU144"/>
      <c r="AV144"/>
      <c r="AW144"/>
      <c r="AX144"/>
      <c r="AY144"/>
      <c r="BI144"/>
      <c r="BP144"/>
    </row>
    <row r="145" spans="44:68" ht="14.25">
      <c r="AR145"/>
      <c r="AS145"/>
      <c r="AT145"/>
      <c r="AU145"/>
      <c r="AV145"/>
      <c r="AW145"/>
      <c r="AX145"/>
      <c r="AY145"/>
      <c r="BI145"/>
      <c r="BP145"/>
    </row>
    <row r="146" spans="44:68" ht="34.5">
      <c r="AR146"/>
      <c r="AS146"/>
      <c r="AT146"/>
      <c r="AU146"/>
      <c r="AV146"/>
      <c r="AW146"/>
      <c r="AX146"/>
      <c r="AY146"/>
      <c r="BB146" s="191"/>
      <c r="BI146" s="167"/>
      <c r="BP146" s="187"/>
    </row>
    <row r="147" spans="44:68" ht="14.25">
      <c r="AR147"/>
      <c r="AS147"/>
      <c r="AT147"/>
      <c r="AU147"/>
      <c r="AV147"/>
      <c r="AW147"/>
      <c r="AX147"/>
      <c r="AY147"/>
      <c r="BI147"/>
      <c r="BP147"/>
    </row>
    <row r="148" spans="44:68" ht="14.25">
      <c r="AR148"/>
      <c r="AS148"/>
      <c r="AT148"/>
      <c r="AU148"/>
      <c r="AV148"/>
      <c r="AW148"/>
      <c r="AX148"/>
      <c r="AY148"/>
      <c r="BI148"/>
      <c r="BP148"/>
    </row>
    <row r="149" spans="44:68" ht="14.25">
      <c r="AR149"/>
      <c r="AS149"/>
      <c r="AT149"/>
      <c r="AU149"/>
      <c r="AV149"/>
      <c r="AW149"/>
      <c r="AX149"/>
      <c r="AY149"/>
      <c r="BI149"/>
      <c r="BP149"/>
    </row>
    <row r="150" spans="44:68" ht="14.25">
      <c r="AR150"/>
      <c r="AS150"/>
      <c r="AT150"/>
      <c r="AU150"/>
      <c r="AV150"/>
      <c r="AW150"/>
      <c r="AX150"/>
      <c r="AY150"/>
      <c r="BI150"/>
      <c r="BP150"/>
    </row>
    <row r="151" spans="44:68" ht="34.5">
      <c r="AR151"/>
      <c r="AS151"/>
      <c r="AT151"/>
      <c r="AU151"/>
      <c r="AV151"/>
      <c r="AW151"/>
      <c r="AX151"/>
      <c r="AY151"/>
      <c r="BB151" s="191"/>
      <c r="BI151" s="167"/>
      <c r="BP151" s="187"/>
    </row>
    <row r="152" spans="44:68" ht="14.25">
      <c r="AR152"/>
      <c r="AS152"/>
      <c r="AT152"/>
      <c r="AU152"/>
      <c r="AV152"/>
      <c r="AW152"/>
      <c r="AX152"/>
      <c r="AY152"/>
      <c r="BP152"/>
    </row>
    <row r="153" spans="44:68" ht="14.25">
      <c r="AR153" s="73"/>
      <c r="AS153" s="73"/>
      <c r="AT153" s="73"/>
      <c r="AU153" s="73"/>
      <c r="AV153" s="73"/>
      <c r="AW153" s="73"/>
      <c r="AX153" s="73"/>
      <c r="AY153" s="73"/>
      <c r="BP153" s="73"/>
    </row>
    <row r="154" spans="44:68" ht="14.25">
      <c r="AR154" s="73"/>
      <c r="AS154" s="73"/>
      <c r="AT154" s="73"/>
      <c r="AU154" s="73"/>
      <c r="AV154" s="73"/>
      <c r="AW154" s="73"/>
      <c r="AX154" s="73"/>
      <c r="AY154" s="73"/>
      <c r="BP154" s="73"/>
    </row>
    <row r="155" spans="44:68" ht="14.25">
      <c r="AR155" s="73"/>
      <c r="AS155" s="73"/>
      <c r="AT155" s="73"/>
      <c r="AU155" s="73"/>
      <c r="AV155" s="73"/>
      <c r="AW155" s="73"/>
      <c r="AX155" s="73"/>
      <c r="AY155" s="73"/>
      <c r="BP155" s="73"/>
    </row>
    <row r="156" spans="44:68" ht="14.25">
      <c r="AR156" s="73"/>
      <c r="AS156" s="73"/>
      <c r="AT156" s="73"/>
      <c r="AU156" s="73"/>
      <c r="AV156" s="73"/>
      <c r="AW156" s="73"/>
      <c r="AX156" s="73"/>
      <c r="AY156" s="73"/>
      <c r="BP156" s="73"/>
    </row>
    <row r="157" spans="44:68" ht="14.25">
      <c r="AR157" s="73"/>
      <c r="AS157" s="73"/>
      <c r="AT157" s="73"/>
      <c r="AU157" s="73"/>
      <c r="AV157" s="73"/>
      <c r="AW157" s="73"/>
      <c r="AX157" s="73"/>
      <c r="AY157" s="73"/>
      <c r="BP157" s="73"/>
    </row>
    <row r="158" spans="44:68" ht="14.25">
      <c r="AR158" s="73"/>
      <c r="AS158" s="73"/>
      <c r="AT158" s="73"/>
      <c r="AU158" s="73"/>
      <c r="AV158" s="73"/>
      <c r="AW158" s="73"/>
      <c r="AX158" s="73"/>
      <c r="AY158" s="73"/>
    </row>
  </sheetData>
  <mergeCells count="24">
    <mergeCell ref="L41:U41"/>
    <mergeCell ref="L42:U42"/>
    <mergeCell ref="L43:U43"/>
    <mergeCell ref="L44:U44"/>
    <mergeCell ref="L35:U35"/>
    <mergeCell ref="L36:U36"/>
    <mergeCell ref="L37:U37"/>
    <mergeCell ref="L38:U38"/>
    <mergeCell ref="L39:U39"/>
    <mergeCell ref="L40:U40"/>
    <mergeCell ref="L34:U34"/>
    <mergeCell ref="A5:G6"/>
    <mergeCell ref="H5:AB6"/>
    <mergeCell ref="AC5:AG6"/>
    <mergeCell ref="AH5:AL6"/>
    <mergeCell ref="A7:G8"/>
    <mergeCell ref="H7:AB8"/>
    <mergeCell ref="AC7:AG8"/>
    <mergeCell ref="AH7:AL8"/>
    <mergeCell ref="A10:AL10"/>
    <mergeCell ref="B11:F11"/>
    <mergeCell ref="G11:V11"/>
    <mergeCell ref="W11:AE11"/>
    <mergeCell ref="AF11:AL11"/>
  </mergeCells>
  <phoneticPr fontId="7"/>
  <conditionalFormatting sqref="AF44:AF46 AF20:AF39">
    <cfRule type="expression" dxfId="91" priority="15" stopIfTrue="1">
      <formula>$B20=""</formula>
    </cfRule>
    <cfRule type="cellIs" dxfId="90" priority="16" stopIfTrue="1" operator="between">
      <formula>""</formula>
      <formula>" "</formula>
    </cfRule>
  </conditionalFormatting>
  <conditionalFormatting sqref="AF43">
    <cfRule type="expression" dxfId="89" priority="13" stopIfTrue="1">
      <formula>$B43=""</formula>
    </cfRule>
    <cfRule type="cellIs" dxfId="88" priority="14" stopIfTrue="1" operator="between">
      <formula>""</formula>
      <formula>" "</formula>
    </cfRule>
  </conditionalFormatting>
  <conditionalFormatting sqref="AF41:AF42">
    <cfRule type="expression" dxfId="87" priority="11" stopIfTrue="1">
      <formula>$B41=""</formula>
    </cfRule>
    <cfRule type="cellIs" dxfId="86" priority="12" stopIfTrue="1" operator="between">
      <formula>""</formula>
      <formula>" "</formula>
    </cfRule>
  </conditionalFormatting>
  <conditionalFormatting sqref="AF40">
    <cfRule type="expression" dxfId="85" priority="9" stopIfTrue="1">
      <formula>$B40=""</formula>
    </cfRule>
    <cfRule type="cellIs" dxfId="84" priority="10" stopIfTrue="1" operator="between">
      <formula>""</formula>
      <formula>" "</formula>
    </cfRule>
  </conditionalFormatting>
  <conditionalFormatting sqref="AF12:AF19">
    <cfRule type="expression" dxfId="83" priority="7" stopIfTrue="1">
      <formula>$B12=""</formula>
    </cfRule>
    <cfRule type="cellIs" dxfId="82" priority="8" stopIfTrue="1" operator="between">
      <formula>""</formula>
      <formula>" "</formula>
    </cfRule>
  </conditionalFormatting>
  <conditionalFormatting sqref="AP21:AP22 AV21:AV22 AO20">
    <cfRule type="cellIs" dxfId="81" priority="6" stopIfTrue="1" operator="equal">
      <formula>""</formula>
    </cfRule>
  </conditionalFormatting>
  <conditionalFormatting sqref="AO16">
    <cfRule type="cellIs" dxfId="80" priority="5" stopIfTrue="1" operator="equal">
      <formula>""</formula>
    </cfRule>
  </conditionalFormatting>
  <conditionalFormatting sqref="AO13">
    <cfRule type="cellIs" dxfId="79" priority="4" stopIfTrue="1" operator="equal">
      <formula>""</formula>
    </cfRule>
  </conditionalFormatting>
  <conditionalFormatting sqref="AO21:AW22">
    <cfRule type="expression" dxfId="78" priority="3" stopIfTrue="1">
      <formula>OR($AO$20="不可能",$AO$20="")</formula>
    </cfRule>
  </conditionalFormatting>
  <conditionalFormatting sqref="AH5:AL6">
    <cfRule type="cellIs" dxfId="77" priority="2" stopIfTrue="1" operator="equal">
      <formula>""</formula>
    </cfRule>
  </conditionalFormatting>
  <conditionalFormatting sqref="AH7:AL8">
    <cfRule type="cellIs" dxfId="76" priority="1" stopIfTrue="1" operator="equal">
      <formula>""</formula>
    </cfRule>
  </conditionalFormatting>
  <dataValidations count="4">
    <dataValidation type="list" allowBlank="1" showInputMessage="1" showErrorMessage="1" sqref="AO14" xr:uid="{0FE9A07D-AE2B-484D-B605-C05FB6B014A0}">
      <formula1>"2.5型,3.5型"</formula1>
    </dataValidation>
    <dataValidation type="whole" operator="greaterThanOrEqual" allowBlank="1" showInputMessage="1" showErrorMessage="1" sqref="AV21:AV22 AP21:AP22" xr:uid="{7686AA0C-CFF5-4427-9971-0AC5BE1B58AE}">
      <formula1>0</formula1>
    </dataValidation>
    <dataValidation type="list" allowBlank="1" showInputMessage="1" showErrorMessage="1" sqref="AO20" xr:uid="{B697FB19-3DD3-42DE-A21D-C87E1FA04F23}">
      <formula1>"可能,不可能"</formula1>
    </dataValidation>
    <dataValidation type="list" allowBlank="1" showInputMessage="1" showErrorMessage="1" sqref="X32" xr:uid="{2528D683-047C-483C-9965-26745785800E}">
      <formula1>"あり,なし,-"</formula1>
    </dataValidation>
  </dataValidations>
  <hyperlinks>
    <hyperlink ref="I50" r:id="rId1" xr:uid="{29332327-755F-4382-AD46-5FFA48D5B640}"/>
    <hyperlink ref="I51" r:id="rId2" xr:uid="{A57F08FC-F7B0-4163-8A45-E9308372A76A}"/>
  </hyperlinks>
  <pageMargins left="0.39370078740157483" right="0.39370078740157483" top="0.39370078740157483" bottom="0.39370078740157483" header="0" footer="0"/>
  <pageSetup paperSize="9" scale="77" orientation="landscape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8">
    <pageSetUpPr fitToPage="1"/>
  </sheetPr>
  <dimension ref="A1:CA160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1.42578125" style="3" customWidth="1"/>
    <col min="42" max="43" width="4.42578125" style="3"/>
    <col min="44" max="47" width="4.42578125" style="64"/>
    <col min="48" max="48" width="5.42578125" style="64" customWidth="1"/>
    <col min="49" max="49" width="4.42578125" style="64"/>
    <col min="50" max="50" width="14.5703125" style="64" customWidth="1"/>
    <col min="51" max="51" width="5.42578125" style="64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20.5703125" style="65" customWidth="1"/>
    <col min="69" max="16384" width="4.42578125" style="3"/>
  </cols>
  <sheetData>
    <row r="1" spans="1:79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19</v>
      </c>
    </row>
    <row r="2" spans="1:79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162</v>
      </c>
    </row>
    <row r="3" spans="1:79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174</v>
      </c>
    </row>
    <row r="4" spans="1:79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CA4" s="175" t="s">
        <v>182</v>
      </c>
    </row>
    <row r="5" spans="1:79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30"/>
      <c r="AI5" s="231"/>
      <c r="AJ5" s="231"/>
      <c r="AK5" s="231"/>
      <c r="AL5" s="232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79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33"/>
      <c r="AI6" s="234"/>
      <c r="AJ6" s="234"/>
      <c r="AK6" s="234"/>
      <c r="AL6" s="235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79" s="4" customFormat="1" ht="14.2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169"/>
      <c r="AD7" s="169"/>
      <c r="AE7" s="169"/>
      <c r="AF7" s="169"/>
      <c r="AG7" s="169"/>
      <c r="AH7" s="171"/>
      <c r="AI7" s="171"/>
      <c r="AJ7" s="171"/>
      <c r="AK7" s="171"/>
      <c r="AL7" s="172"/>
      <c r="AN7" s="4" t="s">
        <v>141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</row>
    <row r="8" spans="1:79" s="4" customFormat="1" ht="14.25" customHeight="1">
      <c r="A8" s="239"/>
      <c r="B8" s="240"/>
      <c r="C8" s="240"/>
      <c r="D8" s="240"/>
      <c r="E8" s="240"/>
      <c r="F8" s="240"/>
      <c r="G8" s="241"/>
      <c r="H8" s="251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170"/>
      <c r="AD8" s="170"/>
      <c r="AE8" s="170"/>
      <c r="AF8" s="170"/>
      <c r="AG8" s="170"/>
      <c r="AH8" s="173"/>
      <c r="AI8" s="173"/>
      <c r="AJ8" s="173"/>
      <c r="AK8" s="173"/>
      <c r="AL8" s="17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</row>
    <row r="9" spans="1:7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79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</row>
    <row r="11" spans="1:79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20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135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5"/>
    </row>
    <row r="12" spans="1:79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6"/>
      <c r="X12" s="11"/>
      <c r="Y12" s="11"/>
      <c r="Z12" s="11"/>
      <c r="AA12" s="11"/>
      <c r="AB12" s="11"/>
      <c r="AC12" s="11"/>
      <c r="AD12" s="11"/>
      <c r="AE12" s="12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/>
      <c r="AQ12" s="134"/>
      <c r="AR12" s="134"/>
      <c r="AS12" s="134"/>
      <c r="AT12" s="134"/>
      <c r="AU12" s="134"/>
      <c r="AV12" s="134"/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</row>
    <row r="13" spans="1:79" s="7" customFormat="1" ht="18" customHeight="1">
      <c r="A13" s="16"/>
      <c r="B13" s="17"/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92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</row>
    <row r="14" spans="1:79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184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 t="s">
        <v>185</v>
      </c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7"/>
    </row>
    <row r="15" spans="1:79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88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/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7"/>
    </row>
    <row r="16" spans="1:79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38" t="s">
        <v>89</v>
      </c>
      <c r="AO16" s="139"/>
      <c r="AP16" s="140"/>
      <c r="AQ16" s="140"/>
      <c r="AR16" s="140"/>
      <c r="AS16" s="140"/>
      <c r="AT16" s="140"/>
      <c r="AU16" s="140"/>
      <c r="AV16" s="140"/>
      <c r="AW16" s="141"/>
      <c r="AX16" s="142" t="s">
        <v>80</v>
      </c>
      <c r="AY16" s="140"/>
      <c r="AZ16" s="140"/>
      <c r="BA16" s="143"/>
      <c r="BB16" s="144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45" t="s">
        <v>90</v>
      </c>
      <c r="AO17" s="146"/>
      <c r="AP17" s="147"/>
      <c r="AQ17" s="147"/>
      <c r="AR17" s="147"/>
      <c r="AS17" s="147"/>
      <c r="AT17" s="147"/>
      <c r="AU17" s="147"/>
      <c r="AV17" s="147"/>
      <c r="AW17" s="148"/>
      <c r="AX17" s="146"/>
      <c r="AY17" s="147"/>
      <c r="AZ17" s="147"/>
      <c r="BA17" s="149"/>
      <c r="BB17" s="150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7"/>
    </row>
    <row r="18" spans="1:68" s="7" customFormat="1" ht="18" customHeight="1">
      <c r="A18" s="2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02"/>
      <c r="BB18" s="102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</row>
    <row r="19" spans="1:68" s="7" customFormat="1" ht="18" customHeight="1">
      <c r="A19" s="27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52" t="s">
        <v>123</v>
      </c>
      <c r="AO19" s="129" t="s">
        <v>138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0"/>
      <c r="BB19" s="131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</row>
    <row r="20" spans="1:68" s="7" customFormat="1" ht="18" customHeight="1">
      <c r="A20" s="2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2" t="s">
        <v>139</v>
      </c>
      <c r="AO20" s="153" t="s">
        <v>126</v>
      </c>
      <c r="AP20" s="134" t="s">
        <v>140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6"/>
      <c r="BB20" s="137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7"/>
    </row>
    <row r="21" spans="1:68" s="7" customFormat="1" ht="18" customHeight="1">
      <c r="A21" s="27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8" t="s">
        <v>128</v>
      </c>
      <c r="AO21" s="140" t="s">
        <v>129</v>
      </c>
      <c r="AP21" s="139"/>
      <c r="AQ21" s="139" t="s">
        <v>130</v>
      </c>
      <c r="AR21" s="139"/>
      <c r="AS21" s="139" t="s">
        <v>131</v>
      </c>
      <c r="AT21" s="139"/>
      <c r="AU21" s="139"/>
      <c r="AV21" s="139"/>
      <c r="AW21" s="140" t="s">
        <v>130</v>
      </c>
      <c r="AX21" s="140" t="s">
        <v>149</v>
      </c>
      <c r="AY21" s="140"/>
      <c r="AZ21" s="140"/>
      <c r="BA21" s="143"/>
      <c r="BB21" s="144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7"/>
    </row>
    <row r="22" spans="1:68" s="7" customFormat="1" ht="18" customHeight="1">
      <c r="A22" s="2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45" t="s">
        <v>132</v>
      </c>
      <c r="AO22" s="147" t="s">
        <v>133</v>
      </c>
      <c r="AP22" s="154"/>
      <c r="AQ22" s="154" t="s">
        <v>130</v>
      </c>
      <c r="AR22" s="154"/>
      <c r="AS22" s="154" t="s">
        <v>134</v>
      </c>
      <c r="AT22" s="154"/>
      <c r="AU22" s="154"/>
      <c r="AV22" s="154"/>
      <c r="AW22" s="147" t="s">
        <v>130</v>
      </c>
      <c r="AX22" s="147" t="s">
        <v>149</v>
      </c>
      <c r="AY22" s="147"/>
      <c r="AZ22" s="147"/>
      <c r="BA22" s="149"/>
      <c r="BB22" s="150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</row>
    <row r="23" spans="1:68" s="7" customFormat="1" ht="18" customHeight="1">
      <c r="A23" s="2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</row>
    <row r="24" spans="1:68" s="7" customFormat="1" ht="18" customHeight="1">
      <c r="A24" s="27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</row>
    <row r="25" spans="1:68" s="7" customFormat="1" ht="18" customHeight="1">
      <c r="A25" s="16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</row>
    <row r="26" spans="1:68" s="7" customFormat="1" ht="18" customHeight="1">
      <c r="A26" s="16"/>
      <c r="B26" s="17"/>
      <c r="C26" s="18"/>
      <c r="D26" s="18"/>
      <c r="E26" s="18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25"/>
      <c r="X26" s="20"/>
      <c r="Y26" s="20"/>
      <c r="Z26" s="20"/>
      <c r="AA26" s="20"/>
      <c r="AB26" s="20"/>
      <c r="AC26" s="20"/>
      <c r="AD26" s="20"/>
      <c r="AE26" s="21"/>
      <c r="AF26" s="22"/>
      <c r="AG26" s="23"/>
      <c r="AH26" s="23"/>
      <c r="AI26" s="23"/>
      <c r="AJ26" s="23"/>
      <c r="AK26" s="23"/>
      <c r="AL26" s="24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</row>
    <row r="27" spans="1:68" s="7" customFormat="1" ht="18" customHeight="1">
      <c r="A27" s="26"/>
      <c r="B27" s="17"/>
      <c r="C27" s="18"/>
      <c r="D27" s="18"/>
      <c r="E27" s="18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25"/>
      <c r="X27" s="20"/>
      <c r="Y27" s="20"/>
      <c r="Z27" s="20"/>
      <c r="AA27" s="20"/>
      <c r="AB27" s="20"/>
      <c r="AC27" s="20"/>
      <c r="AD27" s="20"/>
      <c r="AE27" s="21"/>
      <c r="AF27" s="22"/>
      <c r="AG27" s="23"/>
      <c r="AH27" s="23"/>
      <c r="AI27" s="23"/>
      <c r="AJ27" s="23"/>
      <c r="AK27" s="23"/>
      <c r="AL27" s="24"/>
      <c r="AN27" s="161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26"/>
      <c r="B28" s="17"/>
      <c r="C28" s="18"/>
      <c r="D28" s="18"/>
      <c r="E28" s="18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25"/>
      <c r="X28" s="20"/>
      <c r="Y28" s="20"/>
      <c r="Z28" s="20"/>
      <c r="AA28" s="20"/>
      <c r="AB28" s="20"/>
      <c r="AC28" s="20"/>
      <c r="AD28" s="20"/>
      <c r="AE28" s="21"/>
      <c r="AF28" s="22"/>
      <c r="AG28" s="23"/>
      <c r="AH28" s="23"/>
      <c r="AI28" s="23"/>
      <c r="AJ28" s="23"/>
      <c r="AK28" s="23"/>
      <c r="AL28" s="24"/>
      <c r="AN28" s="165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31"/>
      <c r="AG29" s="31"/>
      <c r="AH29" s="31"/>
      <c r="AI29" s="31"/>
      <c r="AJ29" s="31"/>
      <c r="AK29" s="31"/>
      <c r="AL29" s="87"/>
      <c r="AN29" s="3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40"/>
      <c r="R31" s="40"/>
      <c r="S31" s="40"/>
      <c r="T31" s="40"/>
      <c r="U31" s="40"/>
      <c r="V31" s="40"/>
      <c r="W31" s="40" t="s">
        <v>100</v>
      </c>
      <c r="X31" s="59" t="s">
        <v>202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N31" s="7"/>
      <c r="AO31" s="7"/>
      <c r="AP31" s="7"/>
      <c r="AQ31" s="7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ht="15" customHeight="1">
      <c r="A32" s="42"/>
      <c r="B32" s="5"/>
      <c r="C32" s="5"/>
      <c r="D32" s="5"/>
      <c r="E32" s="43"/>
      <c r="F32" s="44" t="s">
        <v>47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 t="s">
        <v>100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N32" s="7"/>
      <c r="AO32" s="7"/>
      <c r="AP32" s="7"/>
      <c r="AQ32" s="7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ht="15" customHeight="1">
      <c r="A33" s="42"/>
      <c r="B33" s="5"/>
      <c r="C33" s="5"/>
      <c r="D33" s="5"/>
      <c r="E33" s="43"/>
      <c r="F33" s="44" t="s">
        <v>181</v>
      </c>
      <c r="G33" s="45"/>
      <c r="H33" s="45"/>
      <c r="I33" s="45"/>
      <c r="J33" s="45"/>
      <c r="K33" s="45"/>
      <c r="L33" s="45"/>
      <c r="M33" s="45"/>
      <c r="N33" s="45"/>
      <c r="O33" s="45"/>
      <c r="P33" s="57"/>
      <c r="Q33" s="45"/>
      <c r="R33" s="45"/>
      <c r="S33" s="45"/>
      <c r="T33" s="45"/>
      <c r="U33" s="45"/>
      <c r="V33" s="45"/>
      <c r="W33" s="45" t="s">
        <v>100</v>
      </c>
      <c r="X33" s="57" t="s">
        <v>112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N33" s="7"/>
      <c r="AO33" s="7"/>
      <c r="AP33" s="7"/>
      <c r="AQ33" s="7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ht="15" customHeight="1">
      <c r="A34" s="42"/>
      <c r="B34" s="5"/>
      <c r="C34" s="5"/>
      <c r="D34" s="5"/>
      <c r="E34" s="43"/>
      <c r="F34" s="44" t="s">
        <v>50</v>
      </c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 t="s">
        <v>100</v>
      </c>
      <c r="X34" s="60" t="s">
        <v>51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N34" s="7"/>
      <c r="AO34" s="7"/>
      <c r="AP34" s="7"/>
      <c r="AQ34" s="7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ht="15" customHeight="1">
      <c r="A35" s="42" t="s">
        <v>52</v>
      </c>
      <c r="B35" s="5"/>
      <c r="C35" s="5"/>
      <c r="D35" s="5"/>
      <c r="E35" s="43"/>
      <c r="F35" s="44" t="s">
        <v>175</v>
      </c>
      <c r="G35" s="45"/>
      <c r="H35" s="45"/>
      <c r="I35" s="45"/>
      <c r="J35" s="45"/>
      <c r="K35" s="45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 t="s">
        <v>100</v>
      </c>
      <c r="X35" s="60" t="s">
        <v>51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N35" s="7"/>
      <c r="AO35" s="7"/>
      <c r="AP35" s="7"/>
      <c r="AQ35" s="7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ht="15" customHeight="1">
      <c r="A36" s="42"/>
      <c r="B36" s="5"/>
      <c r="C36" s="5"/>
      <c r="D36" s="5"/>
      <c r="E36" s="43"/>
      <c r="F36" s="44" t="s">
        <v>176</v>
      </c>
      <c r="G36" s="45"/>
      <c r="H36" s="45"/>
      <c r="I36" s="45"/>
      <c r="J36" s="45"/>
      <c r="K36" s="110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45"/>
      <c r="W36" s="45" t="s">
        <v>100</v>
      </c>
      <c r="X36" s="60" t="s">
        <v>51</v>
      </c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6"/>
      <c r="AN36" s="164"/>
      <c r="AO36" s="7"/>
      <c r="AP36" s="7"/>
      <c r="AQ36" s="7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ht="15" customHeight="1">
      <c r="A37" s="42"/>
      <c r="B37" s="5"/>
      <c r="C37" s="5"/>
      <c r="D37" s="5"/>
      <c r="E37" s="43"/>
      <c r="F37" s="44" t="s">
        <v>177</v>
      </c>
      <c r="G37" s="45"/>
      <c r="H37" s="45"/>
      <c r="I37" s="45"/>
      <c r="J37" s="45"/>
      <c r="K37" s="110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45"/>
      <c r="W37" s="45" t="s">
        <v>100</v>
      </c>
      <c r="X37" s="60" t="s">
        <v>51</v>
      </c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6"/>
      <c r="AN37" s="7"/>
      <c r="AO37" s="7"/>
      <c r="AP37" s="7"/>
      <c r="AQ37" s="7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4" t="s">
        <v>178</v>
      </c>
      <c r="G38" s="45"/>
      <c r="H38" s="45"/>
      <c r="I38" s="45"/>
      <c r="J38" s="45"/>
      <c r="K38" s="110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45"/>
      <c r="W38" s="45" t="s">
        <v>100</v>
      </c>
      <c r="X38" s="60" t="s">
        <v>51</v>
      </c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6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7"/>
    </row>
    <row r="39" spans="1:68" ht="15" customHeight="1">
      <c r="A39" s="42"/>
      <c r="B39" s="5"/>
      <c r="C39" s="5"/>
      <c r="D39" s="5"/>
      <c r="E39" s="43"/>
      <c r="F39" s="47" t="s">
        <v>92</v>
      </c>
      <c r="G39" s="48"/>
      <c r="H39" s="48"/>
      <c r="I39" s="48"/>
      <c r="J39" s="48"/>
      <c r="K39" s="110" t="s">
        <v>93</v>
      </c>
      <c r="L39" s="260" t="str">
        <f>IF(AO$13="","工場出荷状態の値が自動入力されます",AO$13)</f>
        <v>工場出荷状態の値が自動入力されます</v>
      </c>
      <c r="M39" s="260" t="str">
        <f t="shared" ref="M39:U40" si="0">IF(ISERROR(VLOOKUP(C39,AK14:AV31,2,FALSE)),"","【"&amp;VLOOKUP(C39,AK14:AV31,2,FALSE)&amp;"】")</f>
        <v/>
      </c>
      <c r="N39" s="260" t="str">
        <f t="shared" si="0"/>
        <v/>
      </c>
      <c r="O39" s="260" t="str">
        <f t="shared" si="0"/>
        <v/>
      </c>
      <c r="P39" s="260" t="str">
        <f t="shared" ref="P39:S40" si="1">IF(ISERROR(VLOOKUP(F39,AN15:AY32,2,FALSE)),"","【"&amp;VLOOKUP(F39,AN15:AY32,2,FALSE)&amp;"】")</f>
        <v/>
      </c>
      <c r="Q39" s="260" t="str">
        <f t="shared" si="1"/>
        <v/>
      </c>
      <c r="R39" s="260" t="str">
        <f t="shared" si="1"/>
        <v/>
      </c>
      <c r="S39" s="260" t="str">
        <f t="shared" si="1"/>
        <v/>
      </c>
      <c r="T39" s="260" t="str">
        <f t="shared" si="0"/>
        <v/>
      </c>
      <c r="U39" s="260" t="str">
        <f t="shared" si="0"/>
        <v/>
      </c>
      <c r="V39" s="45" t="s">
        <v>94</v>
      </c>
      <c r="W39" s="48" t="s">
        <v>100</v>
      </c>
      <c r="X39" s="60" t="s">
        <v>153</v>
      </c>
      <c r="Y39" s="60"/>
      <c r="Z39" s="45"/>
      <c r="AA39" s="45"/>
      <c r="AB39" s="45"/>
      <c r="AC39" s="45"/>
      <c r="AD39" s="45"/>
      <c r="AE39" s="45"/>
      <c r="AF39" s="48"/>
      <c r="AG39" s="48"/>
      <c r="AH39" s="48"/>
      <c r="AI39" s="48"/>
      <c r="AJ39" s="48"/>
      <c r="AK39" s="48"/>
      <c r="AL39" s="49"/>
      <c r="AN39" s="7"/>
      <c r="AO39" s="7"/>
      <c r="AP39" s="7"/>
      <c r="AQ39" s="7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7"/>
    </row>
    <row r="40" spans="1:68" ht="15" customHeight="1">
      <c r="A40" s="42"/>
      <c r="B40" s="5"/>
      <c r="C40" s="5"/>
      <c r="D40" s="5"/>
      <c r="E40" s="43"/>
      <c r="F40" s="44" t="s">
        <v>95</v>
      </c>
      <c r="G40" s="45"/>
      <c r="H40" s="45"/>
      <c r="I40" s="45"/>
      <c r="J40" s="45"/>
      <c r="K40" s="110" t="s">
        <v>93</v>
      </c>
      <c r="L40" s="260" t="str">
        <f>IF(AO$16="","工場出荷状態の値が自動入力されます",AO$16)</f>
        <v>工場出荷状態の値が自動入力されます</v>
      </c>
      <c r="M40" s="260" t="str">
        <f t="shared" si="0"/>
        <v/>
      </c>
      <c r="N40" s="260" t="str">
        <f t="shared" si="0"/>
        <v/>
      </c>
      <c r="O40" s="260" t="str">
        <f t="shared" si="0"/>
        <v/>
      </c>
      <c r="P40" s="260" t="str">
        <f t="shared" si="1"/>
        <v/>
      </c>
      <c r="Q40" s="260" t="str">
        <f t="shared" si="1"/>
        <v/>
      </c>
      <c r="R40" s="260" t="str">
        <f t="shared" si="1"/>
        <v/>
      </c>
      <c r="S40" s="260" t="str">
        <f t="shared" si="1"/>
        <v/>
      </c>
      <c r="T40" s="260" t="str">
        <f t="shared" si="0"/>
        <v/>
      </c>
      <c r="U40" s="260" t="str">
        <f t="shared" si="0"/>
        <v/>
      </c>
      <c r="V40" s="45" t="s">
        <v>94</v>
      </c>
      <c r="W40" s="45" t="s">
        <v>100</v>
      </c>
      <c r="X40" s="60" t="s">
        <v>154</v>
      </c>
      <c r="Y40" s="48"/>
      <c r="Z40" s="48"/>
      <c r="AA40" s="48"/>
      <c r="AB40" s="48"/>
      <c r="AC40" s="48"/>
      <c r="AD40" s="48"/>
      <c r="AE40" s="48"/>
      <c r="AF40" s="45"/>
      <c r="AG40" s="45"/>
      <c r="AH40" s="45"/>
      <c r="AI40" s="45"/>
      <c r="AJ40" s="45"/>
      <c r="AK40" s="45"/>
      <c r="AL40" s="46"/>
      <c r="AN40" s="7"/>
      <c r="AO40" s="7"/>
      <c r="AP40" s="7"/>
      <c r="AQ40" s="7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7"/>
    </row>
    <row r="41" spans="1:68" ht="15" customHeight="1">
      <c r="A41" s="42"/>
      <c r="B41" s="5"/>
      <c r="C41" s="5"/>
      <c r="D41" s="5"/>
      <c r="E41" s="43"/>
      <c r="F41" s="47" t="s">
        <v>96</v>
      </c>
      <c r="G41" s="48"/>
      <c r="H41" s="48"/>
      <c r="I41" s="48"/>
      <c r="J41" s="48"/>
      <c r="K41" s="110" t="s">
        <v>93</v>
      </c>
      <c r="L41" s="260" t="s">
        <v>99</v>
      </c>
      <c r="M41" s="260"/>
      <c r="N41" s="260"/>
      <c r="O41" s="260"/>
      <c r="P41" s="260"/>
      <c r="Q41" s="260"/>
      <c r="R41" s="260"/>
      <c r="S41" s="260"/>
      <c r="T41" s="260"/>
      <c r="U41" s="260"/>
      <c r="V41" s="45" t="s">
        <v>94</v>
      </c>
      <c r="W41" s="48" t="s">
        <v>100</v>
      </c>
      <c r="X41" s="60" t="s">
        <v>154</v>
      </c>
      <c r="Y41" s="45"/>
      <c r="Z41" s="45"/>
      <c r="AA41" s="45"/>
      <c r="AB41" s="45"/>
      <c r="AC41" s="45"/>
      <c r="AD41" s="45"/>
      <c r="AE41" s="45"/>
      <c r="AF41" s="48"/>
      <c r="AG41" s="48"/>
      <c r="AH41" s="48"/>
      <c r="AI41" s="48"/>
      <c r="AJ41" s="48"/>
      <c r="AK41" s="48"/>
      <c r="AL41" s="49"/>
      <c r="AN41" s="7"/>
      <c r="AO41" s="7"/>
      <c r="AP41" s="7"/>
      <c r="AQ41" s="7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7"/>
    </row>
    <row r="42" spans="1:68" ht="15" customHeight="1">
      <c r="A42" s="42"/>
      <c r="B42" s="5"/>
      <c r="C42" s="5"/>
      <c r="D42" s="5"/>
      <c r="E42" s="43"/>
      <c r="F42" s="47" t="s">
        <v>97</v>
      </c>
      <c r="G42" s="48"/>
      <c r="H42" s="48"/>
      <c r="I42" s="48"/>
      <c r="J42" s="48"/>
      <c r="K42" s="110" t="s">
        <v>93</v>
      </c>
      <c r="L42" s="260" t="s">
        <v>99</v>
      </c>
      <c r="M42" s="260"/>
      <c r="N42" s="260"/>
      <c r="O42" s="260"/>
      <c r="P42" s="260"/>
      <c r="Q42" s="260"/>
      <c r="R42" s="260"/>
      <c r="S42" s="260"/>
      <c r="T42" s="260"/>
      <c r="U42" s="260"/>
      <c r="V42" s="45" t="s">
        <v>94</v>
      </c>
      <c r="W42" s="45" t="s">
        <v>100</v>
      </c>
      <c r="X42" s="60" t="s">
        <v>154</v>
      </c>
      <c r="Y42" s="48"/>
      <c r="Z42" s="48"/>
      <c r="AA42" s="48"/>
      <c r="AB42" s="48"/>
      <c r="AC42" s="48"/>
      <c r="AD42" s="48"/>
      <c r="AE42" s="48"/>
      <c r="AF42" s="45"/>
      <c r="AG42" s="45"/>
      <c r="AH42" s="45"/>
      <c r="AI42" s="45"/>
      <c r="AJ42" s="45"/>
      <c r="AK42" s="45"/>
      <c r="AL42" s="46"/>
      <c r="AN42" s="7"/>
      <c r="AO42" s="7"/>
      <c r="AP42" s="7"/>
      <c r="AQ42" s="7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</row>
    <row r="43" spans="1:68" ht="15" customHeight="1">
      <c r="A43" s="42"/>
      <c r="B43" s="5"/>
      <c r="C43" s="5"/>
      <c r="D43" s="5"/>
      <c r="E43" s="43"/>
      <c r="F43" s="47" t="s">
        <v>104</v>
      </c>
      <c r="G43" s="48"/>
      <c r="H43" s="48"/>
      <c r="I43" s="48"/>
      <c r="J43" s="48"/>
      <c r="K43" s="110" t="s">
        <v>93</v>
      </c>
      <c r="L43" s="260" t="s">
        <v>99</v>
      </c>
      <c r="M43" s="260"/>
      <c r="N43" s="260"/>
      <c r="O43" s="260"/>
      <c r="P43" s="260"/>
      <c r="Q43" s="260"/>
      <c r="R43" s="260"/>
      <c r="S43" s="260"/>
      <c r="T43" s="260"/>
      <c r="U43" s="260"/>
      <c r="V43" s="45" t="s">
        <v>94</v>
      </c>
      <c r="W43" s="45" t="s">
        <v>100</v>
      </c>
      <c r="X43" s="60" t="s">
        <v>144</v>
      </c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  <c r="AV43" s="66"/>
      <c r="AW43" s="66"/>
      <c r="AX43" s="66"/>
      <c r="AY43" s="66"/>
      <c r="AZ43" s="66"/>
      <c r="BA43" s="66"/>
      <c r="BB43" s="66"/>
    </row>
    <row r="44" spans="1:68" ht="15" customHeight="1">
      <c r="A44" s="42"/>
      <c r="B44" s="5"/>
      <c r="C44" s="5"/>
      <c r="D44" s="5"/>
      <c r="E44" s="43"/>
      <c r="F44" s="47" t="s">
        <v>92</v>
      </c>
      <c r="G44" s="48"/>
      <c r="H44" s="48"/>
      <c r="I44" s="48"/>
      <c r="J44" s="48"/>
      <c r="K44" s="110" t="s">
        <v>93</v>
      </c>
      <c r="L44" s="260" t="s">
        <v>98</v>
      </c>
      <c r="M44" s="260"/>
      <c r="N44" s="260"/>
      <c r="O44" s="260"/>
      <c r="P44" s="260"/>
      <c r="Q44" s="260"/>
      <c r="R44" s="260"/>
      <c r="S44" s="260"/>
      <c r="T44" s="260"/>
      <c r="U44" s="260"/>
      <c r="V44" s="45" t="s">
        <v>94</v>
      </c>
      <c r="W44" s="45" t="s">
        <v>100</v>
      </c>
      <c r="X44" s="60" t="s">
        <v>153</v>
      </c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9"/>
    </row>
    <row r="45" spans="1:68" ht="15" customHeight="1">
      <c r="A45" s="42"/>
      <c r="B45" s="5"/>
      <c r="C45" s="5"/>
      <c r="D45" s="5"/>
      <c r="E45" s="43"/>
      <c r="F45" s="47"/>
      <c r="G45" s="48"/>
      <c r="H45" s="48"/>
      <c r="I45" s="48"/>
      <c r="J45" s="48"/>
      <c r="K45" s="11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45"/>
      <c r="W45" s="48"/>
      <c r="X45" s="60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9"/>
    </row>
    <row r="46" spans="1:68" ht="15" customHeight="1">
      <c r="A46" s="42"/>
      <c r="B46" s="5"/>
      <c r="C46" s="5"/>
      <c r="D46" s="5"/>
      <c r="E46" s="43"/>
      <c r="F46" s="47"/>
      <c r="G46" s="48"/>
      <c r="H46" s="48"/>
      <c r="I46" s="48"/>
      <c r="J46" s="48"/>
      <c r="K46" s="48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48"/>
      <c r="W46" s="48"/>
      <c r="X46" s="60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9"/>
      <c r="AV46" s="66"/>
      <c r="AW46" s="66"/>
      <c r="AX46" s="66"/>
      <c r="AY46" s="66"/>
      <c r="AZ46" s="66"/>
      <c r="BA46" s="66"/>
      <c r="BB46" s="66"/>
    </row>
    <row r="47" spans="1:68" ht="15" customHeight="1">
      <c r="A47" s="50"/>
      <c r="B47" s="51"/>
      <c r="C47" s="51"/>
      <c r="D47" s="51"/>
      <c r="E47" s="52"/>
      <c r="F47" s="53" t="s">
        <v>55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5"/>
      <c r="AV47" s="66"/>
      <c r="AW47" s="66"/>
      <c r="AX47" s="66"/>
      <c r="AY47" s="66"/>
      <c r="AZ47" s="66"/>
      <c r="BA47" s="66"/>
      <c r="BB47" s="66"/>
    </row>
    <row r="48" spans="1:68">
      <c r="F48" s="3" t="s">
        <v>56</v>
      </c>
      <c r="AV48" s="66"/>
      <c r="AW48" s="66"/>
      <c r="AX48" s="66"/>
      <c r="AY48" s="66"/>
      <c r="AZ48" s="66"/>
      <c r="BA48" s="66"/>
      <c r="BB48" s="66"/>
    </row>
    <row r="49" spans="3:68">
      <c r="O49" s="3" t="s">
        <v>33</v>
      </c>
      <c r="AV49" s="66"/>
      <c r="AW49" s="66"/>
      <c r="AX49" s="66"/>
      <c r="AY49" s="66"/>
      <c r="AZ49" s="66"/>
      <c r="BA49" s="66"/>
      <c r="BB49" s="66"/>
    </row>
    <row r="50" spans="3:68">
      <c r="BC50" s="68"/>
      <c r="BD50" s="68"/>
    </row>
    <row r="51" spans="3:68" ht="25.5">
      <c r="C51" s="56" t="s">
        <v>57</v>
      </c>
      <c r="BC51" s="70"/>
      <c r="BD51" s="70"/>
      <c r="BP51" s="69" t="s">
        <v>17</v>
      </c>
    </row>
    <row r="52" spans="3:68" ht="13.5">
      <c r="C52" s="3" t="s">
        <v>58</v>
      </c>
      <c r="I52" s="61" t="s">
        <v>60</v>
      </c>
      <c r="AV52" s="66"/>
      <c r="AW52" s="66"/>
      <c r="AX52" s="66"/>
      <c r="AY52" s="66"/>
      <c r="AZ52" s="66"/>
      <c r="BA52" s="66"/>
      <c r="BB52" s="66"/>
      <c r="BC52" s="68"/>
      <c r="BD52" s="68"/>
    </row>
    <row r="53" spans="3:68" ht="13.5">
      <c r="C53" s="3" t="s">
        <v>62</v>
      </c>
      <c r="I53" s="61" t="s">
        <v>64</v>
      </c>
      <c r="AR53" s="64" t="s">
        <v>18</v>
      </c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9"/>
    </row>
    <row r="54" spans="3:68">
      <c r="AR54" s="68"/>
      <c r="AS54" s="68"/>
      <c r="AT54" s="68"/>
      <c r="AU54" s="68"/>
      <c r="AV54" s="68" t="s">
        <v>15</v>
      </c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70"/>
      <c r="BI54" s="70"/>
      <c r="BJ54" s="70"/>
      <c r="BK54" s="70"/>
      <c r="BL54" s="70"/>
      <c r="BM54" s="70"/>
      <c r="BN54" s="70"/>
      <c r="BO54" s="70"/>
      <c r="BP54" s="69"/>
    </row>
    <row r="55" spans="3:68">
      <c r="AR55" s="68"/>
      <c r="AS55" s="68"/>
      <c r="AT55" s="68"/>
      <c r="AU55" s="68"/>
      <c r="AV55" s="68" t="s">
        <v>16</v>
      </c>
      <c r="AW55" s="70"/>
      <c r="AX55" s="70"/>
      <c r="AY55" s="68" t="s">
        <v>22</v>
      </c>
      <c r="AZ55" s="70"/>
      <c r="BA55" s="70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9"/>
    </row>
    <row r="56" spans="3:68"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9"/>
    </row>
    <row r="57" spans="3:68" ht="34.5"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84"/>
      <c r="BJ57" s="68"/>
      <c r="BK57" s="68"/>
      <c r="BL57" s="68"/>
      <c r="BM57" s="68"/>
      <c r="BN57" s="68"/>
      <c r="BO57" s="68"/>
      <c r="BP57" s="85"/>
    </row>
    <row r="58" spans="3:68" ht="12.75">
      <c r="AR58"/>
      <c r="AS58"/>
      <c r="AT58"/>
      <c r="AU58"/>
      <c r="AV58"/>
      <c r="AW58"/>
      <c r="AX58"/>
      <c r="AY58"/>
      <c r="AZ58" s="68"/>
      <c r="BA58" s="68"/>
      <c r="BB58" s="68"/>
      <c r="BC58" s="70"/>
      <c r="BD58" s="70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/>
    </row>
    <row r="59" spans="3:68" ht="12.75">
      <c r="AR59"/>
      <c r="AS59"/>
      <c r="AT59"/>
      <c r="AU59"/>
      <c r="AV59"/>
      <c r="AW59"/>
      <c r="AX59"/>
      <c r="AY59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/>
    </row>
    <row r="60" spans="3:68" ht="12.75">
      <c r="AR60"/>
      <c r="AS60"/>
      <c r="AT60"/>
      <c r="AU60"/>
      <c r="AV60"/>
      <c r="AW60"/>
      <c r="AX60"/>
      <c r="AY60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/>
    </row>
    <row r="61" spans="3:68" ht="12.75">
      <c r="AR61"/>
      <c r="AS61"/>
      <c r="AT61"/>
      <c r="AU61"/>
      <c r="AV61"/>
      <c r="AW61"/>
      <c r="AX61"/>
      <c r="AY61"/>
      <c r="AZ61" s="68"/>
      <c r="BA61" s="68"/>
      <c r="BB61" s="68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/>
    </row>
    <row r="62" spans="3:68" ht="34.5">
      <c r="AR62"/>
      <c r="AS62"/>
      <c r="AT62"/>
      <c r="AU62"/>
      <c r="AV62"/>
      <c r="AW62"/>
      <c r="AX62"/>
      <c r="AY62"/>
      <c r="AZ62" s="70"/>
      <c r="BA62" s="70"/>
      <c r="BB62" s="68"/>
      <c r="BC62" s="68"/>
      <c r="BD62" s="68"/>
      <c r="BE62" s="68"/>
      <c r="BF62" s="68"/>
      <c r="BG62" s="68"/>
      <c r="BH62" s="68"/>
      <c r="BI62" s="84"/>
      <c r="BJ62" s="68"/>
      <c r="BK62" s="68"/>
      <c r="BL62" s="68"/>
      <c r="BM62" s="68"/>
      <c r="BN62" s="68"/>
      <c r="BO62" s="68"/>
      <c r="BP62" s="85"/>
    </row>
    <row r="63" spans="3:68" ht="12.75">
      <c r="AR63"/>
      <c r="AS63"/>
      <c r="AT63"/>
      <c r="AU63"/>
      <c r="AV63"/>
      <c r="AW63"/>
      <c r="AX63"/>
      <c r="AY63"/>
      <c r="AZ63" s="68"/>
      <c r="BA63" s="68"/>
      <c r="BB63" s="68"/>
      <c r="BC63" s="72"/>
      <c r="BD63" s="72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/>
    </row>
    <row r="64" spans="3:68" ht="12.75">
      <c r="AR64"/>
      <c r="AS64"/>
      <c r="AT64"/>
      <c r="AU64"/>
      <c r="AV64"/>
      <c r="AW64"/>
      <c r="AX64"/>
      <c r="AY64"/>
      <c r="AZ64" s="68"/>
      <c r="BA64" s="68"/>
      <c r="BB64" s="71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/>
    </row>
    <row r="66" spans="44:68" ht="12.75">
      <c r="AR66"/>
      <c r="AS66"/>
      <c r="AT66"/>
      <c r="AU66"/>
      <c r="AV66"/>
      <c r="AW66"/>
      <c r="AX66"/>
      <c r="AY66"/>
      <c r="AZ66" s="70"/>
      <c r="BA66" s="70"/>
      <c r="BB66" s="68"/>
      <c r="BC66" s="72"/>
      <c r="BD66" s="72"/>
      <c r="BE66" s="72"/>
      <c r="BF66" s="72"/>
      <c r="BG66" s="72"/>
      <c r="BH66" s="68"/>
      <c r="BI66" s="68"/>
      <c r="BJ66" s="68"/>
      <c r="BK66" s="68"/>
      <c r="BL66" s="68"/>
      <c r="BM66" s="68"/>
      <c r="BN66" s="68"/>
      <c r="BO66" s="68"/>
      <c r="BP66"/>
    </row>
    <row r="67" spans="44:68" ht="34.5">
      <c r="AR67"/>
      <c r="AS67"/>
      <c r="AT67"/>
      <c r="AU67"/>
      <c r="AV67"/>
      <c r="AW67"/>
      <c r="AX67"/>
      <c r="AY67"/>
      <c r="AZ67" s="70"/>
      <c r="BA67" s="70"/>
      <c r="BB67" s="71"/>
      <c r="BC67" s="72"/>
      <c r="BD67" s="72"/>
      <c r="BE67" s="72"/>
      <c r="BF67" s="72"/>
      <c r="BG67" s="72"/>
      <c r="BH67" s="68"/>
      <c r="BI67" s="84"/>
      <c r="BJ67" s="68"/>
      <c r="BK67" s="68"/>
      <c r="BL67" s="68"/>
      <c r="BM67" s="68"/>
      <c r="BN67" s="68"/>
      <c r="BO67" s="68"/>
      <c r="BP67" s="85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71"/>
      <c r="BC68" s="72"/>
      <c r="BD68" s="72"/>
      <c r="BE68" s="72"/>
      <c r="BF68" s="72"/>
      <c r="BG68" s="72"/>
      <c r="BH68" s="68"/>
      <c r="BI68" s="68"/>
      <c r="BJ68" s="68"/>
      <c r="BK68" s="68"/>
      <c r="BL68" s="68"/>
      <c r="BM68" s="68"/>
      <c r="BN68" s="68"/>
      <c r="BO68" s="68"/>
      <c r="BP68"/>
    </row>
    <row r="69" spans="44:68" ht="12.75">
      <c r="AR69"/>
      <c r="AS69"/>
      <c r="AT69"/>
      <c r="AU69"/>
      <c r="AV69"/>
      <c r="AW69"/>
      <c r="AX69"/>
      <c r="AY69"/>
      <c r="AZ69" s="70"/>
      <c r="BA69" s="70"/>
      <c r="BB69" s="71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/>
    </row>
    <row r="71" spans="44:68" ht="12.75">
      <c r="AR71"/>
      <c r="AS71"/>
      <c r="AT71"/>
      <c r="AU71"/>
      <c r="AV71"/>
      <c r="AW71"/>
      <c r="AX71"/>
      <c r="AY71"/>
      <c r="AZ71" s="70"/>
      <c r="BA71" s="70"/>
      <c r="BB71" s="68"/>
      <c r="BC71" s="72"/>
      <c r="BD71" s="72"/>
      <c r="BE71" s="72"/>
      <c r="BF71" s="72"/>
      <c r="BG71" s="72"/>
      <c r="BH71" s="68"/>
      <c r="BI71" s="68"/>
      <c r="BJ71" s="68"/>
      <c r="BK71" s="68"/>
      <c r="BL71" s="68"/>
      <c r="BM71" s="68"/>
      <c r="BN71" s="68"/>
      <c r="BO71" s="68"/>
      <c r="BP71"/>
    </row>
    <row r="72" spans="44:68" ht="34.5">
      <c r="AR72"/>
      <c r="AS72"/>
      <c r="AT72"/>
      <c r="AU72"/>
      <c r="AV72"/>
      <c r="AW72"/>
      <c r="AX72"/>
      <c r="AY72"/>
      <c r="AZ72" s="70"/>
      <c r="BA72" s="70"/>
      <c r="BB72" s="71"/>
      <c r="BC72" s="72"/>
      <c r="BD72" s="72"/>
      <c r="BE72" s="72"/>
      <c r="BF72" s="72"/>
      <c r="BG72" s="72"/>
      <c r="BH72" s="68"/>
      <c r="BI72" s="84"/>
      <c r="BJ72" s="68"/>
      <c r="BK72" s="68"/>
      <c r="BL72" s="68"/>
      <c r="BM72" s="68"/>
      <c r="BN72" s="68"/>
      <c r="BO72" s="68"/>
      <c r="BP72" s="85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71"/>
      <c r="BC73" s="72"/>
      <c r="BD73" s="72"/>
      <c r="BE73" s="72"/>
      <c r="BF73" s="72"/>
      <c r="BG73" s="72"/>
      <c r="BH73" s="68"/>
      <c r="BI73" s="68"/>
      <c r="BJ73" s="68"/>
      <c r="BK73" s="68"/>
      <c r="BL73" s="68"/>
      <c r="BM73" s="68"/>
      <c r="BN73" s="68"/>
      <c r="BO73" s="68"/>
      <c r="BP73"/>
    </row>
    <row r="74" spans="44:68" ht="12.75">
      <c r="AR74"/>
      <c r="AS74"/>
      <c r="AT74"/>
      <c r="AU74"/>
      <c r="AV74"/>
      <c r="AW74"/>
      <c r="AX74"/>
      <c r="AY74"/>
      <c r="AZ74" s="70"/>
      <c r="BA74" s="70"/>
      <c r="BB74" s="71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/>
    </row>
    <row r="76" spans="44:68" ht="12.75">
      <c r="AR76"/>
      <c r="AS76"/>
      <c r="AT76"/>
      <c r="AU76"/>
      <c r="AV76"/>
      <c r="AW76"/>
      <c r="AX76"/>
      <c r="AY76"/>
      <c r="AZ76" s="70"/>
      <c r="BA76" s="70"/>
      <c r="BB76" s="68"/>
      <c r="BC76" s="72"/>
      <c r="BD76" s="72"/>
      <c r="BE76" s="72"/>
      <c r="BF76" s="72"/>
      <c r="BG76" s="72"/>
      <c r="BH76" s="68"/>
      <c r="BI76" s="68"/>
      <c r="BJ76" s="68"/>
      <c r="BK76" s="68"/>
      <c r="BL76" s="68"/>
      <c r="BM76" s="68"/>
      <c r="BN76" s="68"/>
      <c r="BO76" s="68"/>
      <c r="BP76"/>
    </row>
    <row r="77" spans="44:68" ht="34.5">
      <c r="AR77"/>
      <c r="AS77"/>
      <c r="AT77"/>
      <c r="AU77"/>
      <c r="AV77"/>
      <c r="AW77"/>
      <c r="AX77"/>
      <c r="AY77"/>
      <c r="AZ77" s="70"/>
      <c r="BA77" s="70"/>
      <c r="BB77" s="71"/>
      <c r="BC77" s="72"/>
      <c r="BD77" s="72"/>
      <c r="BE77" s="72"/>
      <c r="BF77" s="72"/>
      <c r="BG77" s="72"/>
      <c r="BH77" s="68"/>
      <c r="BI77" s="84"/>
      <c r="BJ77" s="68"/>
      <c r="BK77" s="68"/>
      <c r="BL77" s="68"/>
      <c r="BM77" s="68"/>
      <c r="BN77" s="68"/>
      <c r="BO77" s="68"/>
      <c r="BP77" s="91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71"/>
      <c r="BC78" s="72"/>
      <c r="BD78" s="72"/>
      <c r="BE78" s="72"/>
      <c r="BF78" s="72"/>
      <c r="BG78" s="72"/>
      <c r="BH78" s="68"/>
      <c r="BI78" s="68"/>
      <c r="BJ78" s="68"/>
      <c r="BK78" s="68"/>
      <c r="BL78" s="68"/>
      <c r="BM78" s="68"/>
      <c r="BN78" s="68"/>
      <c r="BO78" s="68"/>
      <c r="BP78"/>
    </row>
    <row r="79" spans="44:68" ht="12.75">
      <c r="AR79"/>
      <c r="AS79"/>
      <c r="AT79"/>
      <c r="AU79"/>
      <c r="AV79"/>
      <c r="AW79"/>
      <c r="AX79"/>
      <c r="AY79"/>
      <c r="AZ79" s="70"/>
      <c r="BA79" s="70"/>
      <c r="BB79" s="71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/>
    </row>
    <row r="80" spans="44:68" ht="12.75">
      <c r="AR80"/>
      <c r="AS80"/>
      <c r="AT80"/>
      <c r="AU80"/>
      <c r="AV80"/>
      <c r="AW80"/>
      <c r="AX80"/>
      <c r="AY80"/>
      <c r="AZ80" s="70"/>
      <c r="BA80" s="70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/>
    </row>
    <row r="81" spans="44:68" ht="12.75">
      <c r="AR81"/>
      <c r="AS81"/>
      <c r="AT81"/>
      <c r="AU81"/>
      <c r="AV81"/>
      <c r="AW81"/>
      <c r="AX81"/>
      <c r="AY81"/>
      <c r="AZ81" s="70"/>
      <c r="BA81" s="70"/>
      <c r="BB81" s="68"/>
      <c r="BC81" s="72"/>
      <c r="BD81" s="72"/>
      <c r="BE81" s="72"/>
      <c r="BF81" s="72"/>
      <c r="BG81" s="72"/>
      <c r="BH81" s="68"/>
      <c r="BI81" s="68"/>
      <c r="BJ81" s="68"/>
      <c r="BK81" s="68"/>
      <c r="BL81" s="68"/>
      <c r="BM81" s="68"/>
      <c r="BN81" s="68"/>
      <c r="BO81" s="68"/>
      <c r="BP81"/>
    </row>
    <row r="82" spans="44:68" ht="34.5">
      <c r="AR82"/>
      <c r="AS82"/>
      <c r="AT82"/>
      <c r="AU82"/>
      <c r="AV82"/>
      <c r="AW82"/>
      <c r="AX82"/>
      <c r="AY82"/>
      <c r="AZ82" s="70"/>
      <c r="BA82" s="70"/>
      <c r="BB82" s="71"/>
      <c r="BC82" s="72"/>
      <c r="BD82" s="72"/>
      <c r="BE82" s="72"/>
      <c r="BF82" s="72"/>
      <c r="BG82" s="72"/>
      <c r="BH82" s="68"/>
      <c r="BI82" s="84"/>
      <c r="BJ82" s="68"/>
      <c r="BK82" s="68"/>
      <c r="BL82" s="68"/>
      <c r="BM82" s="68"/>
      <c r="BN82" s="68"/>
      <c r="BO82" s="68"/>
      <c r="BP82" s="91"/>
    </row>
    <row r="83" spans="44:68" ht="12.75">
      <c r="AR83"/>
      <c r="AS83"/>
      <c r="AT83"/>
      <c r="AU83"/>
      <c r="AV83"/>
      <c r="AW83"/>
      <c r="AX83"/>
      <c r="AY83"/>
      <c r="AZ83" s="70"/>
      <c r="BA83" s="70"/>
      <c r="BB83" s="71"/>
      <c r="BC83" s="72"/>
      <c r="BD83" s="72"/>
      <c r="BE83" s="72"/>
      <c r="BF83" s="72"/>
      <c r="BG83" s="72"/>
      <c r="BH83" s="68"/>
      <c r="BI83" s="68"/>
      <c r="BJ83" s="68"/>
      <c r="BK83" s="68"/>
      <c r="BL83" s="68"/>
      <c r="BM83" s="68"/>
      <c r="BN83" s="68"/>
      <c r="BO83" s="68"/>
      <c r="BP83"/>
    </row>
    <row r="84" spans="44:68" ht="12.75">
      <c r="AR84"/>
      <c r="AS84"/>
      <c r="AT84"/>
      <c r="AU84"/>
      <c r="AV84"/>
      <c r="AW84"/>
      <c r="AX84"/>
      <c r="AY84"/>
      <c r="AZ84" s="70"/>
      <c r="BA84" s="70"/>
      <c r="BB84" s="72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/>
    </row>
    <row r="85" spans="44:68" ht="12.75">
      <c r="AR85"/>
      <c r="AS85"/>
      <c r="AT85"/>
      <c r="AU85"/>
      <c r="AV85"/>
      <c r="AW85"/>
      <c r="AX85"/>
      <c r="AY85"/>
      <c r="AZ85" s="70"/>
      <c r="BA85" s="70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/>
    </row>
    <row r="86" spans="44:68" ht="12.75">
      <c r="AR86"/>
      <c r="AS86"/>
      <c r="AT86"/>
      <c r="AU86"/>
      <c r="AV86"/>
      <c r="AW86"/>
      <c r="AX86"/>
      <c r="AY86"/>
      <c r="AZ86" s="68"/>
      <c r="BA86" s="68"/>
      <c r="BB86" s="68"/>
      <c r="BC86" s="72"/>
      <c r="BD86" s="72"/>
      <c r="BE86" s="72"/>
      <c r="BF86" s="72"/>
      <c r="BG86" s="72"/>
      <c r="BH86" s="68"/>
      <c r="BI86" s="68"/>
      <c r="BJ86" s="68"/>
      <c r="BK86" s="68"/>
      <c r="BL86" s="68"/>
      <c r="BM86" s="68"/>
      <c r="BN86" s="68"/>
      <c r="BO86" s="68"/>
      <c r="BP86"/>
    </row>
    <row r="87" spans="44:68" ht="34.5">
      <c r="AR87"/>
      <c r="AS87"/>
      <c r="AT87"/>
      <c r="AU87"/>
      <c r="AV87"/>
      <c r="AW87"/>
      <c r="AX87"/>
      <c r="AY87"/>
      <c r="AZ87" s="68"/>
      <c r="BA87" s="68"/>
      <c r="BB87" s="72"/>
      <c r="BC87" s="72"/>
      <c r="BD87" s="72"/>
      <c r="BE87" s="72"/>
      <c r="BF87" s="72"/>
      <c r="BG87" s="72"/>
      <c r="BH87" s="68"/>
      <c r="BI87" s="84"/>
      <c r="BJ87" s="68"/>
      <c r="BK87" s="68"/>
      <c r="BL87" s="68"/>
      <c r="BM87" s="68"/>
      <c r="BN87" s="68"/>
      <c r="BO87" s="68"/>
      <c r="BP87" s="91"/>
    </row>
    <row r="88" spans="44:68" ht="12.75">
      <c r="AR88"/>
      <c r="AS88"/>
      <c r="AT88"/>
      <c r="AU88"/>
      <c r="AV88"/>
      <c r="AW88"/>
      <c r="AX88"/>
      <c r="AY88"/>
      <c r="AZ88" s="70"/>
      <c r="BA88" s="70"/>
      <c r="BB88" s="71"/>
      <c r="BC88" s="72"/>
      <c r="BD88" s="72"/>
      <c r="BE88" s="72"/>
      <c r="BF88" s="72"/>
      <c r="BG88" s="72"/>
      <c r="BH88" s="68"/>
      <c r="BI88" s="68"/>
      <c r="BJ88" s="68"/>
      <c r="BK88" s="68"/>
      <c r="BL88" s="68"/>
      <c r="BM88" s="68"/>
      <c r="BN88" s="68"/>
      <c r="BO88" s="68"/>
      <c r="BP88"/>
    </row>
    <row r="89" spans="44:68" ht="12.75">
      <c r="AR89"/>
      <c r="AS89"/>
      <c r="AT89"/>
      <c r="AU89"/>
      <c r="AV89"/>
      <c r="AW89"/>
      <c r="AX89"/>
      <c r="AY89"/>
      <c r="AZ89" s="68"/>
      <c r="BA89" s="68"/>
      <c r="BB89" s="72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/>
    </row>
    <row r="90" spans="44:68" ht="12.75">
      <c r="AR90"/>
      <c r="AS90"/>
      <c r="AT90"/>
      <c r="AU90"/>
      <c r="AV90"/>
      <c r="AW90"/>
      <c r="AX90"/>
      <c r="AY90"/>
      <c r="AZ90" s="70"/>
      <c r="BA90" s="70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70"/>
      <c r="BA91" s="70"/>
      <c r="BB91" s="68"/>
      <c r="BC91" s="72"/>
      <c r="BD91" s="72"/>
      <c r="BE91" s="72"/>
      <c r="BF91" s="72"/>
      <c r="BG91" s="72"/>
      <c r="BH91" s="68"/>
      <c r="BI91" s="68"/>
      <c r="BJ91" s="68"/>
      <c r="BK91" s="68"/>
      <c r="BL91" s="68"/>
      <c r="BM91" s="68"/>
      <c r="BN91" s="68"/>
      <c r="BO91" s="68"/>
      <c r="BP91"/>
    </row>
    <row r="92" spans="44:68" ht="34.5">
      <c r="AR92"/>
      <c r="AS92"/>
      <c r="AT92"/>
      <c r="AU92"/>
      <c r="AV92"/>
      <c r="AW92"/>
      <c r="AX92"/>
      <c r="AY92"/>
      <c r="AZ92" s="68"/>
      <c r="BA92" s="68"/>
      <c r="BB92" s="72"/>
      <c r="BC92" s="72"/>
      <c r="BD92" s="72"/>
      <c r="BE92" s="72"/>
      <c r="BF92" s="72"/>
      <c r="BG92" s="72"/>
      <c r="BH92" s="68"/>
      <c r="BI92" s="84"/>
      <c r="BJ92" s="68"/>
      <c r="BK92" s="68"/>
      <c r="BL92" s="68"/>
      <c r="BM92" s="68"/>
      <c r="BN92" s="68"/>
      <c r="BO92" s="68"/>
      <c r="BP92" s="91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72"/>
      <c r="BC93" s="72"/>
      <c r="BD93" s="72"/>
      <c r="BE93" s="72"/>
      <c r="BF93" s="72"/>
      <c r="BG93" s="72"/>
      <c r="BH93" s="68"/>
      <c r="BI93" s="68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68"/>
      <c r="BA94" s="68"/>
      <c r="BB94" s="72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70"/>
      <c r="BA95" s="70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68"/>
      <c r="BA96" s="68"/>
      <c r="BB96" s="68"/>
      <c r="BC96" s="72"/>
      <c r="BD96" s="72"/>
      <c r="BE96" s="72"/>
      <c r="BF96" s="72"/>
      <c r="BG96" s="72"/>
      <c r="BH96" s="68"/>
      <c r="BI96" s="68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68"/>
      <c r="BA97" s="68"/>
      <c r="BB97" s="72"/>
      <c r="BC97" s="72"/>
      <c r="BD97" s="72"/>
      <c r="BE97" s="72"/>
      <c r="BF97" s="72"/>
      <c r="BG97" s="72"/>
      <c r="BH97" s="68"/>
      <c r="BI97" s="68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72"/>
      <c r="BC98" s="72"/>
      <c r="BD98" s="72"/>
      <c r="BE98" s="72"/>
      <c r="BF98" s="72"/>
      <c r="BG98" s="72"/>
      <c r="BH98" s="68"/>
      <c r="BI98" s="6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68"/>
      <c r="BA99" s="68"/>
      <c r="BB99" s="72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70"/>
      <c r="BA100" s="70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68"/>
      <c r="BA101" s="68"/>
      <c r="BB101" s="68"/>
      <c r="BC101" s="72"/>
      <c r="BD101" s="72"/>
      <c r="BE101" s="72"/>
      <c r="BF101" s="72"/>
      <c r="BG101" s="72"/>
      <c r="BH101" s="68"/>
      <c r="BI101" s="68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68"/>
      <c r="BA102" s="68"/>
      <c r="BB102" s="72"/>
      <c r="BC102" s="72"/>
      <c r="BD102" s="72"/>
      <c r="BE102" s="72"/>
      <c r="BF102" s="72"/>
      <c r="BG102" s="72"/>
      <c r="BH102" s="68"/>
      <c r="BI102" s="68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72"/>
      <c r="BC103" s="72"/>
      <c r="BD103" s="72"/>
      <c r="BE103" s="72"/>
      <c r="BF103" s="72"/>
      <c r="BG103" s="72"/>
      <c r="BH103" s="68"/>
      <c r="BI103" s="68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68"/>
      <c r="BA104" s="68"/>
      <c r="BB104" s="72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70"/>
      <c r="BA105" s="70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68"/>
      <c r="BA106" s="68"/>
      <c r="BB106" s="68"/>
      <c r="BC106" s="72"/>
      <c r="BD106" s="72"/>
      <c r="BE106" s="72"/>
      <c r="BF106" s="72"/>
      <c r="BG106" s="72"/>
      <c r="BH106" s="68"/>
      <c r="BI106" s="68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68"/>
      <c r="BA107" s="68"/>
      <c r="BB107" s="72"/>
      <c r="BC107" s="72"/>
      <c r="BD107" s="72"/>
      <c r="BE107" s="72"/>
      <c r="BF107" s="72"/>
      <c r="BG107" s="72"/>
      <c r="BH107" s="68"/>
      <c r="BI107" s="68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72"/>
      <c r="BC108" s="68"/>
      <c r="BD108" s="68"/>
      <c r="BE108" s="72"/>
      <c r="BF108" s="72"/>
      <c r="BG108" s="72"/>
      <c r="BH108" s="68"/>
      <c r="BI108" s="6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/>
    </row>
    <row r="110" spans="44:68" ht="12.75">
      <c r="AR110"/>
      <c r="AS110"/>
      <c r="AT110"/>
      <c r="AU110"/>
      <c r="AV110"/>
      <c r="AW110"/>
      <c r="AX110"/>
      <c r="AY110"/>
      <c r="AZ110" s="70"/>
      <c r="BA110" s="70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/>
    </row>
    <row r="111" spans="44:68" ht="12.75">
      <c r="AR111"/>
      <c r="AS111"/>
      <c r="AT111"/>
      <c r="AU111"/>
      <c r="AV111"/>
      <c r="AW111"/>
      <c r="AX111"/>
      <c r="AY111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/>
    </row>
    <row r="112" spans="44:68" ht="12.75">
      <c r="AR112"/>
      <c r="AS112"/>
      <c r="AT112"/>
      <c r="AU112"/>
      <c r="AV112"/>
      <c r="AW112"/>
      <c r="AX112"/>
      <c r="AY112"/>
      <c r="AZ112" s="68"/>
      <c r="BA112" s="68"/>
      <c r="BB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/>
    </row>
    <row r="113" spans="44:68" ht="12.75">
      <c r="AR113"/>
      <c r="AS113"/>
      <c r="AT113"/>
      <c r="AU113"/>
      <c r="AV113"/>
      <c r="AW113"/>
      <c r="AX113"/>
      <c r="AY113"/>
      <c r="AZ113" s="68"/>
      <c r="BA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/>
    </row>
    <row r="114" spans="44:68" ht="12.75">
      <c r="AR114"/>
      <c r="AS114"/>
      <c r="AT114"/>
      <c r="AU114"/>
      <c r="AV114"/>
      <c r="AW114"/>
      <c r="AX114"/>
      <c r="AY114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/>
    </row>
    <row r="115" spans="44:68" ht="12.75">
      <c r="AR115"/>
      <c r="AS115"/>
      <c r="AT115"/>
      <c r="AU115"/>
      <c r="AV115"/>
      <c r="AW115"/>
      <c r="AX115"/>
      <c r="AY115"/>
      <c r="AZ115" s="68"/>
      <c r="BA115" s="68"/>
      <c r="BB115" s="68"/>
      <c r="BP115"/>
    </row>
    <row r="116" spans="44:68" ht="12.75">
      <c r="AR116"/>
      <c r="AS116"/>
      <c r="AT116"/>
      <c r="AU116"/>
      <c r="AV116"/>
      <c r="AW116"/>
      <c r="AX116"/>
      <c r="AY116"/>
      <c r="BP116"/>
    </row>
    <row r="117" spans="44:68" ht="12.75">
      <c r="AR117"/>
      <c r="AS117"/>
      <c r="AT117"/>
      <c r="AU117"/>
      <c r="AV117"/>
      <c r="AW117"/>
      <c r="AX117"/>
      <c r="AY117"/>
      <c r="BC117" s="68"/>
      <c r="BD117" s="68"/>
      <c r="BE117" s="68"/>
      <c r="BF117" s="68"/>
      <c r="BG117" s="68"/>
      <c r="BP117"/>
    </row>
    <row r="118" spans="44:68" ht="12.75">
      <c r="AR118"/>
      <c r="AS118"/>
      <c r="AT118"/>
      <c r="AU118"/>
      <c r="AV118"/>
      <c r="AW118"/>
      <c r="AX118"/>
      <c r="AY118"/>
      <c r="BB118" s="68"/>
      <c r="BC118" s="68"/>
      <c r="BD118" s="68"/>
      <c r="BE118" s="68"/>
      <c r="BF118" s="68"/>
      <c r="BG118" s="68"/>
      <c r="BP118"/>
    </row>
    <row r="119" spans="44:68" ht="12.75">
      <c r="AR119"/>
      <c r="AS119"/>
      <c r="AT119"/>
      <c r="AU119"/>
      <c r="AV119"/>
      <c r="AW119"/>
      <c r="AX119"/>
      <c r="AY119"/>
      <c r="BB119" s="68"/>
      <c r="BP119"/>
    </row>
    <row r="120" spans="44:68" ht="12.75">
      <c r="AR120"/>
      <c r="AS120"/>
      <c r="AT120"/>
      <c r="AU120"/>
      <c r="AV120"/>
      <c r="AW120"/>
      <c r="AX120"/>
      <c r="AY120"/>
      <c r="BP120"/>
    </row>
    <row r="121" spans="44:68" ht="12.75">
      <c r="AR121"/>
      <c r="AS121"/>
      <c r="AT121"/>
      <c r="AU121"/>
      <c r="AV121"/>
      <c r="AW121"/>
      <c r="AX121"/>
      <c r="AY121"/>
      <c r="BC121" s="68"/>
      <c r="BD121" s="68"/>
      <c r="BE121" s="68"/>
      <c r="BF121" s="68"/>
      <c r="BG121" s="68"/>
      <c r="BP121"/>
    </row>
    <row r="122" spans="44:68" ht="12.75">
      <c r="AR122"/>
      <c r="AS122"/>
      <c r="AT122"/>
      <c r="AU122"/>
      <c r="AV122"/>
      <c r="AW122"/>
      <c r="AX122"/>
      <c r="AY122"/>
      <c r="BB122" s="68"/>
      <c r="BC122" s="68"/>
      <c r="BD122" s="68"/>
      <c r="BE122" s="68"/>
      <c r="BF122" s="68"/>
      <c r="BG122" s="68"/>
      <c r="BP122"/>
    </row>
    <row r="123" spans="44:68" ht="12.75">
      <c r="AR123"/>
      <c r="AS123"/>
      <c r="AT123"/>
      <c r="AU123"/>
      <c r="AV123"/>
      <c r="AW123"/>
      <c r="AX123"/>
      <c r="AY123"/>
      <c r="BB123" s="68"/>
      <c r="BP123"/>
    </row>
    <row r="124" spans="44:68" ht="12.75">
      <c r="AR124"/>
      <c r="AS124"/>
      <c r="AT124"/>
      <c r="AU124"/>
      <c r="AV124"/>
      <c r="AW124"/>
      <c r="AX124"/>
      <c r="AY124"/>
      <c r="BP124"/>
    </row>
    <row r="125" spans="44:68" ht="12.75">
      <c r="AR125"/>
      <c r="AS125"/>
      <c r="AT125"/>
      <c r="AU125"/>
      <c r="AV125"/>
      <c r="AW125"/>
      <c r="AX125"/>
      <c r="AY125"/>
      <c r="BP125"/>
    </row>
    <row r="126" spans="44:68" ht="12.75">
      <c r="AR126"/>
      <c r="AS126"/>
      <c r="AT126"/>
      <c r="AU126"/>
      <c r="AV126"/>
      <c r="AW126"/>
      <c r="AX126"/>
      <c r="AY126"/>
      <c r="BP126"/>
    </row>
    <row r="127" spans="44:68" ht="12.75">
      <c r="AR127"/>
      <c r="AS127"/>
      <c r="AT127"/>
      <c r="AU127"/>
      <c r="AV127"/>
      <c r="AW127"/>
      <c r="AX127"/>
      <c r="AY127"/>
      <c r="BP127"/>
    </row>
    <row r="128" spans="44:68" ht="12.75">
      <c r="AR128"/>
      <c r="AS128"/>
      <c r="AT128"/>
      <c r="AU128"/>
      <c r="AV128"/>
      <c r="AW128"/>
      <c r="AX128"/>
      <c r="AY128"/>
      <c r="BP128"/>
    </row>
    <row r="129" spans="44:68" ht="12.75">
      <c r="AR129"/>
      <c r="AS129"/>
      <c r="AT129"/>
      <c r="AU129"/>
      <c r="AV129"/>
      <c r="AW129"/>
      <c r="AX129"/>
      <c r="AY129"/>
      <c r="BP129"/>
    </row>
    <row r="130" spans="44:68" ht="12.75">
      <c r="AR130"/>
      <c r="AS130"/>
      <c r="AT130"/>
      <c r="AU130"/>
      <c r="AV130"/>
      <c r="AW130"/>
      <c r="AX130"/>
      <c r="AY130"/>
      <c r="BP130"/>
    </row>
    <row r="131" spans="44:68" ht="12.75">
      <c r="AR131"/>
      <c r="AS131"/>
      <c r="AT131"/>
      <c r="AU131"/>
      <c r="AV131"/>
      <c r="AW131"/>
      <c r="AX131"/>
      <c r="AY131"/>
      <c r="BP131"/>
    </row>
    <row r="132" spans="44:68" ht="12.75">
      <c r="AR132"/>
      <c r="AS132"/>
      <c r="AT132"/>
      <c r="AU132"/>
      <c r="AV132"/>
      <c r="AW132"/>
      <c r="AX132"/>
      <c r="AY132"/>
      <c r="BP132"/>
    </row>
    <row r="133" spans="44:68" ht="12.75">
      <c r="AR133"/>
      <c r="AS133"/>
      <c r="AT133"/>
      <c r="AU133"/>
      <c r="AV133"/>
      <c r="AW133"/>
      <c r="AX133"/>
      <c r="AY133"/>
      <c r="BP133"/>
    </row>
    <row r="134" spans="44:68" ht="12.75">
      <c r="AR134"/>
      <c r="AS134"/>
      <c r="AT134"/>
      <c r="AU134"/>
      <c r="AV134"/>
      <c r="AW134"/>
      <c r="AX134"/>
      <c r="AY134"/>
      <c r="BP134"/>
    </row>
    <row r="135" spans="44:68" ht="12.75">
      <c r="AR135"/>
      <c r="AS135"/>
      <c r="AT135"/>
      <c r="AU135"/>
      <c r="AV135"/>
      <c r="AW135"/>
      <c r="AX135"/>
      <c r="AY135"/>
      <c r="BP135"/>
    </row>
    <row r="136" spans="44:68" ht="12.75">
      <c r="AR136"/>
      <c r="AS136"/>
      <c r="AT136"/>
      <c r="AU136"/>
      <c r="AV136"/>
      <c r="AW136"/>
      <c r="AX136"/>
      <c r="AY136"/>
      <c r="BP136"/>
    </row>
    <row r="137" spans="44:68" ht="12.75">
      <c r="AR137"/>
      <c r="AS137"/>
      <c r="AT137"/>
      <c r="AU137"/>
      <c r="AV137"/>
      <c r="AW137"/>
      <c r="AX137"/>
      <c r="AY137"/>
      <c r="BP137"/>
    </row>
    <row r="138" spans="44:68" ht="12.75">
      <c r="AR138"/>
      <c r="AS138"/>
      <c r="AT138"/>
      <c r="AU138"/>
      <c r="AV138"/>
      <c r="AW138"/>
      <c r="AX138"/>
      <c r="AY138"/>
      <c r="BP138"/>
    </row>
    <row r="139" spans="44:68" ht="12.75">
      <c r="AR139"/>
      <c r="AS139"/>
      <c r="AT139"/>
      <c r="AU139"/>
      <c r="AV139"/>
      <c r="AW139"/>
      <c r="AX139"/>
      <c r="AY139"/>
      <c r="BP139"/>
    </row>
    <row r="140" spans="44:68" ht="12.75">
      <c r="AR140"/>
      <c r="AS140"/>
      <c r="AT140"/>
      <c r="AU140"/>
      <c r="AV140"/>
      <c r="AW140"/>
      <c r="AX140"/>
      <c r="AY140"/>
      <c r="BP140"/>
    </row>
    <row r="141" spans="44:68" ht="12.75">
      <c r="AR141"/>
      <c r="AS141"/>
      <c r="AT141"/>
      <c r="AU141"/>
      <c r="AV141"/>
      <c r="AW141"/>
      <c r="AX141"/>
      <c r="AY141"/>
      <c r="BP141"/>
    </row>
    <row r="142" spans="44:68" ht="12.75">
      <c r="AR142"/>
      <c r="AS142"/>
      <c r="AT142"/>
      <c r="AU142"/>
      <c r="AV142"/>
      <c r="AW142"/>
      <c r="AX142"/>
      <c r="AY142"/>
      <c r="BP142"/>
    </row>
    <row r="143" spans="44:68" ht="12.75">
      <c r="AR143"/>
      <c r="AS143"/>
      <c r="AT143"/>
      <c r="AU143"/>
      <c r="AV143"/>
      <c r="AW143"/>
      <c r="AX143"/>
      <c r="AY143"/>
      <c r="BP143"/>
    </row>
    <row r="144" spans="44:68" ht="12.75">
      <c r="AR144"/>
      <c r="AS144"/>
      <c r="AT144"/>
      <c r="AU144"/>
      <c r="AV144"/>
      <c r="AW144"/>
      <c r="AX144"/>
      <c r="AY144"/>
      <c r="BP144"/>
    </row>
    <row r="145" spans="44:68" ht="12.75">
      <c r="AR145"/>
      <c r="AS145"/>
      <c r="AT145"/>
      <c r="AU145"/>
      <c r="AV145"/>
      <c r="AW145"/>
      <c r="AX145"/>
      <c r="AY145"/>
      <c r="BP145"/>
    </row>
    <row r="146" spans="44:68" ht="12.75">
      <c r="AR146"/>
      <c r="AS146"/>
      <c r="AT146"/>
      <c r="AU146"/>
      <c r="AV146"/>
      <c r="AW146"/>
      <c r="AX146"/>
      <c r="AY146"/>
      <c r="BP146"/>
    </row>
    <row r="147" spans="44:68" ht="12.75">
      <c r="AR147"/>
      <c r="AS147"/>
      <c r="AT147"/>
      <c r="AU147"/>
      <c r="AV147"/>
      <c r="AW147"/>
      <c r="AX147"/>
      <c r="AY147"/>
      <c r="BP147"/>
    </row>
    <row r="148" spans="44:68" ht="12.75">
      <c r="AR148"/>
      <c r="AS148"/>
      <c r="AT148"/>
      <c r="AU148"/>
      <c r="AV148"/>
      <c r="AW148"/>
      <c r="AX148"/>
      <c r="AY148"/>
      <c r="BP148"/>
    </row>
    <row r="149" spans="44:68" ht="12.75">
      <c r="AR149"/>
      <c r="AS149"/>
      <c r="AT149"/>
      <c r="AU149"/>
      <c r="AV149"/>
      <c r="AW149"/>
      <c r="AX149"/>
      <c r="AY149"/>
      <c r="BP149"/>
    </row>
    <row r="150" spans="44:68" ht="12.75">
      <c r="AR150"/>
      <c r="AS150"/>
      <c r="AT150"/>
      <c r="AU150"/>
      <c r="AV150"/>
      <c r="AW150"/>
      <c r="AX150"/>
      <c r="AY150"/>
      <c r="BP150"/>
    </row>
    <row r="151" spans="44:68" ht="12.75">
      <c r="AR151"/>
      <c r="AS151"/>
      <c r="AT151"/>
      <c r="AU151"/>
      <c r="AV151"/>
      <c r="AW151"/>
      <c r="AX151"/>
      <c r="AY151"/>
      <c r="BP151"/>
    </row>
    <row r="152" spans="44:68" ht="12.75">
      <c r="AR152"/>
      <c r="AS152"/>
      <c r="AT152"/>
      <c r="AU152"/>
      <c r="AV152"/>
      <c r="AW152"/>
      <c r="AX152"/>
      <c r="AY152"/>
      <c r="BP152"/>
    </row>
    <row r="153" spans="44:68" ht="12.75">
      <c r="AR153"/>
      <c r="AS153"/>
      <c r="AT153"/>
      <c r="AU153"/>
      <c r="AV153"/>
      <c r="AW153"/>
      <c r="AX153"/>
      <c r="AY153"/>
      <c r="BP153" s="73"/>
    </row>
    <row r="154" spans="44:68" ht="12.75">
      <c r="AR154" s="73"/>
      <c r="AS154" s="73"/>
      <c r="AT154" s="73"/>
      <c r="AU154" s="73"/>
      <c r="AV154" s="73"/>
      <c r="AW154" s="73"/>
      <c r="AX154" s="73"/>
      <c r="AY154" s="73"/>
      <c r="BP154" s="73"/>
    </row>
    <row r="155" spans="44:68" ht="12.75">
      <c r="AR155" s="73"/>
      <c r="AS155" s="73"/>
      <c r="AT155" s="73"/>
      <c r="AU155" s="73"/>
      <c r="AV155" s="73"/>
      <c r="AW155" s="73"/>
      <c r="AX155" s="73"/>
      <c r="AY155" s="73"/>
      <c r="BP155" s="73"/>
    </row>
    <row r="156" spans="44:68" ht="12.75">
      <c r="AR156" s="73"/>
      <c r="AS156" s="73"/>
      <c r="AT156" s="73"/>
      <c r="AU156" s="73"/>
      <c r="AV156" s="73"/>
      <c r="AW156" s="73"/>
      <c r="AX156" s="73"/>
      <c r="AY156" s="73"/>
      <c r="BP156" s="73"/>
    </row>
    <row r="157" spans="44:68" ht="12.75">
      <c r="AR157" s="73"/>
      <c r="AS157" s="73"/>
      <c r="AT157" s="73"/>
      <c r="AU157" s="73"/>
      <c r="AV157" s="73"/>
      <c r="AW157" s="73"/>
      <c r="AX157" s="73"/>
      <c r="AY157" s="73"/>
      <c r="BP157" s="73"/>
    </row>
    <row r="158" spans="44:68" ht="12.75">
      <c r="AR158" s="73"/>
      <c r="AS158" s="73"/>
      <c r="AT158" s="73"/>
      <c r="AU158" s="73"/>
      <c r="AV158" s="73"/>
      <c r="AW158" s="73"/>
      <c r="AX158" s="73"/>
      <c r="AY158" s="73"/>
      <c r="BP158" s="73"/>
    </row>
    <row r="159" spans="44:68" ht="12.75">
      <c r="AR159" s="73"/>
      <c r="AS159" s="73"/>
      <c r="AT159" s="73"/>
      <c r="AU159" s="73"/>
      <c r="AV159" s="73"/>
      <c r="AW159" s="73"/>
      <c r="AX159" s="73"/>
      <c r="AY159" s="73"/>
      <c r="BP159" s="73"/>
    </row>
    <row r="160" spans="44:68" ht="12.75">
      <c r="AR160" s="73"/>
      <c r="AS160" s="73"/>
      <c r="AT160" s="73"/>
      <c r="AU160" s="73"/>
      <c r="AV160" s="73"/>
      <c r="AW160" s="73"/>
      <c r="AX160" s="73"/>
      <c r="AY160" s="73"/>
    </row>
  </sheetData>
  <mergeCells count="21">
    <mergeCell ref="L34:U34"/>
    <mergeCell ref="A5:G6"/>
    <mergeCell ref="H5:AB6"/>
    <mergeCell ref="AC5:AG6"/>
    <mergeCell ref="AH5:AL6"/>
    <mergeCell ref="A7:G8"/>
    <mergeCell ref="H7:AB8"/>
    <mergeCell ref="A10:AL10"/>
    <mergeCell ref="B11:F11"/>
    <mergeCell ref="G11:V11"/>
    <mergeCell ref="W11:AE11"/>
    <mergeCell ref="AF11:AL11"/>
    <mergeCell ref="L44:U44"/>
    <mergeCell ref="L45:U45"/>
    <mergeCell ref="L46:U46"/>
    <mergeCell ref="L35:U35"/>
    <mergeCell ref="L39:U39"/>
    <mergeCell ref="L40:U40"/>
    <mergeCell ref="L41:U41"/>
    <mergeCell ref="L42:U42"/>
    <mergeCell ref="L43:U43"/>
  </mergeCells>
  <phoneticPr fontId="7"/>
  <conditionalFormatting sqref="AF46:AF48 AF20:AF42">
    <cfRule type="expression" dxfId="75" priority="15" stopIfTrue="1">
      <formula>$B20=""</formula>
    </cfRule>
    <cfRule type="cellIs" dxfId="74" priority="16" stopIfTrue="1" operator="between">
      <formula>""</formula>
      <formula>" "</formula>
    </cfRule>
  </conditionalFormatting>
  <conditionalFormatting sqref="AF45">
    <cfRule type="expression" dxfId="73" priority="13" stopIfTrue="1">
      <formula>$B45=""</formula>
    </cfRule>
    <cfRule type="cellIs" dxfId="72" priority="14" stopIfTrue="1" operator="between">
      <formula>""</formula>
      <formula>" "</formula>
    </cfRule>
  </conditionalFormatting>
  <conditionalFormatting sqref="AF44">
    <cfRule type="expression" dxfId="71" priority="11" stopIfTrue="1">
      <formula>$B44=""</formula>
    </cfRule>
    <cfRule type="cellIs" dxfId="70" priority="12" stopIfTrue="1" operator="between">
      <formula>""</formula>
      <formula>" "</formula>
    </cfRule>
  </conditionalFormatting>
  <conditionalFormatting sqref="AF43">
    <cfRule type="expression" dxfId="69" priority="9" stopIfTrue="1">
      <formula>$B43=""</formula>
    </cfRule>
    <cfRule type="cellIs" dxfId="68" priority="10" stopIfTrue="1" operator="between">
      <formula>""</formula>
      <formula>" "</formula>
    </cfRule>
  </conditionalFormatting>
  <conditionalFormatting sqref="AF12:AF19">
    <cfRule type="expression" dxfId="67" priority="7" stopIfTrue="1">
      <formula>$B12=""</formula>
    </cfRule>
    <cfRule type="cellIs" dxfId="66" priority="8" stopIfTrue="1" operator="between">
      <formula>""</formula>
      <formula>" "</formula>
    </cfRule>
  </conditionalFormatting>
  <conditionalFormatting sqref="AP21:AP22 AV21:AV22 AO20">
    <cfRule type="cellIs" dxfId="65" priority="6" stopIfTrue="1" operator="equal">
      <formula>""</formula>
    </cfRule>
  </conditionalFormatting>
  <conditionalFormatting sqref="AO16">
    <cfRule type="cellIs" dxfId="64" priority="5" stopIfTrue="1" operator="equal">
      <formula>""</formula>
    </cfRule>
  </conditionalFormatting>
  <conditionalFormatting sqref="AO13">
    <cfRule type="cellIs" dxfId="63" priority="4" stopIfTrue="1" operator="equal">
      <formula>""</formula>
    </cfRule>
  </conditionalFormatting>
  <conditionalFormatting sqref="AO21:AW22">
    <cfRule type="expression" dxfId="62" priority="3" stopIfTrue="1">
      <formula>OR($AO$20="不可能",$AO$20="")</formula>
    </cfRule>
  </conditionalFormatting>
  <conditionalFormatting sqref="AH5:AL6">
    <cfRule type="cellIs" dxfId="61" priority="2" stopIfTrue="1" operator="equal">
      <formula>""</formula>
    </cfRule>
  </conditionalFormatting>
  <dataValidations count="4">
    <dataValidation type="whole" operator="greaterThanOrEqual" allowBlank="1" showInputMessage="1" showErrorMessage="1" sqref="AV21:AV22 AP21:AP22" xr:uid="{00000000-0002-0000-0400-000000000000}">
      <formula1>0</formula1>
    </dataValidation>
    <dataValidation type="list" allowBlank="1" showInputMessage="1" showErrorMessage="1" sqref="AO20" xr:uid="{00000000-0002-0000-0400-000001000000}">
      <formula1>"可能,不可能"</formula1>
    </dataValidation>
    <dataValidation type="list" allowBlank="1" showInputMessage="1" showErrorMessage="1" sqref="X32" xr:uid="{00000000-0002-0000-0400-000002000000}">
      <formula1>"あり,なし,-"</formula1>
    </dataValidation>
    <dataValidation type="list" allowBlank="1" showInputMessage="1" showErrorMessage="1" sqref="AO14" xr:uid="{00000000-0002-0000-0400-000003000000}">
      <formula1>"2.5型,3.5型"</formula1>
    </dataValidation>
  </dataValidations>
  <hyperlinks>
    <hyperlink ref="I52" r:id="rId1" xr:uid="{00000000-0004-0000-0400-000000000000}"/>
    <hyperlink ref="I53" r:id="rId2" xr:uid="{00000000-0004-0000-0400-000001000000}"/>
  </hyperlinks>
  <pageMargins left="0.39370078740157483" right="0.39370078740157483" top="0.39370078740157483" bottom="0.39370078740157483" header="0" footer="0"/>
  <pageSetup paperSize="9" scale="73" orientation="landscape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5">
    <pageSetUpPr fitToPage="1"/>
  </sheetPr>
  <dimension ref="A1:CA157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13" width="2.42578125" style="3" customWidth="1"/>
    <col min="14" max="14" width="4" style="3" customWidth="1"/>
    <col min="15" max="15" width="2.42578125" style="3" customWidth="1"/>
    <col min="16" max="19" width="4.42578125" style="3" customWidth="1"/>
    <col min="20" max="20" width="1.42578125" style="3" customWidth="1"/>
    <col min="21" max="21" width="4.42578125" style="3" customWidth="1"/>
    <col min="22" max="22" width="42.42578125" style="3" customWidth="1"/>
    <col min="23" max="23" width="4.42578125" style="3" customWidth="1"/>
    <col min="24" max="25" width="11.42578125" style="3" customWidth="1"/>
    <col min="26" max="31" width="2.5703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5703125" style="3" customWidth="1"/>
    <col min="41" max="41" width="11.42578125" style="3" customWidth="1"/>
    <col min="42" max="43" width="4.42578125" style="3"/>
    <col min="44" max="44" width="5.5703125" style="64" customWidth="1"/>
    <col min="45" max="47" width="4.42578125" style="64"/>
    <col min="48" max="48" width="4.42578125" style="64" customWidth="1"/>
    <col min="49" max="49" width="9.42578125" style="64" customWidth="1"/>
    <col min="50" max="50" width="11.5703125" style="64" customWidth="1"/>
    <col min="51" max="51" width="5.42578125" style="64" bestFit="1" customWidth="1"/>
    <col min="52" max="52" width="4.42578125" style="64"/>
    <col min="53" max="53" width="14.5703125" style="64" customWidth="1"/>
    <col min="54" max="54" width="25" style="178" customWidth="1"/>
    <col min="55" max="66" width="4.42578125" style="64"/>
    <col min="67" max="67" width="40.5703125" style="64" customWidth="1"/>
    <col min="68" max="68" width="20.5703125" style="65" customWidth="1"/>
    <col min="69" max="16384" width="4.42578125" style="3"/>
  </cols>
  <sheetData>
    <row r="1" spans="1:79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70</v>
      </c>
    </row>
    <row r="2" spans="1:79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183</v>
      </c>
    </row>
    <row r="3" spans="1:79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71</v>
      </c>
    </row>
    <row r="4" spans="1:79" ht="24">
      <c r="A4" s="58" t="s">
        <v>9</v>
      </c>
      <c r="B4" s="1"/>
      <c r="C4" s="1"/>
      <c r="D4" s="1"/>
      <c r="E4" s="1"/>
      <c r="F4" s="1"/>
      <c r="G4" s="1"/>
      <c r="H4" s="116"/>
      <c r="I4" s="1"/>
      <c r="J4" s="1"/>
      <c r="K4" s="1"/>
      <c r="L4" s="1"/>
      <c r="M4" s="1"/>
      <c r="N4" s="1"/>
      <c r="O4" s="1"/>
      <c r="P4" s="1"/>
      <c r="Q4" s="1"/>
      <c r="R4" s="1"/>
      <c r="S4" s="100"/>
      <c r="T4" s="100"/>
      <c r="U4" s="100"/>
      <c r="V4" s="101"/>
      <c r="W4" s="269" t="s">
        <v>72</v>
      </c>
      <c r="X4" s="269"/>
      <c r="Y4" s="270"/>
      <c r="Z4" s="270"/>
      <c r="AA4" s="270"/>
      <c r="AB4" s="270"/>
      <c r="AC4" s="270"/>
      <c r="AD4" s="270"/>
      <c r="AE4" s="270"/>
      <c r="AF4" s="270"/>
      <c r="AG4" s="2" t="s">
        <v>73</v>
      </c>
      <c r="AH4" s="271"/>
      <c r="AI4" s="271"/>
      <c r="AJ4" s="271"/>
      <c r="AK4" s="271"/>
      <c r="AL4" s="271"/>
      <c r="AN4" s="3" t="str">
        <f>H5&amp;"__"&amp;W12</f>
        <v>K__</v>
      </c>
      <c r="CA4" s="175" t="s">
        <v>182</v>
      </c>
    </row>
    <row r="5" spans="1:79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72"/>
      <c r="AI5" s="273"/>
      <c r="AJ5" s="273"/>
      <c r="AK5" s="273"/>
      <c r="AL5" s="274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178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79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75"/>
      <c r="AI6" s="276"/>
      <c r="AJ6" s="276"/>
      <c r="AK6" s="276"/>
      <c r="AL6" s="277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178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IF(AO17="可能","■電源コード　(標準付属+タグ付用追加)　：事前調査の結果と一致する事を確認。【事前調査結果：100V→"&amp;AP18+AP19+AP22&amp;"本、   200V→"&amp;AV18+AV19+AV22&amp;"本】　　※不一致の場合、メーカー確認""","★電源コード(合計)：　100V→____________本、　200V→____________本　※手書で本数を埋めて下さい")</f>
        <v>■電源コード　(標準付属+タグ付用追加)　：事前調査の結果と一致する事を確認。【事前調査結果：100V→0本、   200V→0本】　　※不一致の場合、メーカー確認"</v>
      </c>
    </row>
    <row r="7" spans="1:79" s="4" customFormat="1" ht="28.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79"/>
      <c r="AI7" s="280"/>
      <c r="AJ7" s="280"/>
      <c r="AK7" s="280"/>
      <c r="AL7" s="281"/>
      <c r="AN7" s="4" t="s">
        <v>141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178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  <c r="CA7" s="4" t="str">
        <f>IF(AP23+AV23&lt;&gt;0,"■その他ケーブル　　　：　"&amp;AO23&amp;"→"&amp;AP23&amp;"本、　"&amp;AS23&amp;"→"&amp;AV23&amp;"本","■その他ケーブルは無し")</f>
        <v>■その他ケーブルは無し</v>
      </c>
    </row>
    <row r="8" spans="1:79" s="4" customFormat="1" ht="28.5" customHeight="1">
      <c r="A8" s="285" t="s">
        <v>68</v>
      </c>
      <c r="B8" s="286"/>
      <c r="C8" s="286"/>
      <c r="D8" s="286"/>
      <c r="E8" s="286"/>
      <c r="F8" s="286"/>
      <c r="G8" s="287"/>
      <c r="H8" s="288" t="s">
        <v>164</v>
      </c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90"/>
      <c r="AC8" s="257"/>
      <c r="AD8" s="258"/>
      <c r="AE8" s="258"/>
      <c r="AF8" s="258"/>
      <c r="AG8" s="259"/>
      <c r="AH8" s="282"/>
      <c r="AI8" s="283"/>
      <c r="AJ8" s="283"/>
      <c r="AK8" s="283"/>
      <c r="AL8" s="284"/>
      <c r="AN8" s="128" t="s">
        <v>74</v>
      </c>
      <c r="AO8" s="129" t="s">
        <v>135</v>
      </c>
      <c r="AP8" s="129"/>
      <c r="AQ8" s="129"/>
      <c r="AR8" s="129"/>
      <c r="AS8" s="129"/>
      <c r="AT8" s="129"/>
      <c r="AU8" s="129"/>
      <c r="AV8" s="129"/>
      <c r="AW8" s="129"/>
      <c r="AX8" s="129" t="s">
        <v>101</v>
      </c>
      <c r="AY8" s="129"/>
      <c r="AZ8" s="129"/>
      <c r="BA8" s="130"/>
      <c r="BB8" s="179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  <c r="CA8" s="4" t="str">
        <f>IF(AP22+AV22&lt;&gt;0,"★タグ付用_追加電源コード　が機器構成シートに記載されている事を確認　（100V→"&amp;AP22&amp;"本、200V→"&amp;AV22&amp;"本）","★追加_電源コードが含まれていない事を確認")</f>
        <v>★追加_電源コードが含まれていない事を確認</v>
      </c>
    </row>
    <row r="9" spans="1:7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N9" s="132" t="s">
        <v>75</v>
      </c>
      <c r="AO9" s="133"/>
      <c r="AP9" s="134"/>
      <c r="AQ9" s="134"/>
      <c r="AR9" s="134"/>
      <c r="AS9" s="134"/>
      <c r="AT9" s="134"/>
      <c r="AU9" s="134"/>
      <c r="AV9" s="134"/>
      <c r="AW9" s="135"/>
      <c r="AX9" s="133" t="s">
        <v>76</v>
      </c>
      <c r="AY9" s="134"/>
      <c r="AZ9" s="134"/>
      <c r="BA9" s="136"/>
      <c r="BB9" s="180"/>
    </row>
    <row r="10" spans="1:79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  <c r="AN10" s="138" t="s">
        <v>77</v>
      </c>
      <c r="AO10" s="139"/>
      <c r="AP10" s="140"/>
      <c r="AQ10" s="140"/>
      <c r="AR10" s="140"/>
      <c r="AS10" s="140"/>
      <c r="AT10" s="140"/>
      <c r="AU10" s="140"/>
      <c r="AV10" s="140"/>
      <c r="AW10" s="141"/>
      <c r="AX10" s="142"/>
      <c r="AY10" s="140"/>
      <c r="AZ10" s="140"/>
      <c r="BA10" s="143"/>
      <c r="BB10" s="181"/>
    </row>
    <row r="11" spans="1:79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20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38" t="s">
        <v>186</v>
      </c>
      <c r="AO11" s="139"/>
      <c r="AP11" s="140"/>
      <c r="AQ11" s="140"/>
      <c r="AR11" s="140"/>
      <c r="AS11" s="140"/>
      <c r="AT11" s="140"/>
      <c r="AU11" s="140"/>
      <c r="AV11" s="140"/>
      <c r="AW11" s="141"/>
      <c r="AX11" s="142" t="s">
        <v>185</v>
      </c>
      <c r="AY11" s="140"/>
      <c r="AZ11" s="140"/>
      <c r="BA11" s="143"/>
      <c r="BB11" s="18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5"/>
    </row>
    <row r="12" spans="1:79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3"/>
      <c r="X12" s="82"/>
      <c r="Y12" s="82"/>
      <c r="Z12" s="82"/>
      <c r="AA12" s="82"/>
      <c r="AB12" s="82"/>
      <c r="AC12" s="82"/>
      <c r="AD12" s="82"/>
      <c r="AE12" s="81"/>
      <c r="AF12" s="13" t="s">
        <v>12</v>
      </c>
      <c r="AG12" s="14"/>
      <c r="AH12" s="14"/>
      <c r="AI12" s="14"/>
      <c r="AJ12" s="14"/>
      <c r="AK12" s="14"/>
      <c r="AL12" s="15"/>
      <c r="AN12" s="138" t="s">
        <v>78</v>
      </c>
      <c r="AO12" s="139"/>
      <c r="AP12" s="140"/>
      <c r="AQ12" s="140"/>
      <c r="AR12" s="140"/>
      <c r="AS12" s="140"/>
      <c r="AT12" s="140"/>
      <c r="AU12" s="140"/>
      <c r="AV12" s="140"/>
      <c r="AW12" s="141"/>
      <c r="AX12" s="142"/>
      <c r="AY12" s="140"/>
      <c r="AZ12" s="140"/>
      <c r="BA12" s="143"/>
      <c r="BB12" s="181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7"/>
    </row>
    <row r="13" spans="1:79" s="7" customFormat="1" ht="18" customHeight="1">
      <c r="A13" s="16"/>
      <c r="B13" s="17"/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79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 t="s">
        <v>80</v>
      </c>
      <c r="AY13" s="140"/>
      <c r="AZ13" s="140"/>
      <c r="BA13" s="143"/>
      <c r="BB13" s="181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7"/>
    </row>
    <row r="14" spans="1:79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45" t="s">
        <v>81</v>
      </c>
      <c r="AO14" s="146"/>
      <c r="AP14" s="147"/>
      <c r="AQ14" s="147"/>
      <c r="AR14" s="147"/>
      <c r="AS14" s="147"/>
      <c r="AT14" s="147"/>
      <c r="AU14" s="147"/>
      <c r="AV14" s="147"/>
      <c r="AW14" s="148"/>
      <c r="AX14" s="146"/>
      <c r="AY14" s="147"/>
      <c r="AZ14" s="147"/>
      <c r="BA14" s="149"/>
      <c r="BB14" s="182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7"/>
    </row>
    <row r="15" spans="1:79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02"/>
      <c r="BB15" s="183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7"/>
    </row>
    <row r="16" spans="1:79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52" t="s">
        <v>123</v>
      </c>
      <c r="AO16" s="129" t="s">
        <v>138</v>
      </c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30"/>
      <c r="BB16" s="179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32" t="s">
        <v>139</v>
      </c>
      <c r="AO17" s="153" t="s">
        <v>126</v>
      </c>
      <c r="AP17" s="134" t="s">
        <v>140</v>
      </c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6"/>
      <c r="BB17" s="180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7"/>
    </row>
    <row r="18" spans="1:68" s="7" customFormat="1" ht="18" customHeight="1">
      <c r="A18" s="1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38" t="s">
        <v>128</v>
      </c>
      <c r="AO18" s="140" t="s">
        <v>129</v>
      </c>
      <c r="AP18" s="139"/>
      <c r="AQ18" s="139" t="s">
        <v>130</v>
      </c>
      <c r="AR18" s="139"/>
      <c r="AS18" s="139" t="s">
        <v>131</v>
      </c>
      <c r="AT18" s="139"/>
      <c r="AU18" s="139"/>
      <c r="AV18" s="139"/>
      <c r="AW18" s="140" t="s">
        <v>130</v>
      </c>
      <c r="AX18" s="140" t="s">
        <v>149</v>
      </c>
      <c r="AY18" s="140"/>
      <c r="AZ18" s="140"/>
      <c r="BA18" s="143"/>
      <c r="BB18" s="181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7"/>
    </row>
    <row r="19" spans="1:68" s="7" customFormat="1" ht="18" customHeight="1">
      <c r="A19" s="26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45" t="s">
        <v>132</v>
      </c>
      <c r="AO19" s="147" t="s">
        <v>133</v>
      </c>
      <c r="AP19" s="154"/>
      <c r="AQ19" s="154" t="s">
        <v>130</v>
      </c>
      <c r="AR19" s="154"/>
      <c r="AS19" s="154" t="s">
        <v>134</v>
      </c>
      <c r="AT19" s="154"/>
      <c r="AU19" s="154"/>
      <c r="AV19" s="154"/>
      <c r="AW19" s="147" t="s">
        <v>130</v>
      </c>
      <c r="AX19" s="147" t="s">
        <v>149</v>
      </c>
      <c r="AY19" s="147"/>
      <c r="AZ19" s="147"/>
      <c r="BA19" s="149"/>
      <c r="BB19" s="182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7"/>
    </row>
    <row r="20" spans="1:68" s="7" customFormat="1" ht="18" customHeight="1">
      <c r="A20" s="2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52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30"/>
      <c r="BB20" s="179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7"/>
    </row>
    <row r="21" spans="1:68" s="7" customFormat="1" ht="18" customHeight="1">
      <c r="A21" s="27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2" t="s">
        <v>165</v>
      </c>
      <c r="AO21" s="153" t="s">
        <v>166</v>
      </c>
      <c r="AP21" s="134" t="s">
        <v>140</v>
      </c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6"/>
      <c r="BB21" s="180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7"/>
    </row>
    <row r="22" spans="1:68" s="7" customFormat="1" ht="18" customHeight="1">
      <c r="A22" s="1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38" t="s">
        <v>169</v>
      </c>
      <c r="AO22" s="140" t="s">
        <v>129</v>
      </c>
      <c r="AP22" s="139"/>
      <c r="AQ22" s="139" t="s">
        <v>130</v>
      </c>
      <c r="AR22" s="139"/>
      <c r="AS22" s="139" t="s">
        <v>131</v>
      </c>
      <c r="AT22" s="139"/>
      <c r="AU22" s="139"/>
      <c r="AV22" s="139"/>
      <c r="AW22" s="140" t="s">
        <v>130</v>
      </c>
      <c r="AX22" s="140" t="s">
        <v>149</v>
      </c>
      <c r="AY22" s="140"/>
      <c r="AZ22" s="140"/>
      <c r="BA22" s="143"/>
      <c r="BB22" s="181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</row>
    <row r="23" spans="1:68" s="7" customFormat="1" ht="18" customHeight="1">
      <c r="A23" s="2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N23" s="145" t="s">
        <v>167</v>
      </c>
      <c r="AO23" s="162" t="s">
        <v>168</v>
      </c>
      <c r="AP23" s="154"/>
      <c r="AQ23" s="154" t="s">
        <v>130</v>
      </c>
      <c r="AR23" s="154"/>
      <c r="AS23" s="268" t="s">
        <v>168</v>
      </c>
      <c r="AT23" s="268"/>
      <c r="AU23" s="268"/>
      <c r="AV23" s="154"/>
      <c r="AW23" s="147" t="s">
        <v>130</v>
      </c>
      <c r="AX23" s="147" t="s">
        <v>149</v>
      </c>
      <c r="AY23" s="147"/>
      <c r="AZ23" s="147"/>
      <c r="BA23" s="149"/>
      <c r="BB23" s="182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</row>
    <row r="24" spans="1:68" s="7" customFormat="1" ht="18" customHeight="1">
      <c r="A24" s="26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184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</row>
    <row r="25" spans="1:68" s="7" customFormat="1" ht="18" customHeight="1">
      <c r="A25" s="27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184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</row>
    <row r="26" spans="1:68" s="7" customFormat="1" ht="18" customHeight="1">
      <c r="A26" s="26"/>
      <c r="B26" s="17"/>
      <c r="C26" s="92"/>
      <c r="D26" s="92"/>
      <c r="E26" s="92"/>
      <c r="F26" s="93"/>
      <c r="G26" s="20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5"/>
      <c r="W26" s="96"/>
      <c r="X26" s="94"/>
      <c r="Y26" s="94"/>
      <c r="Z26" s="94"/>
      <c r="AA26" s="94"/>
      <c r="AB26" s="94"/>
      <c r="AC26" s="94"/>
      <c r="AD26" s="94"/>
      <c r="AE26" s="95"/>
      <c r="AF26" s="22"/>
      <c r="AG26" s="97"/>
      <c r="AH26" s="97"/>
      <c r="AI26" s="97"/>
      <c r="AJ26" s="97"/>
      <c r="AK26" s="97"/>
      <c r="AL26" s="98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184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</row>
    <row r="27" spans="1:68" s="7" customFormat="1" ht="18" customHeight="1">
      <c r="A27" s="27"/>
      <c r="B27" s="17"/>
      <c r="C27" s="92"/>
      <c r="D27" s="92"/>
      <c r="E27" s="92"/>
      <c r="F27" s="93"/>
      <c r="G27" s="20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5"/>
      <c r="W27" s="96"/>
      <c r="X27" s="94"/>
      <c r="Y27" s="94"/>
      <c r="Z27" s="94"/>
      <c r="AA27" s="94"/>
      <c r="AB27" s="94"/>
      <c r="AC27" s="94"/>
      <c r="AD27" s="94"/>
      <c r="AE27" s="95"/>
      <c r="AF27" s="22"/>
      <c r="AG27" s="97"/>
      <c r="AH27" s="97"/>
      <c r="AI27" s="97"/>
      <c r="AJ27" s="97"/>
      <c r="AK27" s="97"/>
      <c r="AL27" s="98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184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26"/>
      <c r="B28" s="17"/>
      <c r="C28" s="92"/>
      <c r="D28" s="92"/>
      <c r="E28" s="92"/>
      <c r="F28" s="93"/>
      <c r="G28" s="20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5"/>
      <c r="W28" s="96"/>
      <c r="X28" s="94"/>
      <c r="Y28" s="94"/>
      <c r="Z28" s="94"/>
      <c r="AA28" s="94"/>
      <c r="AB28" s="94"/>
      <c r="AC28" s="94"/>
      <c r="AD28" s="94"/>
      <c r="AE28" s="95"/>
      <c r="AF28" s="22"/>
      <c r="AG28" s="97"/>
      <c r="AH28" s="97"/>
      <c r="AI28" s="97"/>
      <c r="AJ28" s="97"/>
      <c r="AK28" s="97"/>
      <c r="AL28" s="98"/>
      <c r="BB28" s="161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74"/>
      <c r="AG29" s="31"/>
      <c r="AH29" s="31"/>
      <c r="AI29" s="31"/>
      <c r="AJ29" s="31"/>
      <c r="AK29" s="31"/>
      <c r="AL29" s="87"/>
      <c r="BB29" s="161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BB30" s="161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s="7" customFormat="1" ht="15" customHeight="1">
      <c r="A31" s="36" t="s">
        <v>1</v>
      </c>
      <c r="B31" s="37"/>
      <c r="C31" s="37"/>
      <c r="D31" s="37"/>
      <c r="E31" s="38"/>
      <c r="F31" s="39" t="s">
        <v>116</v>
      </c>
      <c r="G31" s="40"/>
      <c r="H31" s="40"/>
      <c r="I31" s="40"/>
      <c r="J31" s="40"/>
      <c r="K31" s="40"/>
      <c r="L31" s="40"/>
      <c r="M31" s="40"/>
      <c r="N31" s="40"/>
      <c r="O31" s="88"/>
      <c r="P31" s="107"/>
      <c r="Q31" s="108"/>
      <c r="R31" s="109"/>
      <c r="S31" s="109"/>
      <c r="T31" s="109"/>
      <c r="U31" s="109"/>
      <c r="V31" s="109"/>
      <c r="W31" s="88" t="s">
        <v>21</v>
      </c>
      <c r="X31" s="59" t="s">
        <v>102</v>
      </c>
      <c r="Y31" s="59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184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s="7" customFormat="1" ht="15" customHeight="1">
      <c r="A32" s="42"/>
      <c r="B32" s="5"/>
      <c r="C32" s="5"/>
      <c r="D32" s="5"/>
      <c r="E32" s="43"/>
      <c r="F32" s="117" t="s">
        <v>115</v>
      </c>
      <c r="G32" s="45"/>
      <c r="H32" s="45"/>
      <c r="I32" s="45"/>
      <c r="J32" s="45"/>
      <c r="K32" s="45"/>
      <c r="L32" s="45"/>
      <c r="M32" s="45"/>
      <c r="N32" s="45"/>
      <c r="O32" s="89"/>
      <c r="P32" s="110" t="str">
        <f>IF(ISERROR(VLOOKUP(F32,AN8:AY25,2,FALSE)),"","【"&amp;VLOOKUP(F32,AN8:AY25,2,FALSE)&amp;"】")</f>
        <v/>
      </c>
      <c r="Q32" s="110"/>
      <c r="R32" s="110"/>
      <c r="S32" s="110"/>
      <c r="T32" s="110"/>
      <c r="U32" s="110"/>
      <c r="V32" s="111"/>
      <c r="W32" s="89" t="str">
        <f>IF(F32="","",":")</f>
        <v>:</v>
      </c>
      <c r="X32" s="278"/>
      <c r="Y32" s="278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184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s="7" customFormat="1" ht="15" customHeight="1">
      <c r="A33" s="42"/>
      <c r="B33" s="5"/>
      <c r="C33" s="5"/>
      <c r="D33" s="5"/>
      <c r="E33" s="43"/>
      <c r="F33" s="44"/>
      <c r="G33" s="45"/>
      <c r="H33" s="45"/>
      <c r="I33" s="45"/>
      <c r="J33" s="45"/>
      <c r="K33" s="45"/>
      <c r="L33" s="45"/>
      <c r="M33" s="45"/>
      <c r="N33" s="45"/>
      <c r="O33" s="89"/>
      <c r="P33" s="110" t="str">
        <f>IF(ISERROR(VLOOKUP(F33,AN8:AY26,2,FALSE)),"","【"&amp;VLOOKUP(F33,AN8:AY26,2,FALSE)&amp;"】")</f>
        <v/>
      </c>
      <c r="Q33" s="111"/>
      <c r="R33" s="112"/>
      <c r="S33" s="112"/>
      <c r="T33" s="112"/>
      <c r="U33" s="112"/>
      <c r="V33" s="111"/>
      <c r="W33" s="89" t="str">
        <f t="shared" ref="W33:W43" si="0">IF(F33="","",":")</f>
        <v/>
      </c>
      <c r="X33" s="278"/>
      <c r="Y33" s="278"/>
      <c r="Z33" s="45" t="str">
        <f>IF(F33="BIOS","(リダンダントROMも同バージョン)","")</f>
        <v/>
      </c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184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s="7" customFormat="1" ht="15" customHeight="1">
      <c r="A34" s="42"/>
      <c r="B34" s="5"/>
      <c r="C34" s="5"/>
      <c r="D34" s="5"/>
      <c r="E34" s="43"/>
      <c r="F34" s="44"/>
      <c r="G34" s="45"/>
      <c r="H34" s="45"/>
      <c r="I34" s="45"/>
      <c r="J34" s="45"/>
      <c r="K34" s="45"/>
      <c r="L34" s="45"/>
      <c r="M34" s="45"/>
      <c r="N34" s="45"/>
      <c r="O34" s="45"/>
      <c r="P34" s="110" t="str">
        <f>IF(ISERROR(VLOOKUP(F34,AN9:AY27,2,FALSE)),"","【"&amp;VLOOKUP(F34,AN9:AY27,2,FALSE)&amp;"】")</f>
        <v/>
      </c>
      <c r="Q34" s="111"/>
      <c r="R34" s="113"/>
      <c r="S34" s="112"/>
      <c r="T34" s="112"/>
      <c r="U34" s="112"/>
      <c r="V34" s="111"/>
      <c r="W34" s="89" t="str">
        <f t="shared" si="0"/>
        <v/>
      </c>
      <c r="X34" s="291"/>
      <c r="Y34" s="291"/>
      <c r="Z34" s="45" t="str">
        <f t="shared" ref="Z34:Z43" si="1">IF(F34="BIOS","(リダンダントROMも同バージョン)","")</f>
        <v/>
      </c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184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s="7" customFormat="1" ht="15" customHeight="1">
      <c r="A35" s="42"/>
      <c r="B35" s="5"/>
      <c r="C35" s="5"/>
      <c r="D35" s="5"/>
      <c r="E35" s="43"/>
      <c r="F35" s="44"/>
      <c r="G35" s="45"/>
      <c r="H35" s="45"/>
      <c r="I35" s="45"/>
      <c r="J35" s="45"/>
      <c r="K35" s="45"/>
      <c r="L35" s="45"/>
      <c r="M35" s="45"/>
      <c r="N35" s="45"/>
      <c r="O35" s="89"/>
      <c r="P35" s="110" t="str">
        <f>IF(ISERROR(VLOOKUP(F35,AN10:AY31,2,FALSE)),"","【"&amp;VLOOKUP(F35,AN10:AY31,2,FALSE)&amp;"】")</f>
        <v/>
      </c>
      <c r="Q35" s="111"/>
      <c r="R35" s="114"/>
      <c r="S35" s="112"/>
      <c r="T35" s="112"/>
      <c r="U35" s="112"/>
      <c r="V35" s="111"/>
      <c r="W35" s="89" t="str">
        <f t="shared" si="0"/>
        <v/>
      </c>
      <c r="X35" s="278"/>
      <c r="Y35" s="278"/>
      <c r="Z35" s="45" t="str">
        <f t="shared" si="1"/>
        <v/>
      </c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184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s="7" customFormat="1" ht="15" customHeight="1">
      <c r="A36" s="42"/>
      <c r="B36" s="5"/>
      <c r="C36" s="5"/>
      <c r="D36" s="5"/>
      <c r="E36" s="43"/>
      <c r="F36" s="47"/>
      <c r="G36" s="48"/>
      <c r="H36" s="48"/>
      <c r="I36" s="48"/>
      <c r="J36" s="48"/>
      <c r="K36" s="48"/>
      <c r="L36" s="48"/>
      <c r="M36" s="48"/>
      <c r="N36" s="48"/>
      <c r="O36" s="89"/>
      <c r="P36" s="110" t="str">
        <f t="shared" ref="P36:P43" si="2">IF(ISERROR(VLOOKUP(F36,AN12:AY32,2,FALSE)),"","【"&amp;VLOOKUP(F36,AN12:AY32,2,FALSE)&amp;"】")</f>
        <v/>
      </c>
      <c r="Q36" s="111"/>
      <c r="R36" s="114"/>
      <c r="S36" s="112"/>
      <c r="T36" s="112"/>
      <c r="U36" s="112"/>
      <c r="V36" s="111"/>
      <c r="W36" s="89" t="str">
        <f t="shared" si="0"/>
        <v/>
      </c>
      <c r="X36" s="278"/>
      <c r="Y36" s="278"/>
      <c r="Z36" s="45" t="str">
        <f t="shared" si="1"/>
        <v/>
      </c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184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s="7" customFormat="1" ht="15" customHeight="1">
      <c r="A37" s="42"/>
      <c r="B37" s="5"/>
      <c r="C37" s="5"/>
      <c r="D37" s="5"/>
      <c r="E37" s="43"/>
      <c r="F37" s="44"/>
      <c r="G37" s="45"/>
      <c r="H37" s="45"/>
      <c r="I37" s="45"/>
      <c r="J37" s="45"/>
      <c r="K37" s="45"/>
      <c r="L37" s="45"/>
      <c r="M37" s="45"/>
      <c r="N37" s="45"/>
      <c r="O37" s="89"/>
      <c r="P37" s="110" t="str">
        <f t="shared" si="2"/>
        <v/>
      </c>
      <c r="Q37" s="111"/>
      <c r="R37" s="114"/>
      <c r="S37" s="114"/>
      <c r="T37" s="114"/>
      <c r="U37" s="114"/>
      <c r="V37" s="111"/>
      <c r="W37" s="89" t="str">
        <f t="shared" si="0"/>
        <v/>
      </c>
      <c r="X37" s="278"/>
      <c r="Y37" s="278"/>
      <c r="Z37" s="45" t="str">
        <f t="shared" si="1"/>
        <v/>
      </c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184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s="7" customFormat="1" ht="15" customHeight="1">
      <c r="A38" s="42"/>
      <c r="B38" s="5"/>
      <c r="C38" s="5"/>
      <c r="D38" s="5"/>
      <c r="E38" s="43"/>
      <c r="F38" s="47"/>
      <c r="G38" s="48"/>
      <c r="H38" s="48"/>
      <c r="I38" s="48"/>
      <c r="J38" s="48"/>
      <c r="K38" s="48"/>
      <c r="L38" s="48"/>
      <c r="M38" s="48"/>
      <c r="N38" s="48"/>
      <c r="O38" s="89"/>
      <c r="P38" s="110" t="str">
        <f t="shared" si="2"/>
        <v/>
      </c>
      <c r="Q38" s="89"/>
      <c r="R38" s="60"/>
      <c r="S38" s="45"/>
      <c r="T38" s="45"/>
      <c r="U38" s="45"/>
      <c r="V38" s="89"/>
      <c r="W38" s="89" t="str">
        <f t="shared" si="0"/>
        <v/>
      </c>
      <c r="X38" s="278"/>
      <c r="Y38" s="278"/>
      <c r="Z38" s="45" t="str">
        <f t="shared" si="1"/>
        <v/>
      </c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184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7"/>
    </row>
    <row r="39" spans="1:68" ht="15" customHeight="1">
      <c r="A39" s="42"/>
      <c r="B39" s="5"/>
      <c r="C39" s="5"/>
      <c r="D39" s="5"/>
      <c r="E39" s="43"/>
      <c r="F39" s="47"/>
      <c r="G39" s="48"/>
      <c r="H39" s="48"/>
      <c r="I39" s="48"/>
      <c r="J39" s="48"/>
      <c r="K39" s="48"/>
      <c r="L39" s="48"/>
      <c r="M39" s="48"/>
      <c r="N39" s="48"/>
      <c r="O39" s="48"/>
      <c r="P39" s="110" t="str">
        <f t="shared" si="2"/>
        <v/>
      </c>
      <c r="Q39" s="90"/>
      <c r="R39" s="60"/>
      <c r="S39" s="48"/>
      <c r="T39" s="48"/>
      <c r="U39" s="48"/>
      <c r="V39" s="48"/>
      <c r="W39" s="89" t="str">
        <f t="shared" si="0"/>
        <v/>
      </c>
      <c r="X39" s="278"/>
      <c r="Y39" s="278"/>
      <c r="Z39" s="45" t="str">
        <f t="shared" si="1"/>
        <v/>
      </c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9"/>
      <c r="AN39" s="7"/>
      <c r="AO39" s="7"/>
      <c r="AP39" s="7"/>
      <c r="AQ39" s="7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184"/>
    </row>
    <row r="40" spans="1:68" ht="15" customHeight="1">
      <c r="A40" s="42"/>
      <c r="B40" s="5"/>
      <c r="C40" s="5"/>
      <c r="D40" s="5"/>
      <c r="E40" s="43"/>
      <c r="F40" s="47"/>
      <c r="G40" s="48"/>
      <c r="H40" s="48"/>
      <c r="I40" s="48"/>
      <c r="J40" s="48"/>
      <c r="K40" s="48"/>
      <c r="L40" s="48"/>
      <c r="M40" s="48"/>
      <c r="N40" s="48"/>
      <c r="O40" s="48"/>
      <c r="P40" s="110" t="str">
        <f t="shared" si="2"/>
        <v/>
      </c>
      <c r="Q40" s="48"/>
      <c r="R40" s="60"/>
      <c r="S40" s="48"/>
      <c r="T40" s="48"/>
      <c r="U40" s="48"/>
      <c r="V40" s="48"/>
      <c r="W40" s="89" t="str">
        <f t="shared" si="0"/>
        <v/>
      </c>
      <c r="X40" s="278"/>
      <c r="Y40" s="278"/>
      <c r="Z40" s="45" t="str">
        <f t="shared" si="1"/>
        <v/>
      </c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  <c r="AV40" s="66"/>
      <c r="AW40" s="66"/>
      <c r="AX40" s="66"/>
      <c r="AY40" s="66"/>
      <c r="AZ40" s="66"/>
      <c r="BA40" s="66"/>
      <c r="BB40" s="184"/>
    </row>
    <row r="41" spans="1:68" ht="15" customHeight="1">
      <c r="A41" s="42"/>
      <c r="B41" s="5"/>
      <c r="C41" s="5"/>
      <c r="D41" s="5"/>
      <c r="E41" s="43"/>
      <c r="F41" s="47"/>
      <c r="G41" s="48"/>
      <c r="H41" s="48"/>
      <c r="I41" s="48"/>
      <c r="J41" s="48"/>
      <c r="K41" s="48"/>
      <c r="L41" s="48"/>
      <c r="M41" s="48"/>
      <c r="N41" s="48"/>
      <c r="O41" s="48"/>
      <c r="P41" s="110" t="str">
        <f t="shared" si="2"/>
        <v/>
      </c>
      <c r="Q41" s="48"/>
      <c r="R41" s="60"/>
      <c r="S41" s="48"/>
      <c r="T41" s="48"/>
      <c r="U41" s="48"/>
      <c r="V41" s="48"/>
      <c r="W41" s="89" t="str">
        <f t="shared" si="0"/>
        <v/>
      </c>
      <c r="X41" s="278"/>
      <c r="Y41" s="278"/>
      <c r="Z41" s="45" t="str">
        <f t="shared" si="1"/>
        <v/>
      </c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68" ht="15" customHeight="1">
      <c r="A42" s="42"/>
      <c r="B42" s="5"/>
      <c r="C42" s="5"/>
      <c r="D42" s="5"/>
      <c r="E42" s="43"/>
      <c r="F42" s="47"/>
      <c r="G42" s="48"/>
      <c r="H42" s="48"/>
      <c r="I42" s="48"/>
      <c r="J42" s="48"/>
      <c r="K42" s="48"/>
      <c r="L42" s="48"/>
      <c r="M42" s="48"/>
      <c r="N42" s="48"/>
      <c r="O42" s="48"/>
      <c r="P42" s="110" t="str">
        <f t="shared" si="2"/>
        <v/>
      </c>
      <c r="Q42" s="48"/>
      <c r="R42" s="60"/>
      <c r="S42" s="48"/>
      <c r="T42" s="48"/>
      <c r="U42" s="48"/>
      <c r="V42" s="48"/>
      <c r="W42" s="89" t="str">
        <f t="shared" si="0"/>
        <v/>
      </c>
      <c r="X42" s="278"/>
      <c r="Y42" s="278"/>
      <c r="Z42" s="45" t="str">
        <f t="shared" si="1"/>
        <v/>
      </c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</row>
    <row r="43" spans="1:68" ht="15" customHeight="1">
      <c r="A43" s="42"/>
      <c r="B43" s="5"/>
      <c r="C43" s="5"/>
      <c r="D43" s="5"/>
      <c r="E43" s="43"/>
      <c r="F43" s="47"/>
      <c r="G43" s="48"/>
      <c r="H43" s="48"/>
      <c r="I43" s="48"/>
      <c r="J43" s="48"/>
      <c r="K43" s="48"/>
      <c r="L43" s="48"/>
      <c r="M43" s="48"/>
      <c r="N43" s="48"/>
      <c r="O43" s="48"/>
      <c r="P43" s="110" t="str">
        <f t="shared" si="2"/>
        <v/>
      </c>
      <c r="Q43" s="48"/>
      <c r="R43" s="60"/>
      <c r="S43" s="48"/>
      <c r="T43" s="48"/>
      <c r="U43" s="48"/>
      <c r="V43" s="48"/>
      <c r="W43" s="89" t="str">
        <f t="shared" si="0"/>
        <v/>
      </c>
      <c r="X43" s="60"/>
      <c r="Y43" s="60"/>
      <c r="Z43" s="45" t="str">
        <f t="shared" si="1"/>
        <v/>
      </c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  <c r="AV43" s="66"/>
      <c r="AW43" s="66"/>
      <c r="AX43" s="66"/>
      <c r="AY43" s="66"/>
      <c r="AZ43" s="66"/>
      <c r="BA43" s="66"/>
      <c r="BB43" s="184"/>
    </row>
    <row r="44" spans="1:68" ht="15" customHeight="1">
      <c r="A44" s="50"/>
      <c r="B44" s="51"/>
      <c r="C44" s="51"/>
      <c r="D44" s="51"/>
      <c r="E44" s="52"/>
      <c r="F44" s="53" t="s">
        <v>29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115"/>
      <c r="Y44" s="115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5"/>
      <c r="AV44" s="66"/>
      <c r="AW44" s="66"/>
      <c r="AX44" s="66"/>
      <c r="AY44" s="66"/>
      <c r="AZ44" s="66"/>
      <c r="BA44" s="66"/>
      <c r="BB44" s="184"/>
    </row>
    <row r="45" spans="1:68" ht="15" customHeight="1">
      <c r="F45" s="79" t="s">
        <v>28</v>
      </c>
      <c r="AV45" s="66"/>
      <c r="AW45" s="66"/>
      <c r="AX45" s="66"/>
      <c r="AY45" s="66"/>
      <c r="AZ45" s="66"/>
      <c r="BA45" s="66"/>
      <c r="BB45" s="184"/>
    </row>
    <row r="46" spans="1:68" ht="15" customHeight="1">
      <c r="AV46" s="66"/>
      <c r="AW46" s="66"/>
      <c r="AX46" s="66"/>
      <c r="AY46" s="66"/>
      <c r="AZ46" s="66"/>
      <c r="BA46" s="66"/>
      <c r="BB46" s="184"/>
    </row>
    <row r="47" spans="1:68" ht="25.5">
      <c r="C47" s="56" t="s">
        <v>57</v>
      </c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9"/>
    </row>
    <row r="48" spans="1:68" ht="15.75" customHeight="1">
      <c r="C48" s="3" t="s">
        <v>58</v>
      </c>
      <c r="I48" s="61" t="s">
        <v>60</v>
      </c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69"/>
    </row>
    <row r="49" spans="3:68" ht="15" customHeight="1">
      <c r="C49" s="3" t="s">
        <v>62</v>
      </c>
      <c r="I49" s="61" t="s">
        <v>64</v>
      </c>
      <c r="AV49" s="66"/>
      <c r="AW49" s="66"/>
      <c r="AX49" s="66"/>
      <c r="AY49" s="66"/>
      <c r="AZ49" s="66"/>
      <c r="BA49" s="66"/>
      <c r="BB49" s="184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7"/>
    </row>
    <row r="50" spans="3:68">
      <c r="AR50" s="156" t="s">
        <v>18</v>
      </c>
      <c r="AS50" s="156"/>
      <c r="AT50" s="156"/>
      <c r="AU50" s="156"/>
      <c r="AV50" s="156"/>
      <c r="AW50" s="156"/>
      <c r="AX50" s="156"/>
      <c r="AY50" s="156"/>
      <c r="AZ50" s="156"/>
      <c r="BA50" s="156"/>
      <c r="BB50" s="185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9"/>
    </row>
    <row r="51" spans="3:68">
      <c r="AR51" s="158"/>
      <c r="AS51" s="158"/>
      <c r="AT51" s="158"/>
      <c r="AU51" s="158"/>
      <c r="AV51" s="158" t="s">
        <v>15</v>
      </c>
      <c r="AW51" s="158"/>
      <c r="AX51" s="158"/>
      <c r="AY51" s="158"/>
      <c r="AZ51" s="158"/>
      <c r="BA51" s="158"/>
      <c r="BB51" s="158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60"/>
      <c r="BN51" s="160"/>
      <c r="BO51" s="160"/>
      <c r="BP51" s="159" t="s">
        <v>17</v>
      </c>
    </row>
    <row r="52" spans="3:68">
      <c r="AR52" s="158"/>
      <c r="AS52" s="158"/>
      <c r="AT52" s="158"/>
      <c r="AU52" s="158"/>
      <c r="AV52" s="158" t="s">
        <v>16</v>
      </c>
      <c r="AW52" s="160"/>
      <c r="AX52" s="160"/>
      <c r="AY52" s="158" t="s">
        <v>22</v>
      </c>
      <c r="AZ52" s="160"/>
      <c r="BA52" s="160"/>
      <c r="BB52" s="158" t="s">
        <v>14</v>
      </c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9"/>
    </row>
    <row r="53" spans="3:68" ht="14.25" customHeight="1">
      <c r="C53" s="56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9"/>
    </row>
    <row r="54" spans="3:68" ht="34.5">
      <c r="I54" s="61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176"/>
      <c r="BD54" s="176"/>
      <c r="BE54" s="176"/>
      <c r="BF54" s="176"/>
      <c r="BG54" s="176"/>
      <c r="BH54" s="68"/>
      <c r="BI54" s="84"/>
      <c r="BJ54" s="68"/>
      <c r="BK54" s="68"/>
      <c r="BL54" s="68"/>
      <c r="BM54" s="68"/>
      <c r="BN54" s="68"/>
      <c r="BO54" s="68"/>
      <c r="BP54" s="85"/>
    </row>
    <row r="55" spans="3:68" ht="14.25">
      <c r="I55" s="61"/>
      <c r="AR55"/>
      <c r="AS55"/>
      <c r="AT55"/>
      <c r="AU55"/>
      <c r="AV55"/>
      <c r="AW55"/>
      <c r="AX55"/>
      <c r="AY55"/>
      <c r="AZ55" s="68"/>
      <c r="BA55" s="68"/>
      <c r="BB55" s="68"/>
      <c r="BC55" s="176"/>
      <c r="BD55" s="176"/>
      <c r="BE55" s="176"/>
      <c r="BF55" s="176"/>
      <c r="BG55" s="176"/>
      <c r="BH55" s="68"/>
      <c r="BI55" s="68"/>
      <c r="BJ55" s="68"/>
      <c r="BK55" s="68"/>
      <c r="BL55" s="68"/>
      <c r="BM55" s="68"/>
      <c r="BN55" s="68"/>
      <c r="BO55" s="68"/>
      <c r="BP55"/>
    </row>
    <row r="56" spans="3:68" ht="12.75">
      <c r="AR56"/>
      <c r="AS56"/>
      <c r="AT56"/>
      <c r="AU56"/>
      <c r="AV56"/>
      <c r="AW56"/>
      <c r="AX56"/>
      <c r="AY56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/>
    </row>
    <row r="57" spans="3:68" ht="12.75">
      <c r="AR57"/>
      <c r="AS57"/>
      <c r="AT57"/>
      <c r="AU57"/>
      <c r="AV57"/>
      <c r="AW57"/>
      <c r="AX57"/>
      <c r="AY57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/>
    </row>
    <row r="58" spans="3:68" ht="12.75">
      <c r="AR58"/>
      <c r="AS58"/>
      <c r="AT58"/>
      <c r="AU58"/>
      <c r="AV58"/>
      <c r="AW58"/>
      <c r="AX58"/>
      <c r="AY58"/>
      <c r="AZ58" s="68"/>
      <c r="BA58" s="68"/>
      <c r="BB58" s="68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/>
    </row>
    <row r="59" spans="3:68" ht="34.5">
      <c r="AR59"/>
      <c r="AS59"/>
      <c r="AT59"/>
      <c r="AU59"/>
      <c r="AV59"/>
      <c r="AW59"/>
      <c r="AX59"/>
      <c r="AY59"/>
      <c r="AZ59" s="70"/>
      <c r="BA59" s="70"/>
      <c r="BB59" s="68"/>
      <c r="BC59" s="176"/>
      <c r="BD59" s="176"/>
      <c r="BE59" s="176"/>
      <c r="BF59" s="176"/>
      <c r="BG59" s="176"/>
      <c r="BH59" s="68"/>
      <c r="BI59" s="84"/>
      <c r="BJ59" s="68"/>
      <c r="BK59" s="68"/>
      <c r="BL59" s="68"/>
      <c r="BM59" s="68"/>
      <c r="BN59" s="68"/>
      <c r="BO59" s="68"/>
      <c r="BP59" s="85"/>
    </row>
    <row r="60" spans="3:68" ht="12.75">
      <c r="AR60"/>
      <c r="AS60"/>
      <c r="AT60"/>
      <c r="AU60"/>
      <c r="AV60"/>
      <c r="AW60"/>
      <c r="AX60"/>
      <c r="AY60"/>
      <c r="AZ60" s="68"/>
      <c r="BA60" s="68"/>
      <c r="BB60" s="68"/>
      <c r="BC60" s="176"/>
      <c r="BD60" s="176"/>
      <c r="BE60" s="176"/>
      <c r="BF60" s="176"/>
      <c r="BG60" s="176"/>
      <c r="BH60" s="68"/>
      <c r="BI60" s="68"/>
      <c r="BJ60" s="68"/>
      <c r="BK60" s="68"/>
      <c r="BL60" s="68"/>
      <c r="BM60" s="68"/>
      <c r="BN60" s="68"/>
      <c r="BO60" s="68"/>
      <c r="BP60"/>
    </row>
    <row r="61" spans="3:68" ht="12.75">
      <c r="AR61"/>
      <c r="AS61"/>
      <c r="AT61"/>
      <c r="AU61"/>
      <c r="AV61"/>
      <c r="AW61"/>
      <c r="AX61"/>
      <c r="AY61"/>
      <c r="AZ61" s="68"/>
      <c r="BA61" s="68"/>
      <c r="BB61" s="68"/>
      <c r="BC61" s="177"/>
      <c r="BD61" s="177"/>
      <c r="BE61" s="177"/>
      <c r="BF61" s="177"/>
      <c r="BG61" s="177"/>
      <c r="BH61" s="68"/>
      <c r="BI61" s="68"/>
      <c r="BJ61" s="68"/>
      <c r="BK61" s="68"/>
      <c r="BL61" s="68"/>
      <c r="BM61" s="68"/>
      <c r="BN61" s="68"/>
      <c r="BO61" s="68"/>
      <c r="BP61"/>
    </row>
    <row r="62" spans="3:68" ht="12.75">
      <c r="AR62"/>
      <c r="AS62"/>
      <c r="AT62"/>
      <c r="AU62"/>
      <c r="AV62"/>
      <c r="AW62"/>
      <c r="AX62"/>
      <c r="AY62"/>
      <c r="AZ62" s="70"/>
      <c r="BA62" s="70"/>
      <c r="BB62" s="186"/>
      <c r="BC62" s="177"/>
      <c r="BD62" s="177"/>
      <c r="BE62" s="177"/>
      <c r="BF62" s="177"/>
      <c r="BG62" s="177"/>
      <c r="BH62" s="68"/>
      <c r="BI62" s="68"/>
      <c r="BJ62" s="68"/>
      <c r="BK62" s="68"/>
      <c r="BL62" s="68"/>
      <c r="BM62" s="68"/>
      <c r="BN62" s="68"/>
      <c r="BO62" s="68"/>
      <c r="BP62"/>
    </row>
    <row r="63" spans="3:68" ht="12.75">
      <c r="AR63"/>
      <c r="AS63"/>
      <c r="AT63"/>
      <c r="AU63"/>
      <c r="AV63"/>
      <c r="AW63"/>
      <c r="AX63"/>
      <c r="AY63"/>
      <c r="AZ63" s="70"/>
      <c r="BA63" s="70"/>
      <c r="BB63" s="186"/>
      <c r="BC63" s="72"/>
      <c r="BD63" s="72"/>
      <c r="BE63" s="72"/>
      <c r="BF63" s="72"/>
      <c r="BG63" s="72"/>
      <c r="BH63" s="68"/>
      <c r="BI63" s="68"/>
      <c r="BJ63" s="68"/>
      <c r="BK63" s="68"/>
      <c r="BL63" s="68"/>
      <c r="BM63" s="68"/>
      <c r="BN63" s="68"/>
      <c r="BO63" s="68"/>
      <c r="BP63"/>
    </row>
    <row r="64" spans="3:68" ht="34.5">
      <c r="AR64"/>
      <c r="AS64"/>
      <c r="AT64"/>
      <c r="AU64"/>
      <c r="AV64"/>
      <c r="AW64"/>
      <c r="AX64"/>
      <c r="AY64"/>
      <c r="AZ64" s="70"/>
      <c r="BA64" s="70"/>
      <c r="BB64" s="71"/>
      <c r="BC64" s="176"/>
      <c r="BD64" s="176"/>
      <c r="BE64" s="176"/>
      <c r="BF64" s="176"/>
      <c r="BG64" s="176"/>
      <c r="BH64" s="68"/>
      <c r="BI64" s="84"/>
      <c r="BJ64" s="68"/>
      <c r="BK64" s="68"/>
      <c r="BL64" s="68"/>
      <c r="BM64" s="68"/>
      <c r="BN64" s="68"/>
      <c r="BO64" s="68"/>
      <c r="BP64" s="85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68"/>
      <c r="BC65" s="176"/>
      <c r="BD65" s="176"/>
      <c r="BE65" s="176"/>
      <c r="BF65" s="176"/>
      <c r="BG65" s="176"/>
      <c r="BH65" s="68"/>
      <c r="BI65" s="68"/>
      <c r="BJ65" s="68"/>
      <c r="BK65" s="68"/>
      <c r="BL65" s="68"/>
      <c r="BM65" s="68"/>
      <c r="BN65" s="68"/>
      <c r="BO65" s="68"/>
      <c r="BP65"/>
    </row>
    <row r="66" spans="44:68" ht="12.75">
      <c r="AR66"/>
      <c r="AS66"/>
      <c r="AT66"/>
      <c r="AU66"/>
      <c r="AV66"/>
      <c r="AW66"/>
      <c r="AX66"/>
      <c r="AY66"/>
      <c r="AZ66" s="70"/>
      <c r="BA66" s="70"/>
      <c r="BB66" s="68"/>
      <c r="BC66" s="177"/>
      <c r="BD66" s="177"/>
      <c r="BE66" s="177"/>
      <c r="BF66" s="177"/>
      <c r="BG66" s="177"/>
      <c r="BH66" s="68"/>
      <c r="BI66" s="68"/>
      <c r="BJ66" s="68"/>
      <c r="BK66" s="68"/>
      <c r="BL66" s="68"/>
      <c r="BM66" s="68"/>
      <c r="BN66" s="68"/>
      <c r="BO66" s="68"/>
      <c r="BP66"/>
    </row>
    <row r="67" spans="44:68" ht="12.75">
      <c r="AR67"/>
      <c r="AS67"/>
      <c r="AT67"/>
      <c r="AU67"/>
      <c r="AV67"/>
      <c r="AW67"/>
      <c r="AX67"/>
      <c r="AY67"/>
      <c r="AZ67" s="70"/>
      <c r="BA67" s="70"/>
      <c r="BB67" s="186"/>
      <c r="BC67" s="177"/>
      <c r="BD67" s="177"/>
      <c r="BE67" s="177"/>
      <c r="BF67" s="177"/>
      <c r="BG67" s="177"/>
      <c r="BH67" s="68"/>
      <c r="BI67" s="68"/>
      <c r="BJ67" s="68"/>
      <c r="BK67" s="68"/>
      <c r="BL67" s="68"/>
      <c r="BM67" s="68"/>
      <c r="BN67" s="68"/>
      <c r="BO67" s="68"/>
      <c r="BP67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186"/>
      <c r="BC68" s="72"/>
      <c r="BD68" s="72"/>
      <c r="BE68" s="72"/>
      <c r="BF68" s="72"/>
      <c r="BG68" s="72"/>
      <c r="BH68" s="68"/>
      <c r="BI68" s="68"/>
      <c r="BJ68" s="68"/>
      <c r="BK68" s="68"/>
      <c r="BL68" s="68"/>
      <c r="BM68" s="68"/>
      <c r="BN68" s="68"/>
      <c r="BO68" s="68"/>
      <c r="BP68"/>
    </row>
    <row r="69" spans="44:68" ht="34.5">
      <c r="AR69"/>
      <c r="AS69"/>
      <c r="AT69"/>
      <c r="AU69"/>
      <c r="AV69"/>
      <c r="AW69"/>
      <c r="AX69"/>
      <c r="AY69"/>
      <c r="AZ69" s="70"/>
      <c r="BA69" s="70"/>
      <c r="BB69" s="71"/>
      <c r="BC69" s="176"/>
      <c r="BD69" s="176"/>
      <c r="BE69" s="176"/>
      <c r="BF69" s="176"/>
      <c r="BG69" s="176"/>
      <c r="BH69" s="68"/>
      <c r="BI69" s="84"/>
      <c r="BJ69" s="68"/>
      <c r="BK69" s="68"/>
      <c r="BL69" s="68"/>
      <c r="BM69" s="68"/>
      <c r="BN69" s="68"/>
      <c r="BO69" s="68"/>
      <c r="BP69" s="85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68"/>
      <c r="BC70" s="176"/>
      <c r="BD70" s="176"/>
      <c r="BE70" s="176"/>
      <c r="BF70" s="176"/>
      <c r="BG70" s="176"/>
      <c r="BH70" s="68"/>
      <c r="BI70" s="68"/>
      <c r="BJ70" s="68"/>
      <c r="BK70" s="68"/>
      <c r="BL70" s="68"/>
      <c r="BM70" s="68"/>
      <c r="BN70" s="68"/>
      <c r="BO70" s="68"/>
      <c r="BP70"/>
    </row>
    <row r="71" spans="44:68" ht="12.75">
      <c r="AR71"/>
      <c r="AS71"/>
      <c r="AT71"/>
      <c r="AU71"/>
      <c r="AV71"/>
      <c r="AW71"/>
      <c r="AX71"/>
      <c r="AY71"/>
      <c r="AZ71" s="70"/>
      <c r="BA71" s="70"/>
      <c r="BB71" s="68"/>
      <c r="BC71" s="177"/>
      <c r="BD71" s="177"/>
      <c r="BE71" s="177"/>
      <c r="BF71" s="177"/>
      <c r="BG71" s="177"/>
      <c r="BH71" s="68"/>
      <c r="BI71" s="68"/>
      <c r="BJ71" s="68"/>
      <c r="BK71" s="68"/>
      <c r="BL71" s="68"/>
      <c r="BM71" s="68"/>
      <c r="BN71" s="68"/>
      <c r="BO71" s="68"/>
      <c r="BP71"/>
    </row>
    <row r="72" spans="44:68" ht="12.75">
      <c r="AR72"/>
      <c r="AS72"/>
      <c r="AT72"/>
      <c r="AU72"/>
      <c r="AV72"/>
      <c r="AW72"/>
      <c r="AX72"/>
      <c r="AY72"/>
      <c r="AZ72" s="70"/>
      <c r="BA72" s="70"/>
      <c r="BB72" s="186"/>
      <c r="BC72" s="177"/>
      <c r="BD72" s="177"/>
      <c r="BE72" s="177"/>
      <c r="BF72" s="177"/>
      <c r="BG72" s="177"/>
      <c r="BH72" s="68"/>
      <c r="BI72" s="68"/>
      <c r="BJ72" s="68"/>
      <c r="BK72" s="68"/>
      <c r="BL72" s="68"/>
      <c r="BM72" s="68"/>
      <c r="BN72" s="68"/>
      <c r="BO72" s="68"/>
      <c r="BP72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186"/>
      <c r="BC73" s="72"/>
      <c r="BD73" s="72"/>
      <c r="BE73" s="72"/>
      <c r="BF73" s="72"/>
      <c r="BG73" s="72"/>
      <c r="BH73" s="68"/>
      <c r="BI73" s="68"/>
      <c r="BJ73" s="68"/>
      <c r="BK73" s="68"/>
      <c r="BL73" s="68"/>
      <c r="BM73" s="68"/>
      <c r="BN73" s="68"/>
      <c r="BO73" s="68"/>
      <c r="BP73"/>
    </row>
    <row r="74" spans="44:68" ht="34.5">
      <c r="AR74"/>
      <c r="AS74"/>
      <c r="AT74"/>
      <c r="AU74"/>
      <c r="AV74"/>
      <c r="AW74"/>
      <c r="AX74"/>
      <c r="AY74"/>
      <c r="AZ74" s="70"/>
      <c r="BA74" s="70"/>
      <c r="BB74" s="71"/>
      <c r="BC74" s="176"/>
      <c r="BD74" s="176"/>
      <c r="BE74" s="176"/>
      <c r="BF74" s="176"/>
      <c r="BG74" s="176"/>
      <c r="BH74" s="68"/>
      <c r="BI74" s="84"/>
      <c r="BJ74" s="68"/>
      <c r="BK74" s="68"/>
      <c r="BL74" s="68"/>
      <c r="BM74" s="68"/>
      <c r="BN74" s="68"/>
      <c r="BO74" s="68"/>
      <c r="BP74" s="85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68"/>
      <c r="BC75" s="176"/>
      <c r="BD75" s="176"/>
      <c r="BE75" s="176"/>
      <c r="BF75" s="176"/>
      <c r="BG75" s="176"/>
      <c r="BH75" s="68"/>
      <c r="BI75" s="68"/>
      <c r="BJ75" s="68"/>
      <c r="BK75" s="68"/>
      <c r="BL75" s="68"/>
      <c r="BM75" s="68"/>
      <c r="BN75" s="68"/>
      <c r="BO75" s="68"/>
      <c r="BP75"/>
    </row>
    <row r="76" spans="44:68" ht="12.75">
      <c r="AR76"/>
      <c r="AS76"/>
      <c r="AT76"/>
      <c r="AU76"/>
      <c r="AV76"/>
      <c r="AW76"/>
      <c r="AX76"/>
      <c r="AY76"/>
      <c r="AZ76" s="70"/>
      <c r="BA76" s="70"/>
      <c r="BB76" s="68"/>
      <c r="BC76" s="177"/>
      <c r="BD76" s="177"/>
      <c r="BE76" s="177"/>
      <c r="BF76" s="177"/>
      <c r="BG76" s="177"/>
      <c r="BH76" s="68"/>
      <c r="BI76" s="68"/>
      <c r="BJ76" s="68"/>
      <c r="BK76" s="68"/>
      <c r="BL76" s="68"/>
      <c r="BM76" s="68"/>
      <c r="BN76" s="68"/>
      <c r="BO76" s="68"/>
      <c r="BP76"/>
    </row>
    <row r="77" spans="44:68" ht="12.75">
      <c r="AR77"/>
      <c r="AS77"/>
      <c r="AT77"/>
      <c r="AU77"/>
      <c r="AV77"/>
      <c r="AW77"/>
      <c r="AX77"/>
      <c r="AY77"/>
      <c r="AZ77" s="70"/>
      <c r="BA77" s="70"/>
      <c r="BB77" s="186"/>
      <c r="BC77" s="177"/>
      <c r="BD77" s="177"/>
      <c r="BE77" s="177"/>
      <c r="BF77" s="177"/>
      <c r="BG77" s="177"/>
      <c r="BH77" s="68"/>
      <c r="BI77" s="68"/>
      <c r="BJ77" s="68"/>
      <c r="BK77" s="68"/>
      <c r="BL77" s="68"/>
      <c r="BM77" s="68"/>
      <c r="BN77" s="68"/>
      <c r="BO77" s="68"/>
      <c r="BP77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186"/>
      <c r="BC78" s="72"/>
      <c r="BD78" s="72"/>
      <c r="BE78" s="72"/>
      <c r="BF78" s="72"/>
      <c r="BG78" s="72"/>
      <c r="BH78" s="68"/>
      <c r="BI78" s="68"/>
      <c r="BJ78" s="68"/>
      <c r="BK78" s="68"/>
      <c r="BL78" s="68"/>
      <c r="BM78" s="68"/>
      <c r="BN78" s="68"/>
      <c r="BO78" s="68"/>
      <c r="BP78"/>
    </row>
    <row r="79" spans="44:68" ht="34.5">
      <c r="AR79"/>
      <c r="AS79"/>
      <c r="AT79"/>
      <c r="AU79"/>
      <c r="AV79"/>
      <c r="AW79"/>
      <c r="AX79"/>
      <c r="AY79"/>
      <c r="AZ79" s="70"/>
      <c r="BA79" s="70"/>
      <c r="BB79" s="71"/>
      <c r="BC79" s="176"/>
      <c r="BD79" s="176"/>
      <c r="BE79" s="176"/>
      <c r="BF79" s="176"/>
      <c r="BG79" s="176"/>
      <c r="BH79" s="68"/>
      <c r="BI79" s="84"/>
      <c r="BJ79" s="68"/>
      <c r="BK79" s="68"/>
      <c r="BL79" s="68"/>
      <c r="BM79" s="68"/>
      <c r="BN79" s="68"/>
      <c r="BO79" s="68"/>
      <c r="BP79" s="85"/>
    </row>
    <row r="80" spans="44:68" ht="12.75">
      <c r="AR80"/>
      <c r="AS80"/>
      <c r="AT80"/>
      <c r="AU80"/>
      <c r="AV80"/>
      <c r="AW80"/>
      <c r="AX80"/>
      <c r="AY80"/>
      <c r="AZ80" s="70"/>
      <c r="BA80" s="70"/>
      <c r="BB80" s="68"/>
      <c r="BC80" s="176"/>
      <c r="BD80" s="176"/>
      <c r="BE80" s="176"/>
      <c r="BF80" s="176"/>
      <c r="BG80" s="176"/>
      <c r="BH80" s="68"/>
      <c r="BI80" s="68"/>
      <c r="BJ80" s="68"/>
      <c r="BK80" s="68"/>
      <c r="BL80" s="68"/>
      <c r="BM80" s="68"/>
      <c r="BN80" s="68"/>
      <c r="BO80" s="68"/>
      <c r="BP80"/>
    </row>
    <row r="81" spans="44:68" ht="12.75">
      <c r="AR81"/>
      <c r="AS81"/>
      <c r="AT81"/>
      <c r="AU81"/>
      <c r="AV81"/>
      <c r="AW81"/>
      <c r="AX81"/>
      <c r="AY81"/>
      <c r="AZ81" s="70"/>
      <c r="BA81" s="70"/>
      <c r="BB81" s="68"/>
      <c r="BC81" s="177"/>
      <c r="BD81" s="177"/>
      <c r="BE81" s="177"/>
      <c r="BF81" s="177"/>
      <c r="BG81" s="177"/>
      <c r="BH81" s="68"/>
      <c r="BI81" s="68"/>
      <c r="BJ81" s="68"/>
      <c r="BK81" s="68"/>
      <c r="BL81" s="68"/>
      <c r="BM81" s="68"/>
      <c r="BN81" s="68"/>
      <c r="BO81" s="68"/>
      <c r="BP81"/>
    </row>
    <row r="82" spans="44:68" ht="12.75">
      <c r="AR82"/>
      <c r="AS82"/>
      <c r="AT82"/>
      <c r="AU82"/>
      <c r="AV82"/>
      <c r="AW82"/>
      <c r="AX82"/>
      <c r="AY82"/>
      <c r="AZ82" s="70"/>
      <c r="BA82" s="70"/>
      <c r="BB82" s="186"/>
      <c r="BC82" s="177"/>
      <c r="BD82" s="177"/>
      <c r="BE82" s="177"/>
      <c r="BF82" s="177"/>
      <c r="BG82" s="177"/>
      <c r="BH82" s="68"/>
      <c r="BI82" s="68"/>
      <c r="BJ82" s="68"/>
      <c r="BK82" s="68"/>
      <c r="BL82" s="68"/>
      <c r="BM82" s="68"/>
      <c r="BN82" s="68"/>
      <c r="BO82" s="68"/>
      <c r="BP82"/>
    </row>
    <row r="83" spans="44:68" ht="12.75">
      <c r="AR83"/>
      <c r="AS83"/>
      <c r="AT83"/>
      <c r="AU83"/>
      <c r="AV83"/>
      <c r="AW83"/>
      <c r="AX83"/>
      <c r="AY83"/>
      <c r="AZ83" s="68"/>
      <c r="BA83" s="68"/>
      <c r="BB83" s="186"/>
      <c r="BC83" s="72"/>
      <c r="BD83" s="72"/>
      <c r="BE83" s="72"/>
      <c r="BF83" s="72"/>
      <c r="BG83" s="72"/>
      <c r="BH83" s="68"/>
      <c r="BI83" s="68"/>
      <c r="BJ83" s="68"/>
      <c r="BK83" s="68"/>
      <c r="BL83" s="68"/>
      <c r="BM83" s="68"/>
      <c r="BN83" s="68"/>
      <c r="BO83" s="68"/>
      <c r="BP83"/>
    </row>
    <row r="84" spans="44:68" ht="34.5">
      <c r="AR84"/>
      <c r="AS84"/>
      <c r="AT84"/>
      <c r="AU84"/>
      <c r="AV84"/>
      <c r="AW84"/>
      <c r="AX84"/>
      <c r="AY84"/>
      <c r="AZ84" s="68"/>
      <c r="BA84" s="68"/>
      <c r="BB84" s="72"/>
      <c r="BC84" s="176"/>
      <c r="BD84" s="176"/>
      <c r="BE84" s="176"/>
      <c r="BF84" s="176"/>
      <c r="BG84" s="176"/>
      <c r="BH84" s="68"/>
      <c r="BI84" s="84"/>
      <c r="BJ84" s="68"/>
      <c r="BK84" s="68"/>
      <c r="BL84" s="68"/>
      <c r="BM84" s="68"/>
      <c r="BN84" s="68"/>
      <c r="BO84" s="68"/>
      <c r="BP84" s="85"/>
    </row>
    <row r="85" spans="44:68" ht="12.75">
      <c r="AR85"/>
      <c r="AS85"/>
      <c r="AT85"/>
      <c r="AU85"/>
      <c r="AV85"/>
      <c r="AW85"/>
      <c r="AX85"/>
      <c r="AY85"/>
      <c r="AZ85" s="70"/>
      <c r="BA85" s="70"/>
      <c r="BB85" s="68"/>
      <c r="BC85" s="176"/>
      <c r="BD85" s="176"/>
      <c r="BE85" s="176"/>
      <c r="BF85" s="176"/>
      <c r="BG85" s="176"/>
      <c r="BH85" s="68"/>
      <c r="BI85" s="68"/>
      <c r="BJ85" s="68"/>
      <c r="BK85" s="68"/>
      <c r="BL85" s="68"/>
      <c r="BM85" s="68"/>
      <c r="BN85" s="68"/>
      <c r="BO85" s="68"/>
      <c r="BP85"/>
    </row>
    <row r="86" spans="44:68" ht="12.75">
      <c r="AR86"/>
      <c r="AS86"/>
      <c r="AT86"/>
      <c r="AU86"/>
      <c r="AV86"/>
      <c r="AW86"/>
      <c r="AX86"/>
      <c r="AY86"/>
      <c r="AZ86" s="68"/>
      <c r="BA86" s="68"/>
      <c r="BB86" s="68"/>
      <c r="BC86" s="177"/>
      <c r="BD86" s="177"/>
      <c r="BE86" s="177"/>
      <c r="BF86" s="177"/>
      <c r="BG86" s="177"/>
      <c r="BH86" s="68"/>
      <c r="BI86" s="68"/>
      <c r="BJ86" s="68"/>
      <c r="BK86" s="68"/>
      <c r="BL86" s="68"/>
      <c r="BM86" s="68"/>
      <c r="BN86" s="68"/>
      <c r="BO86" s="68"/>
      <c r="BP86"/>
    </row>
    <row r="87" spans="44:68" ht="12.75">
      <c r="AR87"/>
      <c r="AS87"/>
      <c r="AT87"/>
      <c r="AU87"/>
      <c r="AV87"/>
      <c r="AW87"/>
      <c r="AX87"/>
      <c r="AY87"/>
      <c r="AZ87" s="70"/>
      <c r="BA87" s="70"/>
      <c r="BB87" s="186"/>
      <c r="BC87" s="177"/>
      <c r="BD87" s="177"/>
      <c r="BE87" s="177"/>
      <c r="BF87" s="177"/>
      <c r="BG87" s="177"/>
      <c r="BH87" s="68"/>
      <c r="BI87" s="68"/>
      <c r="BJ87" s="68"/>
      <c r="BK87" s="68"/>
      <c r="BL87" s="68"/>
      <c r="BM87" s="68"/>
      <c r="BN87" s="68"/>
      <c r="BO87" s="68"/>
      <c r="BP87"/>
    </row>
    <row r="88" spans="44:68" ht="12.75">
      <c r="AR88"/>
      <c r="AS88"/>
      <c r="AT88"/>
      <c r="AU88"/>
      <c r="AV88"/>
      <c r="AW88"/>
      <c r="AX88"/>
      <c r="AY88"/>
      <c r="AZ88" s="70"/>
      <c r="BA88" s="70"/>
      <c r="BB88" s="186"/>
      <c r="BC88" s="72"/>
      <c r="BD88" s="72"/>
      <c r="BE88" s="72"/>
      <c r="BF88" s="72"/>
      <c r="BG88" s="72"/>
      <c r="BH88" s="68"/>
      <c r="BI88" s="68"/>
      <c r="BJ88" s="68"/>
      <c r="BK88" s="68"/>
      <c r="BL88" s="68"/>
      <c r="BM88" s="68"/>
      <c r="BN88" s="68"/>
      <c r="BO88" s="68"/>
      <c r="BP88"/>
    </row>
    <row r="89" spans="44:68" ht="34.5">
      <c r="AR89"/>
      <c r="AS89"/>
      <c r="AT89"/>
      <c r="AU89"/>
      <c r="AV89"/>
      <c r="AW89"/>
      <c r="AX89"/>
      <c r="AY89"/>
      <c r="AZ89" s="68"/>
      <c r="BA89" s="68"/>
      <c r="BB89" s="72"/>
      <c r="BC89" s="176"/>
      <c r="BD89" s="176"/>
      <c r="BE89" s="176"/>
      <c r="BF89" s="176"/>
      <c r="BG89" s="176"/>
      <c r="BH89" s="68"/>
      <c r="BI89" s="84"/>
      <c r="BJ89" s="68"/>
      <c r="BK89" s="68"/>
      <c r="BL89" s="68"/>
      <c r="BM89" s="68"/>
      <c r="BN89" s="68"/>
      <c r="BO89" s="68"/>
      <c r="BP89" s="85"/>
    </row>
    <row r="90" spans="44:68" ht="12.75">
      <c r="AR90"/>
      <c r="AS90"/>
      <c r="AT90"/>
      <c r="AU90"/>
      <c r="AV90"/>
      <c r="AW90"/>
      <c r="AX90"/>
      <c r="AY90"/>
      <c r="AZ90" s="68"/>
      <c r="BA90" s="68"/>
      <c r="BB90" s="68"/>
      <c r="BC90" s="176"/>
      <c r="BD90" s="176"/>
      <c r="BE90" s="176"/>
      <c r="BF90" s="176"/>
      <c r="BG90" s="176"/>
      <c r="BH90" s="68"/>
      <c r="BI90" s="68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68"/>
      <c r="BA91" s="68"/>
      <c r="BB91" s="68"/>
      <c r="BC91" s="177"/>
      <c r="BD91" s="177"/>
      <c r="BE91" s="177"/>
      <c r="BF91" s="177"/>
      <c r="BG91" s="177"/>
      <c r="BH91" s="68"/>
      <c r="BI91" s="68"/>
      <c r="BJ91" s="68"/>
      <c r="BK91" s="68"/>
      <c r="BL91" s="68"/>
      <c r="BM91" s="68"/>
      <c r="BN91" s="68"/>
      <c r="BO91" s="68"/>
      <c r="BP91"/>
    </row>
    <row r="92" spans="44:68" ht="12.75">
      <c r="AR92"/>
      <c r="AS92"/>
      <c r="AT92"/>
      <c r="AU92"/>
      <c r="AV92"/>
      <c r="AW92"/>
      <c r="AX92"/>
      <c r="AY92"/>
      <c r="AZ92" s="70"/>
      <c r="BA92" s="70"/>
      <c r="BB92" s="186"/>
      <c r="BC92" s="177"/>
      <c r="BD92" s="177"/>
      <c r="BE92" s="177"/>
      <c r="BF92" s="177"/>
      <c r="BG92" s="177"/>
      <c r="BH92" s="68"/>
      <c r="BI92" s="68"/>
      <c r="BJ92" s="68"/>
      <c r="BK92" s="68"/>
      <c r="BL92" s="68"/>
      <c r="BM92" s="68"/>
      <c r="BN92" s="68"/>
      <c r="BO92" s="68"/>
      <c r="BP92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186"/>
      <c r="BC93" s="72"/>
      <c r="BD93" s="72"/>
      <c r="BE93" s="72"/>
      <c r="BF93" s="72"/>
      <c r="BG93" s="72"/>
      <c r="BH93" s="68"/>
      <c r="BI93" s="68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68"/>
      <c r="BA94" s="68"/>
      <c r="BB94" s="72"/>
      <c r="BC94" s="176"/>
      <c r="BD94" s="176"/>
      <c r="BE94" s="176"/>
      <c r="BF94" s="176"/>
      <c r="BG94" s="176"/>
      <c r="BH94" s="68"/>
      <c r="BI94" s="68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68"/>
      <c r="BA95" s="68"/>
      <c r="BB95" s="68"/>
      <c r="BC95" s="176"/>
      <c r="BD95" s="176"/>
      <c r="BE95" s="176"/>
      <c r="BF95" s="176"/>
      <c r="BG95" s="176"/>
      <c r="BH95" s="68"/>
      <c r="BI95" s="68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68"/>
      <c r="BA96" s="68"/>
      <c r="BB96" s="68"/>
      <c r="BC96" s="177"/>
      <c r="BD96" s="177"/>
      <c r="BE96" s="177"/>
      <c r="BF96" s="177"/>
      <c r="BG96" s="177"/>
      <c r="BH96" s="68"/>
      <c r="BI96" s="68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70"/>
      <c r="BA97" s="70"/>
      <c r="BB97" s="186"/>
      <c r="BC97" s="177"/>
      <c r="BD97" s="177"/>
      <c r="BE97" s="177"/>
      <c r="BF97" s="177"/>
      <c r="BG97" s="177"/>
      <c r="BH97" s="68"/>
      <c r="BI97" s="68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186"/>
      <c r="BC98" s="72"/>
      <c r="BD98" s="72"/>
      <c r="BE98" s="72"/>
      <c r="BF98" s="72"/>
      <c r="BG98" s="72"/>
      <c r="BH98" s="68"/>
      <c r="BI98" s="6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68"/>
      <c r="BA99" s="68"/>
      <c r="BB99" s="72"/>
      <c r="BC99" s="176"/>
      <c r="BD99" s="176"/>
      <c r="BE99" s="176"/>
      <c r="BF99" s="176"/>
      <c r="BG99" s="176"/>
      <c r="BH99" s="68"/>
      <c r="BI99" s="68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68"/>
      <c r="BA100" s="68"/>
      <c r="BB100" s="68"/>
      <c r="BC100" s="176"/>
      <c r="BD100" s="176"/>
      <c r="BE100" s="176"/>
      <c r="BF100" s="176"/>
      <c r="BG100" s="176"/>
      <c r="BH100" s="68"/>
      <c r="BI100" s="68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68"/>
      <c r="BA101" s="68"/>
      <c r="BB101" s="68"/>
      <c r="BC101" s="177"/>
      <c r="BD101" s="177"/>
      <c r="BE101" s="177"/>
      <c r="BF101" s="177"/>
      <c r="BG101" s="177"/>
      <c r="BH101" s="68"/>
      <c r="BI101" s="68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70"/>
      <c r="BA102" s="70"/>
      <c r="BB102" s="186"/>
      <c r="BC102" s="177"/>
      <c r="BD102" s="177"/>
      <c r="BE102" s="177"/>
      <c r="BF102" s="177"/>
      <c r="BG102" s="177"/>
      <c r="BH102" s="68"/>
      <c r="BI102" s="68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186"/>
      <c r="BC103" s="72"/>
      <c r="BD103" s="72"/>
      <c r="BE103" s="72"/>
      <c r="BF103" s="72"/>
      <c r="BG103" s="72"/>
      <c r="BH103" s="68"/>
      <c r="BI103" s="68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68"/>
      <c r="BA104" s="68"/>
      <c r="BB104" s="72"/>
      <c r="BC104" s="176"/>
      <c r="BD104" s="176"/>
      <c r="BE104" s="176"/>
      <c r="BF104" s="176"/>
      <c r="BG104" s="176"/>
      <c r="BH104" s="68"/>
      <c r="BI104" s="68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68"/>
      <c r="BA105" s="68"/>
      <c r="BB105" s="68"/>
      <c r="BC105" s="176"/>
      <c r="BD105" s="176"/>
      <c r="BE105" s="176"/>
      <c r="BF105" s="176"/>
      <c r="BG105" s="176"/>
      <c r="BH105" s="68"/>
      <c r="BI105" s="68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68"/>
      <c r="BA106" s="68"/>
      <c r="BB106" s="68"/>
      <c r="BC106" s="177"/>
      <c r="BD106" s="177"/>
      <c r="BE106" s="177"/>
      <c r="BF106" s="177"/>
      <c r="BG106" s="177"/>
      <c r="BH106" s="68"/>
      <c r="BI106" s="68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70"/>
      <c r="BA107" s="70"/>
      <c r="BB107" s="186"/>
      <c r="BC107" s="177"/>
      <c r="BD107" s="177"/>
      <c r="BE107" s="177"/>
      <c r="BF107" s="177"/>
      <c r="BG107" s="177"/>
      <c r="BH107" s="68"/>
      <c r="BI107" s="68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186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B109" s="68"/>
      <c r="BC109" s="176"/>
      <c r="BD109" s="176"/>
      <c r="BE109" s="176"/>
      <c r="BF109" s="176"/>
      <c r="BG109" s="176"/>
      <c r="BH109" s="68"/>
      <c r="BI109" s="68"/>
      <c r="BJ109" s="68"/>
      <c r="BK109" s="68"/>
      <c r="BL109" s="68"/>
      <c r="BM109" s="68"/>
      <c r="BN109" s="68"/>
      <c r="BO109" s="68"/>
      <c r="BP109"/>
    </row>
    <row r="110" spans="44:68" ht="12.75">
      <c r="AR110"/>
      <c r="AS110"/>
      <c r="AT110"/>
      <c r="AU110"/>
      <c r="AV110"/>
      <c r="AW110"/>
      <c r="AX110"/>
      <c r="AY110"/>
      <c r="AZ110" s="68"/>
      <c r="BA110" s="68"/>
      <c r="BB110" s="68"/>
      <c r="BC110" s="176"/>
      <c r="BD110" s="176"/>
      <c r="BE110" s="176"/>
      <c r="BF110" s="176"/>
      <c r="BG110" s="176"/>
      <c r="BH110" s="68"/>
      <c r="BI110" s="68"/>
      <c r="BJ110" s="68"/>
      <c r="BK110" s="68"/>
      <c r="BL110" s="68"/>
      <c r="BM110" s="68"/>
      <c r="BN110" s="68"/>
      <c r="BO110" s="68"/>
      <c r="BP110"/>
    </row>
    <row r="111" spans="44:68" ht="12.75">
      <c r="AR111"/>
      <c r="AS111"/>
      <c r="AT111"/>
      <c r="AU111"/>
      <c r="AV111"/>
      <c r="AW111"/>
      <c r="AX111"/>
      <c r="AY111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/>
    </row>
    <row r="112" spans="44:68" ht="12.75">
      <c r="AR112"/>
      <c r="AS112"/>
      <c r="AT112"/>
      <c r="AU112"/>
      <c r="AV112"/>
      <c r="AW112"/>
      <c r="AX112"/>
      <c r="AY112"/>
      <c r="AZ112" s="68"/>
      <c r="BA112" s="68"/>
      <c r="BB112" s="68"/>
      <c r="BP112"/>
    </row>
    <row r="113" spans="44:68" ht="12.75">
      <c r="AR113"/>
      <c r="AS113"/>
      <c r="AT113"/>
      <c r="AU113"/>
      <c r="AV113"/>
      <c r="AW113"/>
      <c r="AX113"/>
      <c r="AY113"/>
      <c r="BC113" s="176"/>
      <c r="BD113" s="176"/>
      <c r="BE113" s="176"/>
      <c r="BF113" s="176"/>
      <c r="BG113" s="176"/>
      <c r="BP113"/>
    </row>
    <row r="114" spans="44:68" ht="12.75">
      <c r="AR114"/>
      <c r="AS114"/>
      <c r="AT114"/>
      <c r="AU114"/>
      <c r="AV114"/>
      <c r="AW114"/>
      <c r="AX114"/>
      <c r="AY114"/>
      <c r="BB114" s="68"/>
      <c r="BC114" s="176"/>
      <c r="BD114" s="176"/>
      <c r="BE114" s="176"/>
      <c r="BF114" s="176"/>
      <c r="BG114" s="176"/>
      <c r="BP114"/>
    </row>
    <row r="115" spans="44:68" ht="12.75">
      <c r="AR115"/>
      <c r="AS115"/>
      <c r="AT115"/>
      <c r="AU115"/>
      <c r="AV115"/>
      <c r="AW115"/>
      <c r="AX115"/>
      <c r="AY115"/>
      <c r="BB115" s="68"/>
      <c r="BP115"/>
    </row>
    <row r="116" spans="44:68" ht="12.75">
      <c r="AR116"/>
      <c r="AS116"/>
      <c r="AT116"/>
      <c r="AU116"/>
      <c r="AV116"/>
      <c r="AW116"/>
      <c r="AX116"/>
      <c r="AY116"/>
      <c r="BP116"/>
    </row>
    <row r="117" spans="44:68" ht="12.75">
      <c r="AR117"/>
      <c r="AS117"/>
      <c r="AT117"/>
      <c r="AU117"/>
      <c r="AV117"/>
      <c r="AW117"/>
      <c r="AX117"/>
      <c r="AY117"/>
      <c r="BC117" s="176"/>
      <c r="BD117" s="176"/>
      <c r="BE117" s="176"/>
      <c r="BF117" s="176"/>
      <c r="BG117" s="176"/>
      <c r="BP117"/>
    </row>
    <row r="118" spans="44:68" ht="12.75">
      <c r="AR118"/>
      <c r="AS118"/>
      <c r="AT118"/>
      <c r="AU118"/>
      <c r="AV118"/>
      <c r="AW118"/>
      <c r="AX118"/>
      <c r="AY118"/>
      <c r="BB118" s="68"/>
      <c r="BC118" s="176"/>
      <c r="BD118" s="176"/>
      <c r="BE118" s="176"/>
      <c r="BF118" s="176"/>
      <c r="BG118" s="176"/>
      <c r="BP118"/>
    </row>
    <row r="119" spans="44:68" ht="12.75">
      <c r="AR119"/>
      <c r="AS119"/>
      <c r="AT119"/>
      <c r="AU119"/>
      <c r="AV119"/>
      <c r="AW119"/>
      <c r="AX119"/>
      <c r="AY119"/>
      <c r="BB119" s="68"/>
      <c r="BP119"/>
    </row>
    <row r="120" spans="44:68" ht="12.75">
      <c r="AR120"/>
      <c r="AS120"/>
      <c r="AT120"/>
      <c r="AU120"/>
      <c r="AV120"/>
      <c r="AW120"/>
      <c r="AX120"/>
      <c r="AY120"/>
      <c r="BP120"/>
    </row>
    <row r="121" spans="44:68" ht="12.75">
      <c r="AR121"/>
      <c r="AS121"/>
      <c r="AT121"/>
      <c r="AU121"/>
      <c r="AV121"/>
      <c r="AW121"/>
      <c r="AX121"/>
      <c r="AY121"/>
      <c r="BC121" s="176"/>
      <c r="BD121" s="176"/>
      <c r="BE121" s="176"/>
      <c r="BF121" s="176"/>
      <c r="BG121" s="176"/>
      <c r="BP121"/>
    </row>
    <row r="122" spans="44:68" ht="12.75">
      <c r="AR122"/>
      <c r="AS122"/>
      <c r="AT122"/>
      <c r="AU122"/>
      <c r="AV122"/>
      <c r="AW122"/>
      <c r="AX122"/>
      <c r="AY122"/>
      <c r="BB122" s="68"/>
      <c r="BC122" s="176"/>
      <c r="BD122" s="176"/>
      <c r="BE122" s="176"/>
      <c r="BF122" s="176"/>
      <c r="BG122" s="176"/>
      <c r="BP122"/>
    </row>
    <row r="123" spans="44:68" ht="12.75">
      <c r="AR123"/>
      <c r="AS123"/>
      <c r="AT123"/>
      <c r="AU123"/>
      <c r="AV123"/>
      <c r="AW123"/>
      <c r="AX123"/>
      <c r="AY123"/>
      <c r="BB123" s="68"/>
      <c r="BP123"/>
    </row>
    <row r="124" spans="44:68" ht="12.75">
      <c r="AR124"/>
      <c r="AS124"/>
      <c r="AT124"/>
      <c r="AU124"/>
      <c r="AV124"/>
      <c r="AW124"/>
      <c r="AX124"/>
      <c r="AY124"/>
      <c r="BP124"/>
    </row>
    <row r="125" spans="44:68" ht="12.75">
      <c r="AR125"/>
      <c r="AS125"/>
      <c r="AT125"/>
      <c r="AU125"/>
      <c r="AV125"/>
      <c r="AW125"/>
      <c r="AX125"/>
      <c r="AY125"/>
      <c r="BP125"/>
    </row>
    <row r="126" spans="44:68" ht="12.75">
      <c r="AR126"/>
      <c r="AS126"/>
      <c r="AT126"/>
      <c r="AU126"/>
      <c r="AV126"/>
      <c r="AW126"/>
      <c r="AX126"/>
      <c r="AY126"/>
      <c r="BP126"/>
    </row>
    <row r="127" spans="44:68" ht="12.75">
      <c r="AR127"/>
      <c r="AS127"/>
      <c r="AT127"/>
      <c r="AU127"/>
      <c r="AV127"/>
      <c r="AW127"/>
      <c r="AX127"/>
      <c r="AY127"/>
      <c r="BP127"/>
    </row>
    <row r="128" spans="44:68" ht="12.75">
      <c r="AR128"/>
      <c r="AS128"/>
      <c r="AT128"/>
      <c r="AU128"/>
      <c r="AV128"/>
      <c r="AW128"/>
      <c r="AX128"/>
      <c r="AY128"/>
      <c r="BP128"/>
    </row>
    <row r="129" spans="44:68" ht="12.75">
      <c r="AR129"/>
      <c r="AS129"/>
      <c r="AT129"/>
      <c r="AU129"/>
      <c r="AV129"/>
      <c r="AW129"/>
      <c r="AX129"/>
      <c r="AY129"/>
      <c r="BP129"/>
    </row>
    <row r="130" spans="44:68" ht="12.75">
      <c r="AR130"/>
      <c r="AS130"/>
      <c r="AT130"/>
      <c r="AU130"/>
      <c r="AV130"/>
      <c r="AW130"/>
      <c r="AX130"/>
      <c r="AY130"/>
      <c r="BP130"/>
    </row>
    <row r="131" spans="44:68" ht="12.75">
      <c r="AR131"/>
      <c r="AS131"/>
      <c r="AT131"/>
      <c r="AU131"/>
      <c r="AV131"/>
      <c r="AW131"/>
      <c r="AX131"/>
      <c r="AY131"/>
      <c r="BP131"/>
    </row>
    <row r="132" spans="44:68" ht="12.75">
      <c r="AR132"/>
      <c r="AS132"/>
      <c r="AT132"/>
      <c r="AU132"/>
      <c r="AV132"/>
      <c r="AW132"/>
      <c r="AX132"/>
      <c r="AY132"/>
      <c r="BP132"/>
    </row>
    <row r="133" spans="44:68" ht="12.75">
      <c r="AR133"/>
      <c r="AS133"/>
      <c r="AT133"/>
      <c r="AU133"/>
      <c r="AV133"/>
      <c r="AW133"/>
      <c r="AX133"/>
      <c r="AY133"/>
      <c r="BP133"/>
    </row>
    <row r="134" spans="44:68" ht="12.75">
      <c r="AR134"/>
      <c r="AS134"/>
      <c r="AT134"/>
      <c r="AU134"/>
      <c r="AV134"/>
      <c r="AW134"/>
      <c r="AX134"/>
      <c r="AY134"/>
      <c r="BP134"/>
    </row>
    <row r="135" spans="44:68" ht="12.75">
      <c r="AR135"/>
      <c r="AS135"/>
      <c r="AT135"/>
      <c r="AU135"/>
      <c r="AV135"/>
      <c r="AW135"/>
      <c r="AX135"/>
      <c r="AY135"/>
      <c r="BP135"/>
    </row>
    <row r="136" spans="44:68" ht="12.75">
      <c r="AR136"/>
      <c r="AS136"/>
      <c r="AT136"/>
      <c r="AU136"/>
      <c r="AV136"/>
      <c r="AW136"/>
      <c r="AX136"/>
      <c r="AY136"/>
      <c r="BP136"/>
    </row>
    <row r="137" spans="44:68" ht="12.75">
      <c r="AR137"/>
      <c r="AS137"/>
      <c r="AT137"/>
      <c r="AU137"/>
      <c r="AV137"/>
      <c r="AW137"/>
      <c r="AX137"/>
      <c r="AY137"/>
      <c r="BP137"/>
    </row>
    <row r="138" spans="44:68" ht="12.75">
      <c r="AR138"/>
      <c r="AS138"/>
      <c r="AT138"/>
      <c r="AU138"/>
      <c r="AV138"/>
      <c r="AW138"/>
      <c r="AX138"/>
      <c r="AY138"/>
      <c r="BP138"/>
    </row>
    <row r="139" spans="44:68" ht="12.75">
      <c r="AR139"/>
      <c r="AS139"/>
      <c r="AT139"/>
      <c r="AU139"/>
      <c r="AV139"/>
      <c r="AW139"/>
      <c r="AX139"/>
      <c r="AY139"/>
      <c r="BP139"/>
    </row>
    <row r="140" spans="44:68" ht="12.75">
      <c r="AR140"/>
      <c r="AS140"/>
      <c r="AT140"/>
      <c r="AU140"/>
      <c r="AV140"/>
      <c r="AW140"/>
      <c r="AX140"/>
      <c r="AY140"/>
      <c r="BP140"/>
    </row>
    <row r="141" spans="44:68" ht="12.75">
      <c r="AR141"/>
      <c r="AS141"/>
      <c r="AT141"/>
      <c r="AU141"/>
      <c r="AV141"/>
      <c r="AW141"/>
      <c r="AX141"/>
      <c r="AY141"/>
      <c r="BP141"/>
    </row>
    <row r="142" spans="44:68" ht="12.75">
      <c r="AR142"/>
      <c r="AS142"/>
      <c r="AT142"/>
      <c r="AU142"/>
      <c r="AV142"/>
      <c r="AW142"/>
      <c r="AX142"/>
      <c r="AY142"/>
      <c r="BP142"/>
    </row>
    <row r="143" spans="44:68" ht="12.75">
      <c r="AR143"/>
      <c r="AS143"/>
      <c r="AT143"/>
      <c r="AU143"/>
      <c r="AV143"/>
      <c r="AW143"/>
      <c r="AX143"/>
      <c r="AY143"/>
      <c r="BP143"/>
    </row>
    <row r="144" spans="44:68" ht="12.75">
      <c r="AR144"/>
      <c r="AS144"/>
      <c r="AT144"/>
      <c r="AU144"/>
      <c r="AV144"/>
      <c r="AW144"/>
      <c r="AX144"/>
      <c r="AY144"/>
      <c r="BP144"/>
    </row>
    <row r="145" spans="44:68" ht="12.75">
      <c r="AR145"/>
      <c r="AS145"/>
      <c r="AT145"/>
      <c r="AU145"/>
      <c r="AV145"/>
      <c r="AW145"/>
      <c r="AX145"/>
      <c r="AY145"/>
      <c r="BP145"/>
    </row>
    <row r="146" spans="44:68" ht="12.75">
      <c r="AR146"/>
      <c r="AS146"/>
      <c r="AT146"/>
      <c r="AU146"/>
      <c r="AV146"/>
      <c r="AW146"/>
      <c r="AX146"/>
      <c r="AY146"/>
      <c r="BP146"/>
    </row>
    <row r="147" spans="44:68" ht="12.75">
      <c r="AR147"/>
      <c r="AS147"/>
      <c r="AT147"/>
      <c r="AU147"/>
      <c r="AV147"/>
      <c r="AW147"/>
      <c r="AX147"/>
      <c r="AY147"/>
      <c r="BP147"/>
    </row>
    <row r="148" spans="44:68" ht="12.75">
      <c r="AR148"/>
      <c r="AS148"/>
      <c r="AT148"/>
      <c r="AU148"/>
      <c r="AV148"/>
      <c r="AW148"/>
      <c r="AX148"/>
      <c r="AY148"/>
      <c r="BP148"/>
    </row>
    <row r="149" spans="44:68" ht="12.75">
      <c r="AR149"/>
      <c r="AS149"/>
      <c r="AT149"/>
      <c r="AU149"/>
      <c r="AV149"/>
      <c r="AW149"/>
      <c r="AX149"/>
      <c r="AY149"/>
      <c r="BP149"/>
    </row>
    <row r="150" spans="44:68" ht="12.75">
      <c r="AR150"/>
      <c r="AS150"/>
      <c r="AT150"/>
      <c r="AU150"/>
      <c r="AV150"/>
      <c r="AW150"/>
      <c r="AX150"/>
      <c r="AY150"/>
      <c r="BP150" s="73"/>
    </row>
    <row r="151" spans="44:68" ht="12.75">
      <c r="AR151" s="73"/>
      <c r="AS151" s="73"/>
      <c r="AT151" s="73"/>
      <c r="AU151" s="73"/>
      <c r="AV151" s="73"/>
      <c r="AW151" s="73"/>
      <c r="AX151" s="73"/>
      <c r="AY151" s="73"/>
      <c r="BP151" s="73"/>
    </row>
    <row r="152" spans="44:68" ht="12.75">
      <c r="AR152" s="73"/>
      <c r="AS152" s="73"/>
      <c r="AT152" s="73"/>
      <c r="AU152" s="73"/>
      <c r="AV152" s="73"/>
      <c r="AW152" s="73"/>
      <c r="AX152" s="73"/>
      <c r="AY152" s="73"/>
      <c r="BP152" s="73"/>
    </row>
    <row r="153" spans="44:68" ht="12.75">
      <c r="AR153" s="73"/>
      <c r="AS153" s="73"/>
      <c r="AT153" s="73"/>
      <c r="AU153" s="73"/>
      <c r="AV153" s="73"/>
      <c r="AW153" s="73"/>
      <c r="AX153" s="73"/>
      <c r="AY153" s="73"/>
      <c r="BP153" s="73"/>
    </row>
    <row r="154" spans="44:68" ht="12.75">
      <c r="AR154" s="73"/>
      <c r="AS154" s="73"/>
      <c r="AT154" s="73"/>
      <c r="AU154" s="73"/>
      <c r="AV154" s="73"/>
      <c r="AW154" s="73"/>
      <c r="AX154" s="73"/>
      <c r="AY154" s="73"/>
      <c r="BP154" s="73"/>
    </row>
    <row r="155" spans="44:68" ht="12.75">
      <c r="AR155" s="73"/>
      <c r="AS155" s="73"/>
      <c r="AT155" s="73"/>
      <c r="AU155" s="73"/>
      <c r="AV155" s="73"/>
      <c r="AW155" s="73"/>
      <c r="AX155" s="73"/>
      <c r="AY155" s="73"/>
      <c r="BP155" s="73"/>
    </row>
    <row r="156" spans="44:68" ht="12.75">
      <c r="AR156" s="73"/>
      <c r="AS156" s="73"/>
      <c r="AT156" s="73"/>
      <c r="AU156" s="73"/>
      <c r="AV156" s="73"/>
      <c r="AW156" s="73"/>
      <c r="AX156" s="73"/>
      <c r="AY156" s="73"/>
      <c r="BP156" s="73"/>
    </row>
    <row r="157" spans="44:68" ht="12.75">
      <c r="AR157" s="73"/>
      <c r="AS157" s="73"/>
      <c r="AT157" s="73"/>
      <c r="AU157" s="73"/>
      <c r="AV157" s="73"/>
      <c r="AW157" s="73"/>
      <c r="AX157" s="73"/>
      <c r="AY157" s="73"/>
    </row>
  </sheetData>
  <mergeCells count="30">
    <mergeCell ref="X41:Y41"/>
    <mergeCell ref="X42:Y42"/>
    <mergeCell ref="X33:Y33"/>
    <mergeCell ref="X34:Y34"/>
    <mergeCell ref="X35:Y35"/>
    <mergeCell ref="X36:Y36"/>
    <mergeCell ref="X37:Y37"/>
    <mergeCell ref="X32:Y32"/>
    <mergeCell ref="X38:Y38"/>
    <mergeCell ref="X39:Y39"/>
    <mergeCell ref="AH7:AL8"/>
    <mergeCell ref="X40:Y40"/>
    <mergeCell ref="W11:AE11"/>
    <mergeCell ref="AF11:AL11"/>
    <mergeCell ref="AC7:AG8"/>
    <mergeCell ref="H8:AB8"/>
    <mergeCell ref="A10:AL10"/>
    <mergeCell ref="B11:F11"/>
    <mergeCell ref="G11:V11"/>
    <mergeCell ref="AS23:AU23"/>
    <mergeCell ref="W4:X4"/>
    <mergeCell ref="Y4:AF4"/>
    <mergeCell ref="AH4:AL4"/>
    <mergeCell ref="A5:G6"/>
    <mergeCell ref="H5:AB6"/>
    <mergeCell ref="AC5:AG6"/>
    <mergeCell ref="AH5:AL6"/>
    <mergeCell ref="A7:G7"/>
    <mergeCell ref="H7:AB7"/>
    <mergeCell ref="A8:G8"/>
  </mergeCells>
  <phoneticPr fontId="7"/>
  <conditionalFormatting sqref="AF12:AF29">
    <cfRule type="expression" dxfId="60" priority="15" stopIfTrue="1">
      <formula>$B12=""</formula>
    </cfRule>
    <cfRule type="cellIs" dxfId="59" priority="16" stopIfTrue="1" operator="between">
      <formula>""</formula>
      <formula>" "</formula>
    </cfRule>
  </conditionalFormatting>
  <conditionalFormatting sqref="AO10">
    <cfRule type="cellIs" dxfId="58" priority="8" stopIfTrue="1" operator="equal">
      <formula>""</formula>
    </cfRule>
  </conditionalFormatting>
  <conditionalFormatting sqref="AH5:AL6">
    <cfRule type="cellIs" dxfId="57" priority="6" stopIfTrue="1" operator="equal">
      <formula>""</formula>
    </cfRule>
  </conditionalFormatting>
  <conditionalFormatting sqref="AP18:AP19 AV18:AV19 AO17">
    <cfRule type="cellIs" dxfId="56" priority="10" stopIfTrue="1" operator="equal">
      <formula>""</formula>
    </cfRule>
  </conditionalFormatting>
  <conditionalFormatting sqref="AO13">
    <cfRule type="cellIs" dxfId="55" priority="9" stopIfTrue="1" operator="equal">
      <formula>""</formula>
    </cfRule>
  </conditionalFormatting>
  <conditionalFormatting sqref="AO18:AW19">
    <cfRule type="expression" dxfId="54" priority="7" stopIfTrue="1">
      <formula>OR($AO$17="不可能",$AO$17="")</formula>
    </cfRule>
  </conditionalFormatting>
  <conditionalFormatting sqref="AH7:AL8">
    <cfRule type="cellIs" dxfId="53" priority="5" stopIfTrue="1" operator="equal">
      <formula>""</formula>
    </cfRule>
  </conditionalFormatting>
  <conditionalFormatting sqref="AO21">
    <cfRule type="cellIs" dxfId="52" priority="4" stopIfTrue="1" operator="equal">
      <formula>""</formula>
    </cfRule>
  </conditionalFormatting>
  <conditionalFormatting sqref="AP22:AP23 AV22:AV23">
    <cfRule type="cellIs" dxfId="51" priority="3" stopIfTrue="1" operator="equal">
      <formula>""</formula>
    </cfRule>
  </conditionalFormatting>
  <conditionalFormatting sqref="AO22:AW22 AO23:AS23 AV23:AW23">
    <cfRule type="expression" dxfId="50" priority="2" stopIfTrue="1">
      <formula>OR($AO$21="無し",$AO$21="")</formula>
    </cfRule>
  </conditionalFormatting>
  <conditionalFormatting sqref="AS23:AU23 AO23">
    <cfRule type="containsText" dxfId="49" priority="1" stopIfTrue="1" operator="containsText" text="(種別記載)">
      <formula>NOT(ISERROR(SEARCH("(種別記載)",AO23)))</formula>
    </cfRule>
  </conditionalFormatting>
  <dataValidations disablePrompts="1" count="4">
    <dataValidation type="whole" operator="greaterThanOrEqual" allowBlank="1" showInputMessage="1" showErrorMessage="1" sqref="AV18:AV19 AP18:AP19 AV22:AV23 AP22:AP23" xr:uid="{00000000-0002-0000-0500-000000000000}">
      <formula1>0</formula1>
    </dataValidation>
    <dataValidation type="list" allowBlank="1" showInputMessage="1" showErrorMessage="1" sqref="AO17" xr:uid="{00000000-0002-0000-0500-000001000000}">
      <formula1>"可能,不可能"</formula1>
    </dataValidation>
    <dataValidation type="list" allowBlank="1" showInputMessage="1" showErrorMessage="1" sqref="AO21" xr:uid="{00000000-0002-0000-0500-000002000000}">
      <formula1>"有り,無し"</formula1>
    </dataValidation>
    <dataValidation type="list" allowBlank="1" showInputMessage="1" showErrorMessage="1" sqref="AO11" xr:uid="{00000000-0002-0000-0500-000003000000}">
      <formula1>"2.5型,3.5型"</formula1>
    </dataValidation>
  </dataValidations>
  <hyperlinks>
    <hyperlink ref="I48" r:id="rId1" xr:uid="{00000000-0004-0000-0500-000000000000}"/>
    <hyperlink ref="I49" r:id="rId2" xr:uid="{00000000-0004-0000-0500-000001000000}"/>
  </hyperlinks>
  <pageMargins left="0.39370078740157483" right="0.39370078740157483" top="0.39370078740157483" bottom="0.39370078740157483" header="0" footer="0"/>
  <pageSetup paperSize="9" scale="73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>
    <pageSetUpPr fitToPage="1"/>
  </sheetPr>
  <dimension ref="A1:CA156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1.42578125" style="3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20.5703125" style="65" customWidth="1"/>
    <col min="69" max="16384" width="4.42578125" style="3"/>
  </cols>
  <sheetData>
    <row r="1" spans="1:79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110</v>
      </c>
    </row>
    <row r="2" spans="1:79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163</v>
      </c>
    </row>
    <row r="3" spans="1:79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111</v>
      </c>
    </row>
    <row r="4" spans="1:79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CA4" s="175" t="s">
        <v>182</v>
      </c>
    </row>
    <row r="5" spans="1:79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72"/>
      <c r="AI5" s="273"/>
      <c r="AJ5" s="273"/>
      <c r="AK5" s="273"/>
      <c r="AL5" s="274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79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75"/>
      <c r="AI6" s="276"/>
      <c r="AJ6" s="276"/>
      <c r="AK6" s="276"/>
      <c r="AL6" s="277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79" s="4" customFormat="1" ht="14.2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92"/>
      <c r="AD7" s="292"/>
      <c r="AE7" s="292"/>
      <c r="AF7" s="292"/>
      <c r="AG7" s="292"/>
      <c r="AH7" s="294"/>
      <c r="AI7" s="243"/>
      <c r="AJ7" s="243"/>
      <c r="AK7" s="243"/>
      <c r="AL7" s="24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</row>
    <row r="8" spans="1:79" s="4" customFormat="1" ht="14.25" customHeight="1">
      <c r="A8" s="239"/>
      <c r="B8" s="240"/>
      <c r="C8" s="240"/>
      <c r="D8" s="240"/>
      <c r="E8" s="240"/>
      <c r="F8" s="240"/>
      <c r="G8" s="241"/>
      <c r="H8" s="251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93"/>
      <c r="AD8" s="293"/>
      <c r="AE8" s="293"/>
      <c r="AF8" s="293"/>
      <c r="AG8" s="293"/>
      <c r="AH8" s="246"/>
      <c r="AI8" s="246"/>
      <c r="AJ8" s="246"/>
      <c r="AK8" s="246"/>
      <c r="AL8" s="247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</row>
    <row r="9" spans="1:7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79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</row>
    <row r="11" spans="1:79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107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135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5"/>
    </row>
    <row r="12" spans="1:79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6"/>
      <c r="X12" s="11"/>
      <c r="Y12" s="11"/>
      <c r="Z12" s="11"/>
      <c r="AA12" s="11"/>
      <c r="AB12" s="11"/>
      <c r="AC12" s="11"/>
      <c r="AD12" s="11"/>
      <c r="AE12" s="12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/>
      <c r="AQ12" s="134"/>
      <c r="AR12" s="134"/>
      <c r="AS12" s="134"/>
      <c r="AT12" s="134"/>
      <c r="AU12" s="134"/>
      <c r="AV12" s="134"/>
      <c r="AW12" s="135"/>
      <c r="AX12" s="133" t="s">
        <v>76</v>
      </c>
      <c r="AY12" s="134"/>
      <c r="AZ12" s="134"/>
      <c r="BA12" s="136"/>
      <c r="BB12" s="137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7"/>
    </row>
    <row r="13" spans="1:79" s="7" customFormat="1" ht="18" customHeight="1">
      <c r="A13" s="16"/>
      <c r="B13" s="17"/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136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7"/>
    </row>
    <row r="14" spans="1:79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184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 t="s">
        <v>185</v>
      </c>
      <c r="AY14" s="140"/>
      <c r="AZ14" s="140"/>
      <c r="BA14" s="143"/>
      <c r="BB14" s="144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7"/>
    </row>
    <row r="15" spans="1:79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88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/>
      <c r="AY15" s="140"/>
      <c r="AZ15" s="140"/>
      <c r="BA15" s="143"/>
      <c r="BB15" s="144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7"/>
    </row>
    <row r="16" spans="1:79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38" t="s">
        <v>137</v>
      </c>
      <c r="AO16" s="139"/>
      <c r="AP16" s="140"/>
      <c r="AQ16" s="140"/>
      <c r="AR16" s="140"/>
      <c r="AS16" s="140"/>
      <c r="AT16" s="140"/>
      <c r="AU16" s="140"/>
      <c r="AV16" s="140"/>
      <c r="AW16" s="141"/>
      <c r="AX16" s="142" t="s">
        <v>80</v>
      </c>
      <c r="AY16" s="140"/>
      <c r="AZ16" s="140"/>
      <c r="BA16" s="143"/>
      <c r="BB16" s="144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45" t="s">
        <v>90</v>
      </c>
      <c r="AO17" s="146"/>
      <c r="AP17" s="147"/>
      <c r="AQ17" s="147"/>
      <c r="AR17" s="147"/>
      <c r="AS17" s="147"/>
      <c r="AT17" s="147"/>
      <c r="AU17" s="147"/>
      <c r="AV17" s="147"/>
      <c r="AW17" s="148"/>
      <c r="AX17" s="146"/>
      <c r="AY17" s="147"/>
      <c r="AZ17" s="147"/>
      <c r="BA17" s="149"/>
      <c r="BB17" s="150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7"/>
    </row>
    <row r="18" spans="1:68" s="7" customFormat="1" ht="18" customHeight="1">
      <c r="A18" s="2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02"/>
      <c r="BB18" s="102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7"/>
    </row>
    <row r="19" spans="1:68" s="7" customFormat="1" ht="18" customHeight="1">
      <c r="A19" s="27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52" t="s">
        <v>123</v>
      </c>
      <c r="AO19" s="129" t="s">
        <v>138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0"/>
      <c r="BB19" s="131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7"/>
    </row>
    <row r="20" spans="1:68" s="7" customFormat="1" ht="18" customHeight="1">
      <c r="A20" s="2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2" t="s">
        <v>139</v>
      </c>
      <c r="AO20" s="153" t="s">
        <v>126</v>
      </c>
      <c r="AP20" s="134" t="s">
        <v>140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6"/>
      <c r="BB20" s="137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7"/>
    </row>
    <row r="21" spans="1:68" s="7" customFormat="1" ht="18" customHeight="1">
      <c r="A21" s="27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8" t="s">
        <v>128</v>
      </c>
      <c r="AO21" s="140" t="s">
        <v>142</v>
      </c>
      <c r="AP21" s="139"/>
      <c r="AQ21" s="139" t="s">
        <v>130</v>
      </c>
      <c r="AR21" s="139"/>
      <c r="AS21" s="139" t="s">
        <v>131</v>
      </c>
      <c r="AT21" s="139"/>
      <c r="AU21" s="139"/>
      <c r="AV21" s="139"/>
      <c r="AW21" s="140" t="s">
        <v>130</v>
      </c>
      <c r="AX21" s="140" t="s">
        <v>149</v>
      </c>
      <c r="AY21" s="140"/>
      <c r="AZ21" s="140"/>
      <c r="BA21" s="143"/>
      <c r="BB21" s="144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7"/>
    </row>
    <row r="22" spans="1:68" s="7" customFormat="1" ht="18" customHeight="1">
      <c r="A22" s="2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45" t="s">
        <v>132</v>
      </c>
      <c r="AO22" s="147" t="s">
        <v>133</v>
      </c>
      <c r="AP22" s="154"/>
      <c r="AQ22" s="154" t="s">
        <v>130</v>
      </c>
      <c r="AR22" s="154"/>
      <c r="AS22" s="154" t="s">
        <v>134</v>
      </c>
      <c r="AT22" s="154"/>
      <c r="AU22" s="154"/>
      <c r="AV22" s="154"/>
      <c r="AW22" s="147" t="s">
        <v>130</v>
      </c>
      <c r="AX22" s="147" t="s">
        <v>149</v>
      </c>
      <c r="AY22" s="147"/>
      <c r="AZ22" s="147"/>
      <c r="BA22" s="149"/>
      <c r="BB22" s="150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</row>
    <row r="23" spans="1:68" s="7" customFormat="1" ht="18" customHeight="1">
      <c r="A23" s="2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</row>
    <row r="24" spans="1:68" s="7" customFormat="1" ht="18" customHeight="1">
      <c r="A24" s="27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</row>
    <row r="25" spans="1:68" s="7" customFormat="1" ht="18" customHeight="1">
      <c r="A25" s="16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</row>
    <row r="26" spans="1:68" s="7" customFormat="1" ht="18" customHeight="1">
      <c r="A26" s="16"/>
      <c r="B26" s="17"/>
      <c r="C26" s="18"/>
      <c r="D26" s="18"/>
      <c r="E26" s="18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25"/>
      <c r="X26" s="20"/>
      <c r="Y26" s="20"/>
      <c r="Z26" s="20"/>
      <c r="AA26" s="20"/>
      <c r="AB26" s="20"/>
      <c r="AC26" s="20"/>
      <c r="AD26" s="20"/>
      <c r="AE26" s="21"/>
      <c r="AF26" s="22"/>
      <c r="AG26" s="23"/>
      <c r="AH26" s="23"/>
      <c r="AI26" s="23"/>
      <c r="AJ26" s="23"/>
      <c r="AK26" s="23"/>
      <c r="AL26" s="24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</row>
    <row r="27" spans="1:68" s="7" customFormat="1" ht="18" customHeight="1">
      <c r="A27" s="26"/>
      <c r="B27" s="17"/>
      <c r="C27" s="18"/>
      <c r="D27" s="18"/>
      <c r="E27" s="18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25"/>
      <c r="X27" s="20"/>
      <c r="Y27" s="20"/>
      <c r="Z27" s="20"/>
      <c r="AA27" s="20"/>
      <c r="AB27" s="20"/>
      <c r="AC27" s="20"/>
      <c r="AD27" s="20"/>
      <c r="AE27" s="21"/>
      <c r="AF27" s="22"/>
      <c r="AG27" s="23"/>
      <c r="AH27" s="23"/>
      <c r="AI27" s="23"/>
      <c r="AJ27" s="23"/>
      <c r="AK27" s="23"/>
      <c r="AL27" s="24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26"/>
      <c r="B28" s="17"/>
      <c r="C28" s="18"/>
      <c r="D28" s="18"/>
      <c r="E28" s="18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25"/>
      <c r="X28" s="20"/>
      <c r="Y28" s="20"/>
      <c r="Z28" s="20"/>
      <c r="AA28" s="20"/>
      <c r="AB28" s="20"/>
      <c r="AC28" s="20"/>
      <c r="AD28" s="20"/>
      <c r="AE28" s="21"/>
      <c r="AF28" s="22"/>
      <c r="AG28" s="23"/>
      <c r="AH28" s="23"/>
      <c r="AI28" s="23"/>
      <c r="AJ28" s="23"/>
      <c r="AK28" s="23"/>
      <c r="AL28" s="24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31"/>
      <c r="AG29" s="31"/>
      <c r="AH29" s="31"/>
      <c r="AI29" s="31"/>
      <c r="AJ29" s="31"/>
      <c r="AK29" s="31"/>
      <c r="AL29" s="87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ht="15" customHeight="1">
      <c r="A31" s="36" t="s">
        <v>1</v>
      </c>
      <c r="B31" s="37"/>
      <c r="C31" s="37"/>
      <c r="D31" s="37"/>
      <c r="E31" s="38"/>
      <c r="F31" s="39"/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40"/>
      <c r="R31" s="40"/>
      <c r="S31" s="40"/>
      <c r="T31" s="40"/>
      <c r="U31" s="40"/>
      <c r="V31" s="40"/>
      <c r="W31" s="40"/>
      <c r="X31" s="59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N31" s="7"/>
      <c r="AO31" s="7"/>
      <c r="AP31" s="7"/>
      <c r="AQ31" s="7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ht="15" customHeight="1">
      <c r="A32" s="42"/>
      <c r="B32" s="5"/>
      <c r="C32" s="5"/>
      <c r="D32" s="5"/>
      <c r="E32" s="43"/>
      <c r="F32" s="44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57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N32" s="7"/>
      <c r="AO32" s="7"/>
      <c r="AP32" s="7"/>
      <c r="AQ32" s="7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ht="15" customHeight="1">
      <c r="A33" s="42"/>
      <c r="B33" s="5"/>
      <c r="C33" s="5"/>
      <c r="D33" s="5"/>
      <c r="E33" s="43"/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57"/>
      <c r="Q33" s="45"/>
      <c r="R33" s="45"/>
      <c r="S33" s="45"/>
      <c r="T33" s="45"/>
      <c r="U33" s="45"/>
      <c r="V33" s="45"/>
      <c r="W33" s="45"/>
      <c r="X33" s="57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N33" s="7"/>
      <c r="AO33" s="7"/>
      <c r="AP33" s="7"/>
      <c r="AQ33" s="7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ht="15" customHeight="1">
      <c r="A34" s="42"/>
      <c r="B34" s="5"/>
      <c r="C34" s="5"/>
      <c r="D34" s="5"/>
      <c r="E34" s="43"/>
      <c r="F34" s="44"/>
      <c r="G34" s="45"/>
      <c r="H34" s="45"/>
      <c r="I34" s="45"/>
      <c r="J34" s="45"/>
      <c r="K34" s="45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45"/>
      <c r="W34" s="45"/>
      <c r="X34" s="62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N34" s="7"/>
      <c r="AO34" s="7"/>
      <c r="AP34" s="7"/>
      <c r="AQ34" s="7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ht="15" customHeight="1">
      <c r="A35" s="42" t="s">
        <v>108</v>
      </c>
      <c r="B35" s="5"/>
      <c r="C35" s="5"/>
      <c r="D35" s="5"/>
      <c r="E35" s="43"/>
      <c r="F35" s="44"/>
      <c r="G35" s="45"/>
      <c r="H35" s="45"/>
      <c r="I35" s="45"/>
      <c r="J35" s="45"/>
      <c r="K35" s="45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45"/>
      <c r="W35" s="45"/>
      <c r="X35" s="60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N35" s="7"/>
      <c r="AO35" s="7"/>
      <c r="AP35" s="7"/>
      <c r="AQ35" s="7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ht="15" customHeight="1">
      <c r="A36" s="42"/>
      <c r="B36" s="5"/>
      <c r="C36" s="5"/>
      <c r="D36" s="5"/>
      <c r="E36" s="43"/>
      <c r="F36" s="47"/>
      <c r="G36" s="48"/>
      <c r="H36" s="48"/>
      <c r="I36" s="48"/>
      <c r="J36" s="48"/>
      <c r="K36" s="11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45"/>
      <c r="W36" s="48"/>
      <c r="X36" s="60"/>
      <c r="Y36" s="45"/>
      <c r="Z36" s="45"/>
      <c r="AA36" s="45"/>
      <c r="AB36" s="45"/>
      <c r="AC36" s="45"/>
      <c r="AD36" s="45"/>
      <c r="AE36" s="45"/>
      <c r="AF36" s="48"/>
      <c r="AG36" s="48"/>
      <c r="AH36" s="48"/>
      <c r="AI36" s="48"/>
      <c r="AJ36" s="48"/>
      <c r="AK36" s="48"/>
      <c r="AL36" s="49"/>
      <c r="AN36" s="7"/>
      <c r="AO36" s="7"/>
      <c r="AP36" s="7"/>
      <c r="AQ36" s="7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7"/>
    </row>
    <row r="37" spans="1:68" ht="15" customHeight="1">
      <c r="A37" s="42"/>
      <c r="B37" s="5"/>
      <c r="C37" s="5"/>
      <c r="D37" s="5"/>
      <c r="E37" s="43"/>
      <c r="F37" s="44"/>
      <c r="G37" s="45"/>
      <c r="H37" s="45"/>
      <c r="I37" s="45"/>
      <c r="J37" s="45"/>
      <c r="K37" s="110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45"/>
      <c r="W37" s="45"/>
      <c r="X37" s="60"/>
      <c r="Y37" s="48"/>
      <c r="Z37" s="48"/>
      <c r="AA37" s="48"/>
      <c r="AB37" s="48"/>
      <c r="AC37" s="48"/>
      <c r="AD37" s="48"/>
      <c r="AE37" s="48"/>
      <c r="AF37" s="45"/>
      <c r="AG37" s="45"/>
      <c r="AH37" s="45"/>
      <c r="AI37" s="45"/>
      <c r="AJ37" s="45"/>
      <c r="AK37" s="45"/>
      <c r="AL37" s="46"/>
      <c r="AN37" s="7"/>
      <c r="AO37" s="7"/>
      <c r="AP37" s="7"/>
      <c r="AQ37" s="7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7"/>
    </row>
    <row r="38" spans="1:68" ht="15" customHeight="1">
      <c r="A38" s="42"/>
      <c r="B38" s="5"/>
      <c r="C38" s="5"/>
      <c r="D38" s="5"/>
      <c r="E38" s="43"/>
      <c r="F38" s="47"/>
      <c r="G38" s="48"/>
      <c r="H38" s="48"/>
      <c r="I38" s="48"/>
      <c r="J38" s="48"/>
      <c r="K38" s="11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45"/>
      <c r="W38" s="48"/>
      <c r="X38" s="60"/>
      <c r="Y38" s="45"/>
      <c r="Z38" s="45"/>
      <c r="AA38" s="45"/>
      <c r="AB38" s="45"/>
      <c r="AC38" s="45"/>
      <c r="AD38" s="45"/>
      <c r="AE38" s="45"/>
      <c r="AF38" s="48"/>
      <c r="AG38" s="48"/>
      <c r="AH38" s="48"/>
      <c r="AI38" s="48"/>
      <c r="AJ38" s="48"/>
      <c r="AK38" s="48"/>
      <c r="AL38" s="49"/>
      <c r="AN38" s="7"/>
      <c r="AO38" s="7"/>
      <c r="AP38" s="7"/>
      <c r="AQ38" s="7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7"/>
    </row>
    <row r="39" spans="1:68" ht="15" customHeight="1">
      <c r="A39" s="42"/>
      <c r="B39" s="5"/>
      <c r="C39" s="5"/>
      <c r="D39" s="5"/>
      <c r="E39" s="43"/>
      <c r="F39" s="47"/>
      <c r="G39" s="48"/>
      <c r="H39" s="48"/>
      <c r="I39" s="48"/>
      <c r="J39" s="48"/>
      <c r="K39" s="11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45"/>
      <c r="W39" s="45"/>
      <c r="X39" s="60"/>
      <c r="Y39" s="48"/>
      <c r="Z39" s="48"/>
      <c r="AA39" s="48"/>
      <c r="AB39" s="48"/>
      <c r="AC39" s="48"/>
      <c r="AD39" s="48"/>
      <c r="AE39" s="48"/>
      <c r="AF39" s="45"/>
      <c r="AG39" s="45"/>
      <c r="AH39" s="45"/>
      <c r="AI39" s="45"/>
      <c r="AJ39" s="45"/>
      <c r="AK39" s="45"/>
      <c r="AL39" s="46"/>
      <c r="AN39" s="7"/>
      <c r="AO39" s="7"/>
      <c r="AP39" s="7"/>
      <c r="AQ39" s="7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</row>
    <row r="40" spans="1:68" ht="15" customHeight="1">
      <c r="A40" s="42"/>
      <c r="B40" s="5"/>
      <c r="C40" s="5"/>
      <c r="D40" s="5"/>
      <c r="E40" s="43"/>
      <c r="F40" s="47"/>
      <c r="G40" s="48"/>
      <c r="H40" s="48"/>
      <c r="I40" s="48"/>
      <c r="J40" s="48"/>
      <c r="K40" s="11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45"/>
      <c r="W40" s="45"/>
      <c r="X40" s="60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  <c r="AV40" s="66"/>
      <c r="AW40" s="66"/>
      <c r="AX40" s="66"/>
      <c r="AY40" s="66"/>
      <c r="AZ40" s="66"/>
      <c r="BA40" s="66"/>
      <c r="BB40" s="66"/>
    </row>
    <row r="41" spans="1:68" ht="15" customHeight="1">
      <c r="A41" s="42"/>
      <c r="B41" s="5"/>
      <c r="C41" s="5"/>
      <c r="D41" s="5"/>
      <c r="E41" s="43"/>
      <c r="F41" s="47"/>
      <c r="G41" s="48"/>
      <c r="H41" s="48"/>
      <c r="I41" s="48"/>
      <c r="J41" s="48"/>
      <c r="K41" s="11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45"/>
      <c r="W41" s="48"/>
      <c r="X41" s="60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68" ht="15" customHeight="1">
      <c r="A42" s="42"/>
      <c r="B42" s="5"/>
      <c r="C42" s="5"/>
      <c r="D42" s="5"/>
      <c r="E42" s="43"/>
      <c r="F42" s="47"/>
      <c r="G42" s="48"/>
      <c r="H42" s="48"/>
      <c r="I42" s="48"/>
      <c r="J42" s="48"/>
      <c r="K42" s="11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45"/>
      <c r="W42" s="48"/>
      <c r="X42" s="60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9"/>
    </row>
    <row r="43" spans="1:68" ht="15" customHeight="1">
      <c r="A43" s="42"/>
      <c r="B43" s="5"/>
      <c r="C43" s="5"/>
      <c r="D43" s="5"/>
      <c r="E43" s="43"/>
      <c r="F43" s="47"/>
      <c r="G43" s="48"/>
      <c r="H43" s="48"/>
      <c r="I43" s="48"/>
      <c r="J43" s="48"/>
      <c r="K43" s="48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48"/>
      <c r="W43" s="48"/>
      <c r="X43" s="60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  <c r="AV43" s="66"/>
      <c r="AW43" s="66"/>
      <c r="AX43" s="66"/>
      <c r="AY43" s="66"/>
      <c r="AZ43" s="66"/>
      <c r="BA43" s="66"/>
      <c r="BB43" s="66"/>
    </row>
    <row r="44" spans="1:68" ht="15" customHeight="1">
      <c r="A44" s="50"/>
      <c r="B44" s="51"/>
      <c r="C44" s="51"/>
      <c r="D44" s="51"/>
      <c r="E44" s="52"/>
      <c r="F44" s="53" t="s">
        <v>55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5"/>
    </row>
    <row r="45" spans="1:68">
      <c r="F45" s="3" t="s">
        <v>56</v>
      </c>
    </row>
    <row r="46" spans="1:68">
      <c r="AV46" s="66"/>
      <c r="AW46" s="66"/>
      <c r="AX46" s="66"/>
      <c r="AY46" s="66"/>
      <c r="AZ46" s="66"/>
      <c r="BA46" s="66"/>
      <c r="BB46" s="66"/>
    </row>
    <row r="47" spans="1:68">
      <c r="AR47" s="64" t="s">
        <v>18</v>
      </c>
      <c r="BC47" s="68"/>
      <c r="BD47" s="68"/>
    </row>
    <row r="48" spans="1:68" ht="25.5">
      <c r="C48" s="56"/>
      <c r="AR48" s="68"/>
      <c r="AS48" s="68"/>
      <c r="AT48" s="68"/>
      <c r="AU48" s="68"/>
      <c r="AV48" s="68" t="s">
        <v>15</v>
      </c>
      <c r="AW48" s="68"/>
      <c r="AX48" s="68"/>
      <c r="AY48" s="68"/>
      <c r="AZ48" s="68"/>
      <c r="BA48" s="68"/>
      <c r="BB48" s="68"/>
      <c r="BC48" s="70"/>
      <c r="BD48" s="70"/>
      <c r="BP48" s="69" t="s">
        <v>17</v>
      </c>
    </row>
    <row r="49" spans="9:68" ht="13.5">
      <c r="I49" s="61"/>
      <c r="AR49" s="68"/>
      <c r="AS49" s="68"/>
      <c r="AT49" s="68"/>
      <c r="AU49" s="68"/>
      <c r="AV49" s="68" t="s">
        <v>16</v>
      </c>
      <c r="AW49" s="70"/>
      <c r="AX49" s="70"/>
      <c r="AY49" s="68" t="s">
        <v>109</v>
      </c>
      <c r="AZ49" s="70"/>
      <c r="BA49" s="70"/>
      <c r="BB49" s="68" t="s">
        <v>14</v>
      </c>
      <c r="BC49" s="68"/>
      <c r="BD49" s="68"/>
    </row>
    <row r="50" spans="9:68" ht="13.5">
      <c r="I50" s="61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9"/>
    </row>
    <row r="51" spans="9:68" ht="34.5"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70"/>
      <c r="BF51" s="70"/>
      <c r="BG51" s="70"/>
      <c r="BH51" s="70"/>
      <c r="BI51" s="118"/>
      <c r="BJ51" s="70"/>
      <c r="BK51" s="70"/>
      <c r="BL51" s="70"/>
      <c r="BM51" s="70"/>
      <c r="BN51" s="70"/>
      <c r="BO51" s="70"/>
      <c r="BP51" s="77"/>
    </row>
    <row r="52" spans="9:68" ht="12.75">
      <c r="AR52"/>
      <c r="AS52"/>
      <c r="AT52"/>
      <c r="AU52"/>
      <c r="AV52"/>
      <c r="AW52"/>
      <c r="AX52"/>
      <c r="AY52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/>
    </row>
    <row r="53" spans="9:68" ht="12.75">
      <c r="AR53"/>
      <c r="AS53"/>
      <c r="AT53"/>
      <c r="AU53"/>
      <c r="AV53"/>
      <c r="AW53"/>
      <c r="AX53"/>
      <c r="AY53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/>
    </row>
    <row r="54" spans="9:68" ht="34.5">
      <c r="AR54"/>
      <c r="AS54"/>
      <c r="AT54"/>
      <c r="AU54"/>
      <c r="AV54"/>
      <c r="AW54"/>
      <c r="AX54"/>
      <c r="AY54"/>
      <c r="AZ54" s="68"/>
      <c r="BA54" s="68"/>
      <c r="BB54" s="68"/>
      <c r="BC54" s="68"/>
      <c r="BD54" s="68"/>
      <c r="BE54" s="68"/>
      <c r="BF54" s="68"/>
      <c r="BG54" s="68"/>
      <c r="BH54" s="68"/>
      <c r="BI54" s="119"/>
      <c r="BJ54" s="68"/>
      <c r="BK54" s="68"/>
      <c r="BL54" s="68"/>
      <c r="BM54" s="68"/>
      <c r="BN54" s="68"/>
      <c r="BO54" s="68"/>
      <c r="BP54"/>
    </row>
    <row r="55" spans="9:68" ht="12.75">
      <c r="AR55"/>
      <c r="AS55"/>
      <c r="AT55"/>
      <c r="AU55"/>
      <c r="AV55"/>
      <c r="AW55"/>
      <c r="AX55"/>
      <c r="AY55"/>
      <c r="AZ55" s="68"/>
      <c r="BA55" s="68"/>
      <c r="BB55" s="68"/>
      <c r="BC55" s="70"/>
      <c r="BD55" s="70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/>
    </row>
    <row r="56" spans="9:68" ht="12.75">
      <c r="AR56"/>
      <c r="AS56"/>
      <c r="AT56"/>
      <c r="AU56"/>
      <c r="AV56"/>
      <c r="AW56"/>
      <c r="AX56"/>
      <c r="AY56"/>
      <c r="AZ56" s="70"/>
      <c r="BA56" s="70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/>
    </row>
    <row r="57" spans="9:68" ht="12.75">
      <c r="AR57"/>
      <c r="AS57"/>
      <c r="AT57"/>
      <c r="AU57"/>
      <c r="AV57"/>
      <c r="AW57"/>
      <c r="AX57"/>
      <c r="AY57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/>
    </row>
    <row r="58" spans="9:68" ht="12.75">
      <c r="AR58"/>
      <c r="AS58"/>
      <c r="AT58"/>
      <c r="AU58"/>
      <c r="AV58"/>
      <c r="AW58"/>
      <c r="AX58"/>
      <c r="AY58"/>
      <c r="AZ58" s="68"/>
      <c r="BA58" s="68"/>
      <c r="BB58" s="68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/>
    </row>
    <row r="59" spans="9:68" ht="34.5">
      <c r="AR59"/>
      <c r="AS59"/>
      <c r="AT59"/>
      <c r="AU59"/>
      <c r="AV59"/>
      <c r="AW59"/>
      <c r="AX59"/>
      <c r="AY59"/>
      <c r="AZ59" s="70"/>
      <c r="BA59" s="70"/>
      <c r="BB59" s="68"/>
      <c r="BC59" s="68"/>
      <c r="BD59" s="68"/>
      <c r="BE59" s="68"/>
      <c r="BF59" s="68"/>
      <c r="BG59" s="68"/>
      <c r="BH59" s="68"/>
      <c r="BI59" s="119"/>
      <c r="BJ59" s="68"/>
      <c r="BK59" s="68"/>
      <c r="BL59" s="68"/>
      <c r="BM59" s="68"/>
      <c r="BN59" s="68"/>
      <c r="BO59" s="68"/>
      <c r="BP59"/>
    </row>
    <row r="60" spans="9:68" ht="12.75">
      <c r="AR60"/>
      <c r="AS60"/>
      <c r="AT60"/>
      <c r="AU60"/>
      <c r="AV60"/>
      <c r="AW60"/>
      <c r="AX60"/>
      <c r="AY60"/>
      <c r="AZ60" s="70"/>
      <c r="BA60" s="70"/>
      <c r="BB60" s="68"/>
      <c r="BC60" s="72"/>
      <c r="BD60" s="72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/>
    </row>
    <row r="61" spans="9:68" ht="12.75">
      <c r="AR61"/>
      <c r="AS61"/>
      <c r="AT61"/>
      <c r="AU61"/>
      <c r="AV61"/>
      <c r="AW61"/>
      <c r="AX61"/>
      <c r="AY61"/>
      <c r="AZ61" s="70"/>
      <c r="BA61" s="70"/>
      <c r="BB61" s="71"/>
      <c r="BC61" s="177"/>
      <c r="BD61" s="177"/>
      <c r="BE61" s="177"/>
      <c r="BF61" s="177"/>
      <c r="BG61" s="177"/>
      <c r="BH61" s="68"/>
      <c r="BI61" s="68"/>
      <c r="BJ61" s="68"/>
      <c r="BK61" s="68"/>
      <c r="BL61" s="68"/>
      <c r="BM61" s="68"/>
      <c r="BN61" s="68"/>
      <c r="BO61" s="68"/>
      <c r="BP61"/>
    </row>
    <row r="62" spans="9:68" ht="12.75">
      <c r="AR62"/>
      <c r="AS62"/>
      <c r="AT62"/>
      <c r="AU62"/>
      <c r="AV62"/>
      <c r="AW62"/>
      <c r="AX62"/>
      <c r="AY62"/>
      <c r="AZ62" s="70"/>
      <c r="BA62" s="70"/>
      <c r="BB62" s="177"/>
      <c r="BC62" s="177"/>
      <c r="BD62" s="177"/>
      <c r="BE62" s="177"/>
      <c r="BF62" s="177"/>
      <c r="BG62" s="177"/>
      <c r="BH62" s="68"/>
      <c r="BI62" s="68"/>
      <c r="BJ62" s="68"/>
      <c r="BK62" s="68"/>
      <c r="BL62" s="68"/>
      <c r="BM62" s="68"/>
      <c r="BN62" s="68"/>
      <c r="BO62" s="68"/>
      <c r="BP62"/>
    </row>
    <row r="63" spans="9:68" ht="12.75">
      <c r="AR63"/>
      <c r="AS63"/>
      <c r="AT63"/>
      <c r="AU63"/>
      <c r="AV63"/>
      <c r="AW63"/>
      <c r="AX63"/>
      <c r="AY63"/>
      <c r="AZ63" s="70"/>
      <c r="BA63" s="70"/>
      <c r="BB63" s="177"/>
      <c r="BC63" s="72"/>
      <c r="BD63" s="72"/>
      <c r="BE63" s="72"/>
      <c r="BF63" s="72"/>
      <c r="BG63" s="72"/>
      <c r="BH63" s="68"/>
      <c r="BI63" s="68"/>
      <c r="BJ63" s="68"/>
      <c r="BK63" s="68"/>
      <c r="BL63" s="68"/>
      <c r="BM63" s="68"/>
      <c r="BN63" s="68"/>
      <c r="BO63" s="68"/>
      <c r="BP63"/>
    </row>
    <row r="64" spans="9:68" ht="34.5">
      <c r="AR64"/>
      <c r="AS64"/>
      <c r="AT64"/>
      <c r="AU64"/>
      <c r="AV64"/>
      <c r="AW64"/>
      <c r="AX64"/>
      <c r="AY64"/>
      <c r="AZ64" s="70"/>
      <c r="BA64" s="70"/>
      <c r="BB64" s="71"/>
      <c r="BC64" s="72"/>
      <c r="BD64" s="72"/>
      <c r="BE64" s="72"/>
      <c r="BF64" s="72"/>
      <c r="BG64" s="72"/>
      <c r="BH64" s="68"/>
      <c r="BI64" s="119"/>
      <c r="BJ64" s="68"/>
      <c r="BK64" s="68"/>
      <c r="BL64" s="68"/>
      <c r="BM64" s="68"/>
      <c r="BN64" s="68"/>
      <c r="BO64" s="68"/>
      <c r="BP64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71"/>
      <c r="BC65" s="72"/>
      <c r="BD65" s="72"/>
      <c r="BE65" s="72"/>
      <c r="BF65" s="72"/>
      <c r="BG65" s="72"/>
      <c r="BH65" s="68"/>
      <c r="BI65" s="68"/>
      <c r="BJ65" s="68"/>
      <c r="BK65" s="68"/>
      <c r="BL65" s="68"/>
      <c r="BM65" s="68"/>
      <c r="BN65" s="68"/>
      <c r="BO65" s="68"/>
      <c r="BP65"/>
    </row>
    <row r="66" spans="44:68" ht="12.75">
      <c r="AR66"/>
      <c r="AS66"/>
      <c r="AT66"/>
      <c r="AU66"/>
      <c r="AV66"/>
      <c r="AW66"/>
      <c r="AX66"/>
      <c r="AY66"/>
      <c r="AZ66" s="70"/>
      <c r="BA66" s="70"/>
      <c r="BB66" s="71"/>
      <c r="BC66" s="177"/>
      <c r="BD66" s="177"/>
      <c r="BE66" s="177"/>
      <c r="BF66" s="177"/>
      <c r="BG66" s="177"/>
      <c r="BH66" s="68"/>
      <c r="BI66" s="68"/>
      <c r="BJ66" s="68"/>
      <c r="BK66" s="68"/>
      <c r="BL66" s="68"/>
      <c r="BM66" s="68"/>
      <c r="BN66" s="68"/>
      <c r="BO66" s="68"/>
      <c r="BP66"/>
    </row>
    <row r="67" spans="44:68" ht="12.75">
      <c r="AR67"/>
      <c r="AS67"/>
      <c r="AT67"/>
      <c r="AU67"/>
      <c r="AV67"/>
      <c r="AW67"/>
      <c r="AX67"/>
      <c r="AY67"/>
      <c r="AZ67" s="70"/>
      <c r="BA67" s="70"/>
      <c r="BB67" s="177"/>
      <c r="BC67" s="177"/>
      <c r="BD67" s="177"/>
      <c r="BE67" s="177"/>
      <c r="BF67" s="177"/>
      <c r="BG67" s="177"/>
      <c r="BH67" s="68"/>
      <c r="BI67" s="68"/>
      <c r="BJ67" s="68"/>
      <c r="BK67" s="68"/>
      <c r="BL67" s="68"/>
      <c r="BM67" s="68"/>
      <c r="BN67" s="68"/>
      <c r="BO67" s="68"/>
      <c r="BP67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177"/>
      <c r="BC68" s="72"/>
      <c r="BD68" s="72"/>
      <c r="BE68" s="72"/>
      <c r="BF68" s="72"/>
      <c r="BG68" s="72"/>
      <c r="BH68" s="68"/>
      <c r="BI68" s="68"/>
      <c r="BJ68" s="68"/>
      <c r="BK68" s="68"/>
      <c r="BL68" s="68"/>
      <c r="BM68" s="68"/>
      <c r="BN68" s="68"/>
      <c r="BO68" s="68"/>
      <c r="BP68"/>
    </row>
    <row r="69" spans="44:68" ht="34.5">
      <c r="AR69"/>
      <c r="AS69"/>
      <c r="AT69"/>
      <c r="AU69"/>
      <c r="AV69"/>
      <c r="AW69"/>
      <c r="AX69"/>
      <c r="AY69"/>
      <c r="AZ69" s="70"/>
      <c r="BA69" s="70"/>
      <c r="BB69" s="71"/>
      <c r="BC69" s="72"/>
      <c r="BD69" s="72"/>
      <c r="BE69" s="72"/>
      <c r="BF69" s="72"/>
      <c r="BG69" s="72"/>
      <c r="BH69" s="68"/>
      <c r="BI69" s="119"/>
      <c r="BJ69" s="68"/>
      <c r="BK69" s="68"/>
      <c r="BL69" s="68"/>
      <c r="BM69" s="68"/>
      <c r="BN69" s="68"/>
      <c r="BO69" s="68"/>
      <c r="BP69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71"/>
      <c r="BC70" s="72"/>
      <c r="BD70" s="72"/>
      <c r="BE70" s="72"/>
      <c r="BF70" s="72"/>
      <c r="BG70" s="72"/>
      <c r="BH70" s="68"/>
      <c r="BI70" s="68"/>
      <c r="BJ70" s="68"/>
      <c r="BK70" s="68"/>
      <c r="BL70" s="68"/>
      <c r="BM70" s="68"/>
      <c r="BN70" s="68"/>
      <c r="BO70" s="68"/>
      <c r="BP70"/>
    </row>
    <row r="71" spans="44:68" ht="12.75">
      <c r="AR71"/>
      <c r="AS71"/>
      <c r="AT71"/>
      <c r="AU71"/>
      <c r="AV71"/>
      <c r="AW71"/>
      <c r="AX71"/>
      <c r="AY71"/>
      <c r="AZ71" s="70"/>
      <c r="BA71" s="70"/>
      <c r="BB71" s="71"/>
      <c r="BC71" s="177"/>
      <c r="BD71" s="177"/>
      <c r="BE71" s="177"/>
      <c r="BF71" s="177"/>
      <c r="BG71" s="177"/>
      <c r="BH71" s="68"/>
      <c r="BI71" s="68"/>
      <c r="BJ71" s="68"/>
      <c r="BK71" s="68"/>
      <c r="BL71" s="68"/>
      <c r="BM71" s="68"/>
      <c r="BN71" s="68"/>
      <c r="BO71" s="68"/>
      <c r="BP71"/>
    </row>
    <row r="72" spans="44:68" ht="12.75">
      <c r="AR72"/>
      <c r="AS72"/>
      <c r="AT72"/>
      <c r="AU72"/>
      <c r="AV72"/>
      <c r="AW72"/>
      <c r="AX72"/>
      <c r="AY72"/>
      <c r="AZ72" s="70"/>
      <c r="BA72" s="70"/>
      <c r="BB72" s="177"/>
      <c r="BC72" s="177"/>
      <c r="BD72" s="177"/>
      <c r="BE72" s="177"/>
      <c r="BF72" s="177"/>
      <c r="BG72" s="177"/>
      <c r="BH72" s="68"/>
      <c r="BI72" s="68"/>
      <c r="BJ72" s="68"/>
      <c r="BK72" s="68"/>
      <c r="BL72" s="68"/>
      <c r="BM72" s="68"/>
      <c r="BN72" s="68"/>
      <c r="BO72" s="68"/>
      <c r="BP72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177"/>
      <c r="BC73" s="72"/>
      <c r="BD73" s="72"/>
      <c r="BE73" s="72"/>
      <c r="BF73" s="72"/>
      <c r="BG73" s="72"/>
      <c r="BH73" s="68"/>
      <c r="BI73" s="68"/>
      <c r="BJ73" s="68"/>
      <c r="BK73" s="68"/>
      <c r="BL73" s="68"/>
      <c r="BM73" s="68"/>
      <c r="BN73" s="68"/>
      <c r="BO73" s="68"/>
      <c r="BP73"/>
    </row>
    <row r="74" spans="44:68" ht="34.5">
      <c r="AR74"/>
      <c r="AS74"/>
      <c r="AT74"/>
      <c r="AU74"/>
      <c r="AV74"/>
      <c r="AW74"/>
      <c r="AX74"/>
      <c r="AY74"/>
      <c r="AZ74" s="70"/>
      <c r="BA74" s="70"/>
      <c r="BB74" s="71"/>
      <c r="BC74" s="72"/>
      <c r="BD74" s="72"/>
      <c r="BE74" s="72"/>
      <c r="BF74" s="72"/>
      <c r="BG74" s="72"/>
      <c r="BH74" s="68"/>
      <c r="BI74" s="119"/>
      <c r="BJ74" s="68"/>
      <c r="BK74" s="68"/>
      <c r="BL74" s="68"/>
      <c r="BM74" s="68"/>
      <c r="BN74" s="68"/>
      <c r="BO74" s="68"/>
      <c r="BP74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71"/>
      <c r="BC75" s="72"/>
      <c r="BD75" s="72"/>
      <c r="BE75" s="72"/>
      <c r="BF75" s="72"/>
      <c r="BG75" s="72"/>
      <c r="BH75" s="68"/>
      <c r="BI75" s="68"/>
      <c r="BJ75" s="68"/>
      <c r="BK75" s="68"/>
      <c r="BL75" s="68"/>
      <c r="BM75" s="68"/>
      <c r="BN75" s="68"/>
      <c r="BO75" s="68"/>
      <c r="BP75"/>
    </row>
    <row r="76" spans="44:68" ht="12.75">
      <c r="AR76"/>
      <c r="AS76"/>
      <c r="AT76"/>
      <c r="AU76"/>
      <c r="AV76"/>
      <c r="AW76"/>
      <c r="AX76"/>
      <c r="AY76"/>
      <c r="AZ76" s="70"/>
      <c r="BA76" s="70"/>
      <c r="BB76" s="71"/>
      <c r="BC76" s="177"/>
      <c r="BD76" s="177"/>
      <c r="BE76" s="177"/>
      <c r="BF76" s="177"/>
      <c r="BG76" s="177"/>
      <c r="BH76" s="68"/>
      <c r="BI76" s="68"/>
      <c r="BJ76" s="68"/>
      <c r="BK76" s="68"/>
      <c r="BL76" s="68"/>
      <c r="BM76" s="68"/>
      <c r="BN76" s="68"/>
      <c r="BO76" s="68"/>
      <c r="BP76"/>
    </row>
    <row r="77" spans="44:68" ht="12.75">
      <c r="AR77"/>
      <c r="AS77"/>
      <c r="AT77"/>
      <c r="AU77"/>
      <c r="AV77"/>
      <c r="AW77"/>
      <c r="AX77"/>
      <c r="AY77"/>
      <c r="AZ77" s="70"/>
      <c r="BA77" s="70"/>
      <c r="BB77" s="177"/>
      <c r="BC77" s="177"/>
      <c r="BD77" s="177"/>
      <c r="BE77" s="177"/>
      <c r="BF77" s="177"/>
      <c r="BG77" s="177"/>
      <c r="BH77" s="68"/>
      <c r="BI77" s="68"/>
      <c r="BJ77" s="68"/>
      <c r="BK77" s="68"/>
      <c r="BL77" s="68"/>
      <c r="BM77" s="68"/>
      <c r="BN77" s="68"/>
      <c r="BO77" s="68"/>
      <c r="BP77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177"/>
      <c r="BC78" s="72"/>
      <c r="BD78" s="72"/>
      <c r="BE78" s="72"/>
      <c r="BF78" s="72"/>
      <c r="BG78" s="72"/>
      <c r="BH78" s="68"/>
      <c r="BI78" s="68"/>
      <c r="BJ78" s="68"/>
      <c r="BK78" s="68"/>
      <c r="BL78" s="68"/>
      <c r="BM78" s="68"/>
      <c r="BN78" s="68"/>
      <c r="BO78" s="68"/>
      <c r="BP78"/>
    </row>
    <row r="79" spans="44:68" ht="34.5">
      <c r="AR79"/>
      <c r="AS79"/>
      <c r="AT79"/>
      <c r="AU79"/>
      <c r="AV79"/>
      <c r="AW79"/>
      <c r="AX79"/>
      <c r="AY79"/>
      <c r="AZ79" s="70"/>
      <c r="BA79" s="70"/>
      <c r="BB79" s="71"/>
      <c r="BC79" s="72"/>
      <c r="BD79" s="72"/>
      <c r="BE79" s="72"/>
      <c r="BF79" s="72"/>
      <c r="BG79" s="72"/>
      <c r="BH79" s="68"/>
      <c r="BI79" s="119"/>
      <c r="BJ79" s="68"/>
      <c r="BK79" s="68"/>
      <c r="BL79" s="68"/>
      <c r="BM79" s="68"/>
      <c r="BN79" s="68"/>
      <c r="BO79" s="68"/>
      <c r="BP79"/>
    </row>
    <row r="80" spans="44:68" ht="12.75">
      <c r="AR80"/>
      <c r="AS80"/>
      <c r="AT80"/>
      <c r="AU80"/>
      <c r="AV80"/>
      <c r="AW80"/>
      <c r="AX80"/>
      <c r="AY80"/>
      <c r="AZ80" s="68"/>
      <c r="BA80" s="68"/>
      <c r="BB80" s="71"/>
      <c r="BC80" s="72"/>
      <c r="BD80" s="72"/>
      <c r="BE80" s="72"/>
      <c r="BF80" s="72"/>
      <c r="BG80" s="72"/>
      <c r="BH80" s="68"/>
      <c r="BI80" s="68"/>
      <c r="BJ80" s="68"/>
      <c r="BK80" s="68"/>
      <c r="BL80" s="68"/>
      <c r="BM80" s="68"/>
      <c r="BN80" s="68"/>
      <c r="BO80" s="68"/>
      <c r="BP80"/>
    </row>
    <row r="81" spans="44:68" ht="12.75">
      <c r="AR81"/>
      <c r="AS81"/>
      <c r="AT81"/>
      <c r="AU81"/>
      <c r="AV81"/>
      <c r="AW81"/>
      <c r="AX81"/>
      <c r="AY81"/>
      <c r="AZ81" s="68"/>
      <c r="BA81" s="68"/>
      <c r="BB81" s="72"/>
      <c r="BC81" s="177"/>
      <c r="BD81" s="177"/>
      <c r="BE81" s="177"/>
      <c r="BF81" s="177"/>
      <c r="BG81" s="177"/>
      <c r="BH81" s="68"/>
      <c r="BI81" s="68"/>
      <c r="BJ81" s="68"/>
      <c r="BK81" s="68"/>
      <c r="BL81" s="68"/>
      <c r="BM81" s="68"/>
      <c r="BN81" s="68"/>
      <c r="BO81" s="68"/>
      <c r="BP81"/>
    </row>
    <row r="82" spans="44:68" ht="12.75">
      <c r="AR82"/>
      <c r="AS82"/>
      <c r="AT82"/>
      <c r="AU82"/>
      <c r="AV82"/>
      <c r="AW82"/>
      <c r="AX82"/>
      <c r="AY82"/>
      <c r="AZ82" s="70"/>
      <c r="BA82" s="70"/>
      <c r="BB82" s="177"/>
      <c r="BC82" s="177"/>
      <c r="BD82" s="177"/>
      <c r="BE82" s="177"/>
      <c r="BF82" s="177"/>
      <c r="BG82" s="177"/>
      <c r="BH82" s="68"/>
      <c r="BI82" s="68"/>
      <c r="BJ82" s="68"/>
      <c r="BK82" s="68"/>
      <c r="BL82" s="68"/>
      <c r="BM82" s="68"/>
      <c r="BN82" s="68"/>
      <c r="BO82" s="68"/>
      <c r="BP82"/>
    </row>
    <row r="83" spans="44:68" ht="12.75">
      <c r="AR83"/>
      <c r="AS83"/>
      <c r="AT83"/>
      <c r="AU83"/>
      <c r="AV83"/>
      <c r="AW83"/>
      <c r="AX83"/>
      <c r="AY83"/>
      <c r="AZ83" s="68"/>
      <c r="BA83" s="68"/>
      <c r="BB83" s="177"/>
      <c r="BC83" s="72"/>
      <c r="BD83" s="72"/>
      <c r="BE83" s="72"/>
      <c r="BF83" s="72"/>
      <c r="BG83" s="72"/>
      <c r="BH83" s="68"/>
      <c r="BI83" s="68"/>
      <c r="BJ83" s="68"/>
      <c r="BK83" s="68"/>
      <c r="BL83" s="68"/>
      <c r="BM83" s="68"/>
      <c r="BN83" s="68"/>
      <c r="BO83" s="68"/>
      <c r="BP83"/>
    </row>
    <row r="84" spans="44:68" ht="34.5">
      <c r="AR84"/>
      <c r="AS84"/>
      <c r="AT84"/>
      <c r="AU84"/>
      <c r="AV84"/>
      <c r="AW84"/>
      <c r="AX84"/>
      <c r="AY84"/>
      <c r="AZ84" s="70"/>
      <c r="BA84" s="70"/>
      <c r="BB84" s="72"/>
      <c r="BC84" s="72"/>
      <c r="BD84" s="72"/>
      <c r="BE84" s="72"/>
      <c r="BF84" s="72"/>
      <c r="BG84" s="72"/>
      <c r="BH84" s="68"/>
      <c r="BI84" s="119"/>
      <c r="BJ84" s="68"/>
      <c r="BK84" s="68"/>
      <c r="BL84" s="68"/>
      <c r="BM84" s="68"/>
      <c r="BN84" s="68"/>
      <c r="BO84" s="68"/>
      <c r="BP84"/>
    </row>
    <row r="85" spans="44:68" ht="12.75">
      <c r="AR85"/>
      <c r="AS85"/>
      <c r="AT85"/>
      <c r="AU85"/>
      <c r="AV85"/>
      <c r="AW85"/>
      <c r="AX85"/>
      <c r="AY85"/>
      <c r="AZ85" s="70"/>
      <c r="BA85" s="70"/>
      <c r="BB85" s="71"/>
      <c r="BC85" s="72"/>
      <c r="BD85" s="72"/>
      <c r="BE85" s="72"/>
      <c r="BF85" s="72"/>
      <c r="BG85" s="72"/>
      <c r="BH85" s="68"/>
      <c r="BI85" s="68"/>
      <c r="BJ85" s="68"/>
      <c r="BK85" s="68"/>
      <c r="BL85" s="68"/>
      <c r="BM85" s="68"/>
      <c r="BN85" s="68"/>
      <c r="BO85" s="68"/>
      <c r="BP85"/>
    </row>
    <row r="86" spans="44:68" ht="12.75">
      <c r="AR86"/>
      <c r="AS86"/>
      <c r="AT86"/>
      <c r="AU86"/>
      <c r="AV86"/>
      <c r="AW86"/>
      <c r="AX86"/>
      <c r="AY86"/>
      <c r="AZ86" s="68"/>
      <c r="BA86" s="68"/>
      <c r="BB86" s="72"/>
      <c r="BC86" s="177"/>
      <c r="BD86" s="177"/>
      <c r="BE86" s="177"/>
      <c r="BF86" s="177"/>
      <c r="BG86" s="177"/>
      <c r="BH86" s="68"/>
      <c r="BI86" s="68"/>
      <c r="BJ86" s="68"/>
      <c r="BK86" s="68"/>
      <c r="BL86" s="68"/>
      <c r="BM86" s="68"/>
      <c r="BN86" s="68"/>
      <c r="BO86" s="68"/>
      <c r="BP86"/>
    </row>
    <row r="87" spans="44:68" ht="12.75">
      <c r="AR87"/>
      <c r="AS87"/>
      <c r="AT87"/>
      <c r="AU87"/>
      <c r="AV87"/>
      <c r="AW87"/>
      <c r="AX87"/>
      <c r="AY87"/>
      <c r="AZ87" s="68"/>
      <c r="BA87" s="68"/>
      <c r="BB87" s="177"/>
      <c r="BC87" s="177"/>
      <c r="BD87" s="177"/>
      <c r="BE87" s="177"/>
      <c r="BF87" s="177"/>
      <c r="BG87" s="177"/>
      <c r="BH87" s="68"/>
      <c r="BI87" s="68"/>
      <c r="BJ87" s="68"/>
      <c r="BK87" s="68"/>
      <c r="BL87" s="68"/>
      <c r="BM87" s="68"/>
      <c r="BN87" s="68"/>
      <c r="BO87" s="68"/>
      <c r="BP87"/>
    </row>
    <row r="88" spans="44:68" ht="12.75">
      <c r="AR88"/>
      <c r="AS88"/>
      <c r="AT88"/>
      <c r="AU88"/>
      <c r="AV88"/>
      <c r="AW88"/>
      <c r="AX88"/>
      <c r="AY88"/>
      <c r="AZ88" s="68"/>
      <c r="BA88" s="68"/>
      <c r="BB88" s="177"/>
      <c r="BC88" s="72"/>
      <c r="BD88" s="72"/>
      <c r="BE88" s="72"/>
      <c r="BF88" s="72"/>
      <c r="BG88" s="72"/>
      <c r="BH88" s="68"/>
      <c r="BI88" s="68"/>
      <c r="BJ88" s="68"/>
      <c r="BK88" s="68"/>
      <c r="BL88" s="68"/>
      <c r="BM88" s="68"/>
      <c r="BN88" s="68"/>
      <c r="BO88" s="68"/>
      <c r="BP88"/>
    </row>
    <row r="89" spans="44:68" ht="34.5">
      <c r="AR89"/>
      <c r="AS89"/>
      <c r="AT89"/>
      <c r="AU89"/>
      <c r="AV89"/>
      <c r="AW89"/>
      <c r="AX89"/>
      <c r="AY89"/>
      <c r="AZ89" s="70"/>
      <c r="BA89" s="70"/>
      <c r="BB89" s="72"/>
      <c r="BC89" s="72"/>
      <c r="BD89" s="72"/>
      <c r="BE89" s="72"/>
      <c r="BF89" s="72"/>
      <c r="BG89" s="72"/>
      <c r="BH89" s="68"/>
      <c r="BI89" s="119"/>
      <c r="BJ89" s="68"/>
      <c r="BK89" s="68"/>
      <c r="BL89" s="68"/>
      <c r="BM89" s="68"/>
      <c r="BN89" s="68"/>
      <c r="BO89" s="68"/>
      <c r="BP89"/>
    </row>
    <row r="90" spans="44:68" ht="12.75">
      <c r="AR90"/>
      <c r="AS90"/>
      <c r="AT90"/>
      <c r="AU90"/>
      <c r="AV90"/>
      <c r="AW90"/>
      <c r="AX90"/>
      <c r="AY90"/>
      <c r="AZ90" s="68"/>
      <c r="BA90" s="68"/>
      <c r="BB90" s="72"/>
      <c r="BC90" s="72"/>
      <c r="BD90" s="72"/>
      <c r="BE90" s="72"/>
      <c r="BF90" s="72"/>
      <c r="BG90" s="72"/>
      <c r="BH90" s="68"/>
      <c r="BI90" s="68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68"/>
      <c r="BA91" s="68"/>
      <c r="BB91" s="72"/>
      <c r="BC91" s="177"/>
      <c r="BD91" s="177"/>
      <c r="BE91" s="177"/>
      <c r="BF91" s="177"/>
      <c r="BG91" s="177"/>
      <c r="BH91" s="68"/>
      <c r="BI91" s="68"/>
      <c r="BJ91" s="68"/>
      <c r="BK91" s="68"/>
      <c r="BL91" s="68"/>
      <c r="BM91" s="68"/>
      <c r="BN91" s="68"/>
      <c r="BO91" s="68"/>
      <c r="BP91"/>
    </row>
    <row r="92" spans="44:68" ht="12.75">
      <c r="AR92"/>
      <c r="AS92"/>
      <c r="AT92"/>
      <c r="AU92"/>
      <c r="AV92"/>
      <c r="AW92"/>
      <c r="AX92"/>
      <c r="AY92"/>
      <c r="AZ92" s="68"/>
      <c r="BA92" s="68"/>
      <c r="BB92" s="177"/>
      <c r="BC92" s="177"/>
      <c r="BD92" s="177"/>
      <c r="BE92" s="177"/>
      <c r="BF92" s="177"/>
      <c r="BG92" s="177"/>
      <c r="BH92" s="68"/>
      <c r="BI92" s="68"/>
      <c r="BJ92" s="68"/>
      <c r="BK92" s="68"/>
      <c r="BL92" s="68"/>
      <c r="BM92" s="68"/>
      <c r="BN92" s="68"/>
      <c r="BO92" s="68"/>
      <c r="BP92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177"/>
      <c r="BC93" s="72"/>
      <c r="BD93" s="72"/>
      <c r="BE93" s="72"/>
      <c r="BF93" s="72"/>
      <c r="BG93" s="72"/>
      <c r="BH93" s="68"/>
      <c r="BI93" s="68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70"/>
      <c r="BA94" s="70"/>
      <c r="BB94" s="72"/>
      <c r="BC94" s="72"/>
      <c r="BD94" s="72"/>
      <c r="BE94" s="72"/>
      <c r="BF94" s="72"/>
      <c r="BG94" s="72"/>
      <c r="BH94" s="68"/>
      <c r="BI94" s="68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68"/>
      <c r="BA95" s="68"/>
      <c r="BB95" s="72"/>
      <c r="BC95" s="72"/>
      <c r="BD95" s="72"/>
      <c r="BE95" s="72"/>
      <c r="BF95" s="72"/>
      <c r="BG95" s="72"/>
      <c r="BH95" s="68"/>
      <c r="BI95" s="68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68"/>
      <c r="BA96" s="68"/>
      <c r="BB96" s="72"/>
      <c r="BC96" s="177"/>
      <c r="BD96" s="177"/>
      <c r="BE96" s="177"/>
      <c r="BF96" s="177"/>
      <c r="BG96" s="177"/>
      <c r="BH96" s="68"/>
      <c r="BI96" s="68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68"/>
      <c r="BA97" s="68"/>
      <c r="BB97" s="177"/>
      <c r="BC97" s="177"/>
      <c r="BD97" s="177"/>
      <c r="BE97" s="177"/>
      <c r="BF97" s="177"/>
      <c r="BG97" s="177"/>
      <c r="BH97" s="68"/>
      <c r="BI97" s="68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177"/>
      <c r="BC98" s="72"/>
      <c r="BD98" s="72"/>
      <c r="BE98" s="72"/>
      <c r="BF98" s="72"/>
      <c r="BG98" s="72"/>
      <c r="BH98" s="68"/>
      <c r="BI98" s="6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70"/>
      <c r="BA99" s="70"/>
      <c r="BB99" s="72"/>
      <c r="BC99" s="72"/>
      <c r="BD99" s="72"/>
      <c r="BE99" s="72"/>
      <c r="BF99" s="72"/>
      <c r="BG99" s="72"/>
      <c r="BH99" s="68"/>
      <c r="BI99" s="68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68"/>
      <c r="BA100" s="68"/>
      <c r="BB100" s="72"/>
      <c r="BC100" s="72"/>
      <c r="BD100" s="72"/>
      <c r="BE100" s="72"/>
      <c r="BF100" s="72"/>
      <c r="BG100" s="72"/>
      <c r="BH100" s="68"/>
      <c r="BI100" s="68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68"/>
      <c r="BA101" s="68"/>
      <c r="BB101" s="72"/>
      <c r="BC101" s="177"/>
      <c r="BD101" s="177"/>
      <c r="BE101" s="177"/>
      <c r="BF101" s="177"/>
      <c r="BG101" s="177"/>
      <c r="BH101" s="68"/>
      <c r="BI101" s="68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68"/>
      <c r="BA102" s="68"/>
      <c r="BB102" s="177"/>
      <c r="BC102" s="177"/>
      <c r="BD102" s="177"/>
      <c r="BE102" s="177"/>
      <c r="BF102" s="177"/>
      <c r="BG102" s="177"/>
      <c r="BH102" s="68"/>
      <c r="BI102" s="68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177"/>
      <c r="BC103" s="72"/>
      <c r="BD103" s="72"/>
      <c r="BE103" s="72"/>
      <c r="BF103" s="72"/>
      <c r="BG103" s="72"/>
      <c r="BH103" s="68"/>
      <c r="BI103" s="68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70"/>
      <c r="BA104" s="70"/>
      <c r="BB104" s="72"/>
      <c r="BC104" s="72"/>
      <c r="BD104" s="72"/>
      <c r="BE104" s="72"/>
      <c r="BF104" s="72"/>
      <c r="BG104" s="72"/>
      <c r="BH104" s="68"/>
      <c r="BI104" s="68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68"/>
      <c r="BA105" s="68"/>
      <c r="BB105" s="72"/>
      <c r="BC105" s="68"/>
      <c r="BD105" s="68"/>
      <c r="BE105" s="72"/>
      <c r="BF105" s="72"/>
      <c r="BG105" s="72"/>
      <c r="BH105" s="68"/>
      <c r="BI105" s="68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68"/>
      <c r="BA106" s="68"/>
      <c r="BB106" s="68"/>
      <c r="BC106" s="177"/>
      <c r="BD106" s="177"/>
      <c r="BE106" s="177"/>
      <c r="BF106" s="177"/>
      <c r="BG106" s="177"/>
      <c r="BH106" s="68"/>
      <c r="BI106" s="68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68"/>
      <c r="BA107" s="68"/>
      <c r="BB107" s="177"/>
      <c r="BC107" s="177"/>
      <c r="BD107" s="177"/>
      <c r="BE107" s="177"/>
      <c r="BF107" s="177"/>
      <c r="BG107" s="177"/>
      <c r="BH107" s="68"/>
      <c r="BI107" s="68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177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B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/>
    </row>
    <row r="110" spans="44:68" ht="12.75">
      <c r="AR110"/>
      <c r="AS110"/>
      <c r="AT110"/>
      <c r="AU110"/>
      <c r="AV110"/>
      <c r="AW110"/>
      <c r="AX110"/>
      <c r="AY110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/>
    </row>
    <row r="111" spans="44:68" ht="12.75">
      <c r="AR111"/>
      <c r="AS111"/>
      <c r="AT111"/>
      <c r="AU111"/>
      <c r="AV111"/>
      <c r="AW111"/>
      <c r="AX111"/>
      <c r="AY111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/>
    </row>
    <row r="112" spans="44:68" ht="12.75">
      <c r="AR112"/>
      <c r="AS112"/>
      <c r="AT112"/>
      <c r="AU112"/>
      <c r="AV112"/>
      <c r="AW112"/>
      <c r="AX112"/>
      <c r="AY112"/>
      <c r="BP112"/>
    </row>
    <row r="113" spans="44:68" ht="12.75">
      <c r="AR113"/>
      <c r="AS113"/>
      <c r="AT113"/>
      <c r="AU113"/>
      <c r="AV113"/>
      <c r="AW113"/>
      <c r="AX113"/>
      <c r="AY113"/>
      <c r="BP113"/>
    </row>
    <row r="114" spans="44:68" ht="12.75">
      <c r="AR114"/>
      <c r="AS114"/>
      <c r="AT114"/>
      <c r="AU114"/>
      <c r="AV114"/>
      <c r="AW114"/>
      <c r="AX114"/>
      <c r="AY114"/>
      <c r="BP114"/>
    </row>
    <row r="115" spans="44:68" ht="12.75">
      <c r="AR115"/>
      <c r="AS115"/>
      <c r="AT115"/>
      <c r="AU115"/>
      <c r="AV115"/>
      <c r="AW115"/>
      <c r="AX115"/>
      <c r="AY115"/>
      <c r="BP115"/>
    </row>
    <row r="116" spans="44:68" ht="12.75">
      <c r="AR116"/>
      <c r="AS116"/>
      <c r="AT116"/>
      <c r="AU116"/>
      <c r="AV116"/>
      <c r="AW116"/>
      <c r="AX116"/>
      <c r="AY116"/>
      <c r="BP116"/>
    </row>
    <row r="117" spans="44:68" ht="12.75">
      <c r="AR117"/>
      <c r="AS117"/>
      <c r="AT117"/>
      <c r="AU117"/>
      <c r="AV117"/>
      <c r="AW117"/>
      <c r="AX117"/>
      <c r="AY117"/>
      <c r="BP117"/>
    </row>
    <row r="118" spans="44:68" ht="12.75">
      <c r="AR118"/>
      <c r="AS118"/>
      <c r="AT118"/>
      <c r="AU118"/>
      <c r="AV118"/>
      <c r="AW118"/>
      <c r="AX118"/>
      <c r="AY118"/>
      <c r="BP118"/>
    </row>
    <row r="119" spans="44:68" ht="12.75">
      <c r="AR119"/>
      <c r="AS119"/>
      <c r="AT119"/>
      <c r="AU119"/>
      <c r="AV119"/>
      <c r="AW119"/>
      <c r="AX119"/>
      <c r="AY119"/>
      <c r="BP119"/>
    </row>
    <row r="120" spans="44:68" ht="12.75">
      <c r="AR120"/>
      <c r="AS120"/>
      <c r="AT120"/>
      <c r="AU120"/>
      <c r="AV120"/>
      <c r="AW120"/>
      <c r="AX120"/>
      <c r="AY120"/>
      <c r="BP120"/>
    </row>
    <row r="121" spans="44:68" ht="12.75">
      <c r="AR121"/>
      <c r="AS121"/>
      <c r="AT121"/>
      <c r="AU121"/>
      <c r="AV121"/>
      <c r="AW121"/>
      <c r="AX121"/>
      <c r="AY121"/>
      <c r="BP121"/>
    </row>
    <row r="122" spans="44:68" ht="12.75">
      <c r="AR122"/>
      <c r="AS122"/>
      <c r="AT122"/>
      <c r="AU122"/>
      <c r="AV122"/>
      <c r="AW122"/>
      <c r="AX122"/>
      <c r="AY122"/>
      <c r="BP122"/>
    </row>
    <row r="123" spans="44:68" ht="12.75">
      <c r="AR123"/>
      <c r="AS123"/>
      <c r="AT123"/>
      <c r="AU123"/>
      <c r="AV123"/>
      <c r="AW123"/>
      <c r="AX123"/>
      <c r="AY123"/>
      <c r="BP123"/>
    </row>
    <row r="124" spans="44:68" ht="12.75">
      <c r="AR124"/>
      <c r="AS124"/>
      <c r="AT124"/>
      <c r="AU124"/>
      <c r="AV124"/>
      <c r="AW124"/>
      <c r="AX124"/>
      <c r="AY124"/>
      <c r="BP124"/>
    </row>
    <row r="125" spans="44:68" ht="12.75">
      <c r="AR125"/>
      <c r="AS125"/>
      <c r="AT125"/>
      <c r="AU125"/>
      <c r="AV125"/>
      <c r="AW125"/>
      <c r="AX125"/>
      <c r="AY125"/>
      <c r="BP125"/>
    </row>
    <row r="126" spans="44:68" ht="12.75">
      <c r="AR126"/>
      <c r="AS126"/>
      <c r="AT126"/>
      <c r="AU126"/>
      <c r="AV126"/>
      <c r="AW126"/>
      <c r="AX126"/>
      <c r="AY126"/>
      <c r="BP126"/>
    </row>
    <row r="127" spans="44:68" ht="12.75">
      <c r="AR127"/>
      <c r="AS127"/>
      <c r="AT127"/>
      <c r="AU127"/>
      <c r="AV127"/>
      <c r="AW127"/>
      <c r="AX127"/>
      <c r="AY127"/>
      <c r="BP127"/>
    </row>
    <row r="128" spans="44:68" ht="12.75">
      <c r="AR128"/>
      <c r="AS128"/>
      <c r="AT128"/>
      <c r="AU128"/>
      <c r="AV128"/>
      <c r="AW128"/>
      <c r="AX128"/>
      <c r="AY128"/>
      <c r="BP128"/>
    </row>
    <row r="129" spans="44:68" ht="12.75">
      <c r="AR129"/>
      <c r="AS129"/>
      <c r="AT129"/>
      <c r="AU129"/>
      <c r="AV129"/>
      <c r="AW129"/>
      <c r="AX129"/>
      <c r="AY129"/>
      <c r="BP129"/>
    </row>
    <row r="130" spans="44:68" ht="12.75">
      <c r="AR130"/>
      <c r="AS130"/>
      <c r="AT130"/>
      <c r="AU130"/>
      <c r="AV130"/>
      <c r="AW130"/>
      <c r="AX130"/>
      <c r="AY130"/>
      <c r="BP130"/>
    </row>
    <row r="131" spans="44:68" ht="12.75">
      <c r="AR131"/>
      <c r="AS131"/>
      <c r="AT131"/>
      <c r="AU131"/>
      <c r="AV131"/>
      <c r="AW131"/>
      <c r="AX131"/>
      <c r="AY131"/>
      <c r="BP131"/>
    </row>
    <row r="132" spans="44:68" ht="12.75">
      <c r="AR132"/>
      <c r="AS132"/>
      <c r="AT132"/>
      <c r="AU132"/>
      <c r="AV132"/>
      <c r="AW132"/>
      <c r="AX132"/>
      <c r="AY132"/>
      <c r="BP132"/>
    </row>
    <row r="133" spans="44:68" ht="12.75">
      <c r="AR133"/>
      <c r="AS133"/>
      <c r="AT133"/>
      <c r="AU133"/>
      <c r="AV133"/>
      <c r="AW133"/>
      <c r="AX133"/>
      <c r="AY133"/>
      <c r="BP133"/>
    </row>
    <row r="134" spans="44:68" ht="12.75">
      <c r="AR134"/>
      <c r="AS134"/>
      <c r="AT134"/>
      <c r="AU134"/>
      <c r="AV134"/>
      <c r="AW134"/>
      <c r="AX134"/>
      <c r="AY134"/>
      <c r="BP134"/>
    </row>
    <row r="135" spans="44:68" ht="12.75">
      <c r="AR135"/>
      <c r="AS135"/>
      <c r="AT135"/>
      <c r="AU135"/>
      <c r="AV135"/>
      <c r="AW135"/>
      <c r="AX135"/>
      <c r="AY135"/>
      <c r="BP135"/>
    </row>
    <row r="136" spans="44:68" ht="12.75">
      <c r="AR136"/>
      <c r="AS136"/>
      <c r="AT136"/>
      <c r="AU136"/>
      <c r="AV136"/>
      <c r="AW136"/>
      <c r="AX136"/>
      <c r="AY136"/>
      <c r="BP136"/>
    </row>
    <row r="137" spans="44:68" ht="12.75">
      <c r="AR137"/>
      <c r="AS137"/>
      <c r="AT137"/>
      <c r="AU137"/>
      <c r="AV137"/>
      <c r="AW137"/>
      <c r="AX137"/>
      <c r="AY137"/>
      <c r="BP137"/>
    </row>
    <row r="138" spans="44:68" ht="12.75">
      <c r="AR138"/>
      <c r="AS138"/>
      <c r="AT138"/>
      <c r="AU138"/>
      <c r="AV138"/>
      <c r="AW138"/>
      <c r="AX138"/>
      <c r="AY138"/>
      <c r="BP138"/>
    </row>
    <row r="139" spans="44:68" ht="12.75">
      <c r="AR139"/>
      <c r="AS139"/>
      <c r="AT139"/>
      <c r="AU139"/>
      <c r="AV139"/>
      <c r="AW139"/>
      <c r="AX139"/>
      <c r="AY139"/>
      <c r="BP139"/>
    </row>
    <row r="140" spans="44:68" ht="12.75">
      <c r="AR140"/>
      <c r="AS140"/>
      <c r="AT140"/>
      <c r="AU140"/>
      <c r="AV140"/>
      <c r="AW140"/>
      <c r="AX140"/>
      <c r="AY140"/>
      <c r="BP140"/>
    </row>
    <row r="141" spans="44:68" ht="12.75">
      <c r="AR141"/>
      <c r="AS141"/>
      <c r="AT141"/>
      <c r="AU141"/>
      <c r="AV141"/>
      <c r="AW141"/>
      <c r="AX141"/>
      <c r="AY141"/>
      <c r="BP141"/>
    </row>
    <row r="142" spans="44:68" ht="12.75">
      <c r="AR142"/>
      <c r="AS142"/>
      <c r="AT142"/>
      <c r="AU142"/>
      <c r="AV142"/>
      <c r="AW142"/>
      <c r="AX142"/>
      <c r="AY142"/>
      <c r="BP142"/>
    </row>
    <row r="143" spans="44:68" ht="12.75">
      <c r="AR143"/>
      <c r="AS143"/>
      <c r="AT143"/>
      <c r="AU143"/>
      <c r="AV143"/>
      <c r="AW143"/>
      <c r="AX143"/>
      <c r="AY143"/>
      <c r="BP143"/>
    </row>
    <row r="144" spans="44:68" ht="12.75">
      <c r="AR144"/>
      <c r="AS144"/>
      <c r="AT144"/>
      <c r="AU144"/>
      <c r="AV144"/>
      <c r="AW144"/>
      <c r="AX144"/>
      <c r="AY144"/>
      <c r="BP144"/>
    </row>
    <row r="145" spans="44:68" ht="12.75">
      <c r="AR145"/>
      <c r="AS145"/>
      <c r="AT145"/>
      <c r="AU145"/>
      <c r="AV145"/>
      <c r="AW145"/>
      <c r="AX145"/>
      <c r="AY145"/>
      <c r="BP145"/>
    </row>
    <row r="146" spans="44:68" ht="12.75">
      <c r="AR146"/>
      <c r="AS146"/>
      <c r="AT146"/>
      <c r="AU146"/>
      <c r="AV146"/>
      <c r="AW146"/>
      <c r="AX146"/>
      <c r="AY146"/>
      <c r="BP146"/>
    </row>
    <row r="147" spans="44:68" ht="12.75">
      <c r="AR147"/>
      <c r="AS147"/>
      <c r="AT147"/>
      <c r="AU147"/>
      <c r="AV147"/>
      <c r="AW147"/>
      <c r="AX147"/>
      <c r="AY147"/>
      <c r="BP147"/>
    </row>
    <row r="148" spans="44:68" ht="12.75">
      <c r="AR148" s="73"/>
      <c r="AS148" s="73"/>
      <c r="AT148" s="73"/>
      <c r="AU148" s="73"/>
      <c r="AV148" s="73"/>
      <c r="AW148" s="73"/>
      <c r="AX148" s="73"/>
      <c r="AY148" s="73"/>
      <c r="BP148"/>
    </row>
    <row r="149" spans="44:68" ht="12.75">
      <c r="AR149" s="73"/>
      <c r="AS149" s="73"/>
      <c r="AT149" s="73"/>
      <c r="AU149" s="73"/>
      <c r="AV149" s="73"/>
      <c r="AW149" s="73"/>
      <c r="AX149" s="73"/>
      <c r="AY149" s="73"/>
      <c r="BP149"/>
    </row>
    <row r="150" spans="44:68" ht="12.75">
      <c r="AR150" s="73"/>
      <c r="AS150" s="73"/>
      <c r="AT150" s="73"/>
      <c r="AU150" s="73"/>
      <c r="AV150" s="73"/>
      <c r="AW150" s="73"/>
      <c r="AX150" s="73"/>
      <c r="AY150" s="73"/>
      <c r="BP150" s="73"/>
    </row>
    <row r="151" spans="44:68" ht="12.75">
      <c r="AR151" s="73"/>
      <c r="AS151" s="73"/>
      <c r="AT151" s="73"/>
      <c r="AU151" s="73"/>
      <c r="AV151" s="73"/>
      <c r="AW151" s="73"/>
      <c r="AX151" s="73"/>
      <c r="AY151" s="73"/>
      <c r="BP151" s="73"/>
    </row>
    <row r="152" spans="44:68" ht="12.75">
      <c r="AR152" s="73"/>
      <c r="AS152" s="73"/>
      <c r="AT152" s="73"/>
      <c r="AU152" s="73"/>
      <c r="AV152" s="73"/>
      <c r="AW152" s="73"/>
      <c r="AX152" s="73"/>
      <c r="AY152" s="73"/>
      <c r="BP152" s="73"/>
    </row>
    <row r="153" spans="44:68" ht="12.75">
      <c r="AR153" s="73"/>
      <c r="AS153" s="73"/>
      <c r="AT153" s="73"/>
      <c r="AU153" s="73"/>
      <c r="AV153" s="73"/>
      <c r="AW153" s="73"/>
      <c r="AX153" s="73"/>
      <c r="AY153" s="73"/>
      <c r="BP153" s="73"/>
    </row>
    <row r="154" spans="44:68" ht="12.75">
      <c r="AR154" s="73"/>
      <c r="AS154" s="73"/>
      <c r="AT154" s="73"/>
      <c r="AU154" s="73"/>
      <c r="AV154" s="73"/>
      <c r="AW154" s="73"/>
      <c r="AX154" s="73"/>
      <c r="AY154" s="73"/>
      <c r="BP154" s="73"/>
    </row>
    <row r="155" spans="44:68" ht="12.75">
      <c r="BP155" s="73"/>
    </row>
    <row r="156" spans="44:68" ht="12.75">
      <c r="BP156" s="73"/>
    </row>
  </sheetData>
  <mergeCells count="23">
    <mergeCell ref="L34:U34"/>
    <mergeCell ref="A5:G6"/>
    <mergeCell ref="H5:AB6"/>
    <mergeCell ref="AC5:AG6"/>
    <mergeCell ref="AH5:AL6"/>
    <mergeCell ref="A7:G8"/>
    <mergeCell ref="H7:AB8"/>
    <mergeCell ref="AC7:AG8"/>
    <mergeCell ref="AH7:AL8"/>
    <mergeCell ref="A10:AL10"/>
    <mergeCell ref="B11:F11"/>
    <mergeCell ref="G11:V11"/>
    <mergeCell ref="W11:AE11"/>
    <mergeCell ref="AF11:AL11"/>
    <mergeCell ref="L41:U41"/>
    <mergeCell ref="L42:U42"/>
    <mergeCell ref="L43:U43"/>
    <mergeCell ref="L35:U35"/>
    <mergeCell ref="L36:U36"/>
    <mergeCell ref="L37:U37"/>
    <mergeCell ref="L38:U38"/>
    <mergeCell ref="L39:U39"/>
    <mergeCell ref="L40:U40"/>
  </mergeCells>
  <phoneticPr fontId="7"/>
  <conditionalFormatting sqref="AF12:AF39 AF43:AF45">
    <cfRule type="expression" dxfId="48" priority="12" stopIfTrue="1">
      <formula>$B12=""</formula>
    </cfRule>
    <cfRule type="cellIs" dxfId="47" priority="13" stopIfTrue="1" operator="between">
      <formula>""</formula>
      <formula>" "</formula>
    </cfRule>
  </conditionalFormatting>
  <conditionalFormatting sqref="AF42">
    <cfRule type="expression" dxfId="46" priority="10" stopIfTrue="1">
      <formula>$B42=""</formula>
    </cfRule>
    <cfRule type="cellIs" dxfId="45" priority="11" stopIfTrue="1" operator="between">
      <formula>""</formula>
      <formula>" "</formula>
    </cfRule>
  </conditionalFormatting>
  <conditionalFormatting sqref="AF41">
    <cfRule type="expression" dxfId="44" priority="8" stopIfTrue="1">
      <formula>$B41=""</formula>
    </cfRule>
    <cfRule type="cellIs" dxfId="43" priority="9" stopIfTrue="1" operator="between">
      <formula>""</formula>
      <formula>" "</formula>
    </cfRule>
  </conditionalFormatting>
  <conditionalFormatting sqref="AF40">
    <cfRule type="expression" dxfId="42" priority="6" stopIfTrue="1">
      <formula>$B40=""</formula>
    </cfRule>
    <cfRule type="cellIs" dxfId="41" priority="7" stopIfTrue="1" operator="between">
      <formula>""</formula>
      <formula>" "</formula>
    </cfRule>
  </conditionalFormatting>
  <conditionalFormatting sqref="AH5:AL6">
    <cfRule type="cellIs" dxfId="40" priority="5" stopIfTrue="1" operator="equal">
      <formula>""</formula>
    </cfRule>
  </conditionalFormatting>
  <conditionalFormatting sqref="AP21:AP22 AV21:AV22 AO20">
    <cfRule type="cellIs" dxfId="39" priority="4" stopIfTrue="1" operator="equal">
      <formula>""</formula>
    </cfRule>
  </conditionalFormatting>
  <conditionalFormatting sqref="AO16">
    <cfRule type="cellIs" dxfId="38" priority="3" stopIfTrue="1" operator="equal">
      <formula>""</formula>
    </cfRule>
  </conditionalFormatting>
  <conditionalFormatting sqref="AO13">
    <cfRule type="cellIs" dxfId="37" priority="2" stopIfTrue="1" operator="equal">
      <formula>""</formula>
    </cfRule>
  </conditionalFormatting>
  <conditionalFormatting sqref="AO21:AW22">
    <cfRule type="expression" dxfId="36" priority="1" stopIfTrue="1">
      <formula>OR($AO$20="不可能",$AO$20="")</formula>
    </cfRule>
  </conditionalFormatting>
  <dataValidations count="4">
    <dataValidation type="list" allowBlank="1" showInputMessage="1" showErrorMessage="1" sqref="X32" xr:uid="{00000000-0002-0000-0600-000000000000}">
      <formula1>"あり,なし,-"</formula1>
    </dataValidation>
    <dataValidation type="whole" operator="greaterThanOrEqual" allowBlank="1" showInputMessage="1" showErrorMessage="1" sqref="AV21:AV22 AP21:AP22" xr:uid="{00000000-0002-0000-0600-000001000000}">
      <formula1>0</formula1>
    </dataValidation>
    <dataValidation type="list" allowBlank="1" showInputMessage="1" showErrorMessage="1" sqref="AO20" xr:uid="{00000000-0002-0000-0600-000002000000}">
      <formula1>"可能,不可能"</formula1>
    </dataValidation>
    <dataValidation type="list" allowBlank="1" showInputMessage="1" showErrorMessage="1" sqref="AO14" xr:uid="{00000000-0002-0000-0600-000003000000}">
      <formula1>"2.5型,3.5型"</formula1>
    </dataValidation>
  </dataValidations>
  <pageMargins left="0.39370078740157483" right="0.39370078740157483" top="0.39370078740157483" bottom="0.39370078740157483" header="0" footer="0"/>
  <pageSetup paperSize="9" scale="7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pageSetUpPr fitToPage="1"/>
  </sheetPr>
  <dimension ref="A1:CA154"/>
  <sheetViews>
    <sheetView showGridLines="0" zoomScale="90" zoomScaleNormal="90" workbookViewId="0">
      <selection activeCell="H5" sqref="H5:AB6"/>
    </sheetView>
  </sheetViews>
  <sheetFormatPr defaultColWidth="4.42578125" defaultRowHeight="12"/>
  <cols>
    <col min="1" max="1" width="3" style="3" customWidth="1"/>
    <col min="2" max="10" width="4.42578125" style="3" customWidth="1"/>
    <col min="11" max="11" width="2" style="3" customWidth="1"/>
    <col min="12" max="21" width="6.5703125" style="3" customWidth="1"/>
    <col min="22" max="22" width="3.42578125" style="3" customWidth="1"/>
    <col min="23" max="27" width="4.42578125" style="3" customWidth="1"/>
    <col min="28" max="28" width="3" style="3" customWidth="1"/>
    <col min="29" max="31" width="4.42578125" style="3" customWidth="1"/>
    <col min="32" max="32" width="6.5703125" style="3" customWidth="1"/>
    <col min="33" max="33" width="5.5703125" style="3" customWidth="1"/>
    <col min="34" max="34" width="2.5703125" style="3" customWidth="1"/>
    <col min="35" max="35" width="4.42578125" style="3" customWidth="1"/>
    <col min="36" max="37" width="3.42578125" style="3" customWidth="1"/>
    <col min="38" max="38" width="3.5703125" style="3" customWidth="1"/>
    <col min="39" max="39" width="4.42578125" style="3"/>
    <col min="40" max="40" width="27.42578125" style="3" customWidth="1"/>
    <col min="41" max="41" width="10.42578125" style="3" bestFit="1" customWidth="1"/>
    <col min="42" max="43" width="4.42578125" style="3"/>
    <col min="44" max="47" width="4.42578125" style="64"/>
    <col min="48" max="48" width="5.42578125" style="64" bestFit="1" customWidth="1"/>
    <col min="49" max="49" width="4.42578125" style="64"/>
    <col min="50" max="50" width="14.5703125" style="64" customWidth="1"/>
    <col min="51" max="51" width="5.42578125" style="64" bestFit="1" customWidth="1"/>
    <col min="52" max="52" width="4.42578125" style="64"/>
    <col min="53" max="53" width="14.42578125" style="64" customWidth="1"/>
    <col min="54" max="54" width="25" style="64" customWidth="1"/>
    <col min="55" max="66" width="4.42578125" style="64"/>
    <col min="67" max="67" width="40.5703125" style="64" customWidth="1"/>
    <col min="68" max="68" width="20.5703125" style="65" customWidth="1"/>
    <col min="69" max="16384" width="4.42578125" style="3"/>
  </cols>
  <sheetData>
    <row r="1" spans="1:79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 t="s">
        <v>19</v>
      </c>
    </row>
    <row r="2" spans="1:79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 t="s">
        <v>163</v>
      </c>
    </row>
    <row r="3" spans="1:79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 t="s">
        <v>118</v>
      </c>
    </row>
    <row r="4" spans="1:79" ht="24">
      <c r="A4" s="58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CA4" s="175" t="s">
        <v>182</v>
      </c>
    </row>
    <row r="5" spans="1:79" s="4" customFormat="1" ht="14.25" customHeight="1">
      <c r="A5" s="212" t="s">
        <v>8</v>
      </c>
      <c r="B5" s="213"/>
      <c r="C5" s="213"/>
      <c r="D5" s="213"/>
      <c r="E5" s="213"/>
      <c r="F5" s="213"/>
      <c r="G5" s="214"/>
      <c r="H5" s="218" t="s">
        <v>45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20"/>
      <c r="AC5" s="224" t="s">
        <v>0</v>
      </c>
      <c r="AD5" s="225"/>
      <c r="AE5" s="225"/>
      <c r="AF5" s="225"/>
      <c r="AG5" s="226"/>
      <c r="AH5" s="230"/>
      <c r="AI5" s="231"/>
      <c r="AJ5" s="231"/>
      <c r="AK5" s="231"/>
      <c r="AL5" s="232"/>
      <c r="AN5" s="4" t="s">
        <v>7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5"/>
      <c r="CA5" s="3" t="s">
        <v>113</v>
      </c>
    </row>
    <row r="6" spans="1:79" s="4" customFormat="1" ht="14.25" customHeight="1">
      <c r="A6" s="215"/>
      <c r="B6" s="216"/>
      <c r="C6" s="216"/>
      <c r="D6" s="216"/>
      <c r="E6" s="216"/>
      <c r="F6" s="216"/>
      <c r="G6" s="217"/>
      <c r="H6" s="221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3"/>
      <c r="AC6" s="227"/>
      <c r="AD6" s="228"/>
      <c r="AE6" s="228"/>
      <c r="AF6" s="228"/>
      <c r="AG6" s="229"/>
      <c r="AH6" s="233"/>
      <c r="AI6" s="234"/>
      <c r="AJ6" s="234"/>
      <c r="AK6" s="234"/>
      <c r="AL6" s="235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5"/>
      <c r="CA6" s="4" t="str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>■付属電源コード：事前調査の結果と一致する事を確認。　【事前調査結果：100V→0本、   200V→0本】　　※不一致の場合、メーカー確認</v>
      </c>
    </row>
    <row r="7" spans="1:79" s="4" customFormat="1" ht="14.25" customHeight="1">
      <c r="A7" s="236" t="s">
        <v>4</v>
      </c>
      <c r="B7" s="237"/>
      <c r="C7" s="237"/>
      <c r="D7" s="237"/>
      <c r="E7" s="237"/>
      <c r="F7" s="237"/>
      <c r="G7" s="238"/>
      <c r="H7" s="248">
        <f>G12</f>
        <v>0</v>
      </c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254" t="s">
        <v>5</v>
      </c>
      <c r="AD7" s="255"/>
      <c r="AE7" s="255"/>
      <c r="AF7" s="255"/>
      <c r="AG7" s="256"/>
      <c r="AH7" s="242"/>
      <c r="AI7" s="243"/>
      <c r="AJ7" s="243"/>
      <c r="AK7" s="243"/>
      <c r="AL7" s="244"/>
      <c r="AN7" s="4" t="s">
        <v>6</v>
      </c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5"/>
    </row>
    <row r="8" spans="1:79" s="4" customFormat="1" ht="14.25" customHeight="1">
      <c r="A8" s="239"/>
      <c r="B8" s="240"/>
      <c r="C8" s="240"/>
      <c r="D8" s="240"/>
      <c r="E8" s="240"/>
      <c r="F8" s="240"/>
      <c r="G8" s="241"/>
      <c r="H8" s="251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3"/>
      <c r="AC8" s="257"/>
      <c r="AD8" s="258"/>
      <c r="AE8" s="258"/>
      <c r="AF8" s="258"/>
      <c r="AG8" s="259"/>
      <c r="AH8" s="245"/>
      <c r="AI8" s="246"/>
      <c r="AJ8" s="246"/>
      <c r="AK8" s="246"/>
      <c r="AL8" s="247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5"/>
    </row>
    <row r="9" spans="1:7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79" ht="21.75" customHeight="1">
      <c r="A10" s="209" t="s">
        <v>3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1"/>
    </row>
    <row r="11" spans="1:79" s="7" customFormat="1" ht="13.5">
      <c r="A11" s="6"/>
      <c r="B11" s="204" t="s">
        <v>13</v>
      </c>
      <c r="C11" s="205"/>
      <c r="D11" s="205"/>
      <c r="E11" s="205"/>
      <c r="F11" s="206"/>
      <c r="G11" s="261" t="s">
        <v>14</v>
      </c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3"/>
      <c r="W11" s="264" t="s">
        <v>20</v>
      </c>
      <c r="X11" s="265"/>
      <c r="Y11" s="265"/>
      <c r="Z11" s="265"/>
      <c r="AA11" s="265"/>
      <c r="AB11" s="265"/>
      <c r="AC11" s="265"/>
      <c r="AD11" s="265"/>
      <c r="AE11" s="266"/>
      <c r="AF11" s="261" t="s">
        <v>2</v>
      </c>
      <c r="AG11" s="262"/>
      <c r="AH11" s="262"/>
      <c r="AI11" s="262"/>
      <c r="AJ11" s="262"/>
      <c r="AK11" s="262"/>
      <c r="AL11" s="262"/>
      <c r="AN11" s="128" t="s">
        <v>74</v>
      </c>
      <c r="AO11" s="129" t="s">
        <v>135</v>
      </c>
      <c r="AP11" s="129"/>
      <c r="AQ11" s="129"/>
      <c r="AR11" s="129"/>
      <c r="AS11" s="129"/>
      <c r="AT11" s="129"/>
      <c r="AU11" s="129"/>
      <c r="AV11" s="129"/>
      <c r="AW11" s="129"/>
      <c r="AX11" s="129" t="s">
        <v>101</v>
      </c>
      <c r="AY11" s="129"/>
      <c r="AZ11" s="129"/>
      <c r="BA11" s="130"/>
      <c r="BB11" s="131"/>
      <c r="BC11" s="66"/>
      <c r="BD11" s="103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5"/>
    </row>
    <row r="12" spans="1:79" s="7" customFormat="1" ht="18" customHeight="1">
      <c r="A12" s="6"/>
      <c r="B12" s="8"/>
      <c r="C12" s="9"/>
      <c r="D12" s="9"/>
      <c r="E12" s="9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83"/>
      <c r="X12" s="82"/>
      <c r="Y12" s="82"/>
      <c r="Z12" s="82"/>
      <c r="AA12" s="82"/>
      <c r="AB12" s="82"/>
      <c r="AC12" s="82"/>
      <c r="AD12" s="82"/>
      <c r="AE12" s="81"/>
      <c r="AF12" s="13" t="s">
        <v>12</v>
      </c>
      <c r="AG12" s="14"/>
      <c r="AH12" s="14"/>
      <c r="AI12" s="14"/>
      <c r="AJ12" s="14"/>
      <c r="AK12" s="14"/>
      <c r="AL12" s="15"/>
      <c r="AN12" s="132" t="s">
        <v>87</v>
      </c>
      <c r="AO12" s="133"/>
      <c r="AP12" s="134"/>
      <c r="AQ12" s="134"/>
      <c r="AR12" s="134"/>
      <c r="AS12" s="134"/>
      <c r="AT12" s="134"/>
      <c r="AU12" s="134"/>
      <c r="AV12" s="134"/>
      <c r="AW12" s="135"/>
      <c r="AX12" s="133" t="s">
        <v>76</v>
      </c>
      <c r="AY12" s="134"/>
      <c r="AZ12" s="134"/>
      <c r="BA12" s="136"/>
      <c r="BB12" s="137"/>
      <c r="BC12" s="66"/>
      <c r="BD12" s="104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7"/>
    </row>
    <row r="13" spans="1:79" s="7" customFormat="1" ht="18" customHeight="1">
      <c r="A13" s="16"/>
      <c r="B13" s="17"/>
      <c r="C13" s="18"/>
      <c r="D13" s="18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5"/>
      <c r="X13" s="20"/>
      <c r="Y13" s="20"/>
      <c r="Z13" s="20"/>
      <c r="AA13" s="20"/>
      <c r="AB13" s="20"/>
      <c r="AC13" s="20"/>
      <c r="AD13" s="20"/>
      <c r="AE13" s="21"/>
      <c r="AF13" s="22"/>
      <c r="AG13" s="23"/>
      <c r="AH13" s="23"/>
      <c r="AI13" s="23"/>
      <c r="AJ13" s="23"/>
      <c r="AK13" s="23"/>
      <c r="AL13" s="24"/>
      <c r="AN13" s="138" t="s">
        <v>136</v>
      </c>
      <c r="AO13" s="139"/>
      <c r="AP13" s="140"/>
      <c r="AQ13" s="140"/>
      <c r="AR13" s="140"/>
      <c r="AS13" s="140"/>
      <c r="AT13" s="140"/>
      <c r="AU13" s="140"/>
      <c r="AV13" s="140"/>
      <c r="AW13" s="141"/>
      <c r="AX13" s="142"/>
      <c r="AY13" s="140"/>
      <c r="AZ13" s="140"/>
      <c r="BA13" s="143"/>
      <c r="BB13" s="144"/>
      <c r="BC13" s="66"/>
      <c r="BD13" s="105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7"/>
    </row>
    <row r="14" spans="1:79" s="7" customFormat="1" ht="18" customHeight="1">
      <c r="A14" s="16"/>
      <c r="B14" s="17"/>
      <c r="C14" s="18"/>
      <c r="D14" s="18"/>
      <c r="E14" s="1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5"/>
      <c r="X14" s="20"/>
      <c r="Y14" s="20"/>
      <c r="Z14" s="20"/>
      <c r="AA14" s="20"/>
      <c r="AB14" s="20"/>
      <c r="AC14" s="20"/>
      <c r="AD14" s="20"/>
      <c r="AE14" s="21"/>
      <c r="AF14" s="22"/>
      <c r="AG14" s="23"/>
      <c r="AH14" s="23"/>
      <c r="AI14" s="23"/>
      <c r="AJ14" s="23"/>
      <c r="AK14" s="23"/>
      <c r="AL14" s="24"/>
      <c r="AN14" s="138" t="s">
        <v>184</v>
      </c>
      <c r="AO14" s="139"/>
      <c r="AP14" s="140"/>
      <c r="AQ14" s="140"/>
      <c r="AR14" s="140"/>
      <c r="AS14" s="140"/>
      <c r="AT14" s="140"/>
      <c r="AU14" s="140"/>
      <c r="AV14" s="140"/>
      <c r="AW14" s="141"/>
      <c r="AX14" s="142" t="s">
        <v>185</v>
      </c>
      <c r="AY14" s="140"/>
      <c r="AZ14" s="140"/>
      <c r="BA14" s="143"/>
      <c r="BB14" s="144"/>
      <c r="BC14" s="66"/>
      <c r="BD14" s="105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7"/>
    </row>
    <row r="15" spans="1:79" s="7" customFormat="1" ht="18" customHeight="1">
      <c r="A15" s="16"/>
      <c r="B15" s="17"/>
      <c r="C15" s="18"/>
      <c r="D15" s="18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25"/>
      <c r="X15" s="20"/>
      <c r="Y15" s="20"/>
      <c r="Z15" s="20"/>
      <c r="AA15" s="20"/>
      <c r="AB15" s="20"/>
      <c r="AC15" s="20"/>
      <c r="AD15" s="20"/>
      <c r="AE15" s="21"/>
      <c r="AF15" s="22"/>
      <c r="AG15" s="23"/>
      <c r="AH15" s="23"/>
      <c r="AI15" s="23"/>
      <c r="AJ15" s="23"/>
      <c r="AK15" s="23"/>
      <c r="AL15" s="24"/>
      <c r="AN15" s="138" t="s">
        <v>88</v>
      </c>
      <c r="AO15" s="139"/>
      <c r="AP15" s="140"/>
      <c r="AQ15" s="140"/>
      <c r="AR15" s="140"/>
      <c r="AS15" s="140"/>
      <c r="AT15" s="140"/>
      <c r="AU15" s="140"/>
      <c r="AV15" s="140"/>
      <c r="AW15" s="141"/>
      <c r="AX15" s="142"/>
      <c r="AY15" s="140"/>
      <c r="AZ15" s="140"/>
      <c r="BA15" s="143"/>
      <c r="BB15" s="144"/>
      <c r="BC15" s="66"/>
      <c r="BD15" s="105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7"/>
    </row>
    <row r="16" spans="1:79" s="7" customFormat="1" ht="18" customHeight="1">
      <c r="A16" s="26"/>
      <c r="B16" s="17"/>
      <c r="C16" s="18"/>
      <c r="D16" s="18"/>
      <c r="E16" s="18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25"/>
      <c r="X16" s="20"/>
      <c r="Y16" s="20"/>
      <c r="Z16" s="20"/>
      <c r="AA16" s="20"/>
      <c r="AB16" s="20"/>
      <c r="AC16" s="20"/>
      <c r="AD16" s="20"/>
      <c r="AE16" s="21"/>
      <c r="AF16" s="22"/>
      <c r="AG16" s="23"/>
      <c r="AH16" s="23"/>
      <c r="AI16" s="23"/>
      <c r="AJ16" s="23"/>
      <c r="AK16" s="23"/>
      <c r="AL16" s="24"/>
      <c r="AN16" s="138" t="s">
        <v>137</v>
      </c>
      <c r="AO16" s="139"/>
      <c r="AP16" s="140"/>
      <c r="AQ16" s="140"/>
      <c r="AR16" s="140"/>
      <c r="AS16" s="140"/>
      <c r="AT16" s="140"/>
      <c r="AU16" s="140"/>
      <c r="AV16" s="140"/>
      <c r="AW16" s="141"/>
      <c r="AX16" s="142" t="s">
        <v>80</v>
      </c>
      <c r="AY16" s="140"/>
      <c r="AZ16" s="140"/>
      <c r="BA16" s="143"/>
      <c r="BB16" s="144"/>
      <c r="BC16" s="66"/>
      <c r="BD16" s="105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7"/>
    </row>
    <row r="17" spans="1:68" s="7" customFormat="1" ht="18" customHeight="1">
      <c r="A17" s="27"/>
      <c r="B17" s="17"/>
      <c r="C17" s="18"/>
      <c r="D17" s="18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25"/>
      <c r="X17" s="20"/>
      <c r="Y17" s="20"/>
      <c r="Z17" s="20"/>
      <c r="AA17" s="20"/>
      <c r="AB17" s="20"/>
      <c r="AC17" s="20"/>
      <c r="AD17" s="20"/>
      <c r="AE17" s="21"/>
      <c r="AF17" s="22"/>
      <c r="AG17" s="23"/>
      <c r="AH17" s="23"/>
      <c r="AI17" s="23"/>
      <c r="AJ17" s="23"/>
      <c r="AK17" s="23"/>
      <c r="AL17" s="24"/>
      <c r="AN17" s="145" t="s">
        <v>90</v>
      </c>
      <c r="AO17" s="146"/>
      <c r="AP17" s="147"/>
      <c r="AQ17" s="147"/>
      <c r="AR17" s="147"/>
      <c r="AS17" s="147"/>
      <c r="AT17" s="147"/>
      <c r="AU17" s="147"/>
      <c r="AV17" s="147"/>
      <c r="AW17" s="148"/>
      <c r="AX17" s="146"/>
      <c r="AY17" s="147"/>
      <c r="AZ17" s="147"/>
      <c r="BA17" s="149"/>
      <c r="BB17" s="150"/>
      <c r="BC17" s="66"/>
      <c r="BD17" s="105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7"/>
    </row>
    <row r="18" spans="1:68" s="7" customFormat="1" ht="18" customHeight="1">
      <c r="A18" s="16"/>
      <c r="B18" s="17"/>
      <c r="C18" s="18"/>
      <c r="D18" s="18"/>
      <c r="E18" s="18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25"/>
      <c r="X18" s="20"/>
      <c r="Y18" s="20"/>
      <c r="Z18" s="20"/>
      <c r="AA18" s="20"/>
      <c r="AB18" s="20"/>
      <c r="AC18" s="20"/>
      <c r="AD18" s="20"/>
      <c r="AE18" s="21"/>
      <c r="AF18" s="22"/>
      <c r="AG18" s="23"/>
      <c r="AH18" s="23"/>
      <c r="AI18" s="23"/>
      <c r="AJ18" s="23"/>
      <c r="AK18" s="23"/>
      <c r="AL18" s="24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02"/>
      <c r="BB18" s="102"/>
      <c r="BC18" s="66"/>
      <c r="BD18" s="105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7"/>
    </row>
    <row r="19" spans="1:68" s="7" customFormat="1" ht="18" customHeight="1">
      <c r="A19" s="16"/>
      <c r="B19" s="17"/>
      <c r="C19" s="18"/>
      <c r="D19" s="18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25"/>
      <c r="X19" s="20"/>
      <c r="Y19" s="20"/>
      <c r="Z19" s="20"/>
      <c r="AA19" s="20"/>
      <c r="AB19" s="20"/>
      <c r="AC19" s="20"/>
      <c r="AD19" s="20"/>
      <c r="AE19" s="21"/>
      <c r="AF19" s="22"/>
      <c r="AG19" s="23"/>
      <c r="AH19" s="23"/>
      <c r="AI19" s="23"/>
      <c r="AJ19" s="23"/>
      <c r="AK19" s="23"/>
      <c r="AL19" s="24"/>
      <c r="AN19" s="152" t="s">
        <v>123</v>
      </c>
      <c r="AO19" s="129" t="s">
        <v>138</v>
      </c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30"/>
      <c r="BB19" s="131"/>
      <c r="BC19" s="66"/>
      <c r="BD19" s="105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7"/>
    </row>
    <row r="20" spans="1:68" s="7" customFormat="1" ht="18" customHeight="1">
      <c r="A20" s="16"/>
      <c r="B20" s="17"/>
      <c r="C20" s="18"/>
      <c r="D20" s="18"/>
      <c r="E20" s="18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25"/>
      <c r="X20" s="20"/>
      <c r="Y20" s="20"/>
      <c r="Z20" s="20"/>
      <c r="AA20" s="20"/>
      <c r="AB20" s="20"/>
      <c r="AC20" s="20"/>
      <c r="AD20" s="20"/>
      <c r="AE20" s="21"/>
      <c r="AF20" s="22"/>
      <c r="AG20" s="23"/>
      <c r="AH20" s="23"/>
      <c r="AI20" s="23"/>
      <c r="AJ20" s="23"/>
      <c r="AK20" s="23"/>
      <c r="AL20" s="24"/>
      <c r="AN20" s="132" t="s">
        <v>139</v>
      </c>
      <c r="AO20" s="153" t="s">
        <v>126</v>
      </c>
      <c r="AP20" s="134" t="s">
        <v>140</v>
      </c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6"/>
      <c r="BB20" s="137"/>
      <c r="BC20" s="66"/>
      <c r="BD20" s="105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7"/>
    </row>
    <row r="21" spans="1:68" s="7" customFormat="1" ht="18" customHeight="1">
      <c r="A21" s="16"/>
      <c r="B21" s="17"/>
      <c r="C21" s="18"/>
      <c r="D21" s="18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25"/>
      <c r="X21" s="20"/>
      <c r="Y21" s="20"/>
      <c r="Z21" s="20"/>
      <c r="AA21" s="20"/>
      <c r="AB21" s="20"/>
      <c r="AC21" s="20"/>
      <c r="AD21" s="20"/>
      <c r="AE21" s="21"/>
      <c r="AF21" s="22"/>
      <c r="AG21" s="23"/>
      <c r="AH21" s="23"/>
      <c r="AI21" s="23"/>
      <c r="AJ21" s="23"/>
      <c r="AK21" s="23"/>
      <c r="AL21" s="24"/>
      <c r="AN21" s="138" t="s">
        <v>128</v>
      </c>
      <c r="AO21" s="140" t="s">
        <v>142</v>
      </c>
      <c r="AP21" s="139"/>
      <c r="AQ21" s="139" t="s">
        <v>130</v>
      </c>
      <c r="AR21" s="139"/>
      <c r="AS21" s="139" t="s">
        <v>131</v>
      </c>
      <c r="AT21" s="139"/>
      <c r="AU21" s="139"/>
      <c r="AV21" s="139"/>
      <c r="AW21" s="140" t="s">
        <v>130</v>
      </c>
      <c r="AX21" s="140" t="s">
        <v>149</v>
      </c>
      <c r="AY21" s="140"/>
      <c r="AZ21" s="140"/>
      <c r="BA21" s="143"/>
      <c r="BB21" s="144"/>
      <c r="BC21" s="66"/>
      <c r="BD21" s="10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7"/>
    </row>
    <row r="22" spans="1:68" s="7" customFormat="1" ht="18" customHeight="1">
      <c r="A22" s="16"/>
      <c r="B22" s="17"/>
      <c r="C22" s="18"/>
      <c r="D22" s="18"/>
      <c r="E22" s="1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25"/>
      <c r="X22" s="20"/>
      <c r="Y22" s="20"/>
      <c r="Z22" s="20"/>
      <c r="AA22" s="20"/>
      <c r="AB22" s="20"/>
      <c r="AC22" s="20"/>
      <c r="AD22" s="20"/>
      <c r="AE22" s="21"/>
      <c r="AF22" s="22"/>
      <c r="AG22" s="23"/>
      <c r="AH22" s="23"/>
      <c r="AI22" s="23"/>
      <c r="AJ22" s="23"/>
      <c r="AK22" s="23"/>
      <c r="AL22" s="24"/>
      <c r="AN22" s="145" t="s">
        <v>132</v>
      </c>
      <c r="AO22" s="147" t="s">
        <v>133</v>
      </c>
      <c r="AP22" s="154"/>
      <c r="AQ22" s="154" t="s">
        <v>130</v>
      </c>
      <c r="AR22" s="154"/>
      <c r="AS22" s="154" t="s">
        <v>134</v>
      </c>
      <c r="AT22" s="154"/>
      <c r="AU22" s="154"/>
      <c r="AV22" s="154"/>
      <c r="AW22" s="147" t="s">
        <v>130</v>
      </c>
      <c r="AX22" s="147" t="s">
        <v>149</v>
      </c>
      <c r="AY22" s="147"/>
      <c r="AZ22" s="147"/>
      <c r="BA22" s="149"/>
      <c r="BB22" s="150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</row>
    <row r="23" spans="1:68" s="7" customFormat="1" ht="18" customHeight="1">
      <c r="A23" s="16"/>
      <c r="B23" s="17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25"/>
      <c r="X23" s="20"/>
      <c r="Y23" s="20"/>
      <c r="Z23" s="20"/>
      <c r="AA23" s="20"/>
      <c r="AB23" s="20"/>
      <c r="AC23" s="20"/>
      <c r="AD23" s="20"/>
      <c r="AE23" s="21"/>
      <c r="AF23" s="22"/>
      <c r="AG23" s="23"/>
      <c r="AH23" s="23"/>
      <c r="AI23" s="23"/>
      <c r="AJ23" s="23"/>
      <c r="AK23" s="23"/>
      <c r="AL23" s="24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7"/>
    </row>
    <row r="24" spans="1:68" s="7" customFormat="1" ht="18" customHeight="1">
      <c r="A24" s="16"/>
      <c r="B24" s="17"/>
      <c r="C24" s="18"/>
      <c r="D24" s="18"/>
      <c r="E24" s="1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25"/>
      <c r="X24" s="20"/>
      <c r="Y24" s="20"/>
      <c r="Z24" s="20"/>
      <c r="AA24" s="20"/>
      <c r="AB24" s="20"/>
      <c r="AC24" s="20"/>
      <c r="AD24" s="20"/>
      <c r="AE24" s="21"/>
      <c r="AF24" s="22"/>
      <c r="AG24" s="23"/>
      <c r="AH24" s="23"/>
      <c r="AI24" s="23"/>
      <c r="AJ24" s="23"/>
      <c r="AK24" s="23"/>
      <c r="AL24" s="24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7"/>
    </row>
    <row r="25" spans="1:68" s="7" customFormat="1" ht="18" customHeight="1">
      <c r="A25" s="16"/>
      <c r="B25" s="17"/>
      <c r="C25" s="18"/>
      <c r="D25" s="18"/>
      <c r="E25" s="18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25"/>
      <c r="X25" s="20"/>
      <c r="Y25" s="20"/>
      <c r="Z25" s="20"/>
      <c r="AA25" s="20"/>
      <c r="AB25" s="20"/>
      <c r="AC25" s="20"/>
      <c r="AD25" s="20"/>
      <c r="AE25" s="21"/>
      <c r="AF25" s="22"/>
      <c r="AG25" s="23"/>
      <c r="AH25" s="23"/>
      <c r="AI25" s="23"/>
      <c r="AJ25" s="23"/>
      <c r="AK25" s="23"/>
      <c r="AL25" s="24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7"/>
    </row>
    <row r="26" spans="1:68" s="7" customFormat="1" ht="18" customHeight="1">
      <c r="A26" s="16"/>
      <c r="B26" s="17"/>
      <c r="C26" s="18"/>
      <c r="D26" s="18"/>
      <c r="E26" s="18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25"/>
      <c r="X26" s="20"/>
      <c r="Y26" s="20"/>
      <c r="Z26" s="20"/>
      <c r="AA26" s="20"/>
      <c r="AB26" s="20"/>
      <c r="AC26" s="20"/>
      <c r="AD26" s="20"/>
      <c r="AE26" s="21"/>
      <c r="AF26" s="22"/>
      <c r="AG26" s="23"/>
      <c r="AH26" s="23"/>
      <c r="AI26" s="23"/>
      <c r="AJ26" s="23"/>
      <c r="AK26" s="23"/>
      <c r="AL26" s="24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7"/>
    </row>
    <row r="27" spans="1:68" s="7" customFormat="1" ht="18" customHeight="1">
      <c r="A27" s="16"/>
      <c r="B27" s="17"/>
      <c r="C27" s="18"/>
      <c r="D27" s="18"/>
      <c r="E27" s="18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25"/>
      <c r="X27" s="20"/>
      <c r="Y27" s="20"/>
      <c r="Z27" s="20"/>
      <c r="AA27" s="20"/>
      <c r="AB27" s="20"/>
      <c r="AC27" s="20"/>
      <c r="AD27" s="20"/>
      <c r="AE27" s="21"/>
      <c r="AF27" s="22"/>
      <c r="AG27" s="23"/>
      <c r="AH27" s="23"/>
      <c r="AI27" s="23"/>
      <c r="AJ27" s="23"/>
      <c r="AK27" s="23"/>
      <c r="AL27" s="24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7"/>
    </row>
    <row r="28" spans="1:68" s="7" customFormat="1" ht="18" customHeight="1">
      <c r="A28" s="16"/>
      <c r="B28" s="17"/>
      <c r="C28" s="18"/>
      <c r="D28" s="18"/>
      <c r="E28" s="18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25"/>
      <c r="X28" s="20"/>
      <c r="Y28" s="20"/>
      <c r="Z28" s="20"/>
      <c r="AA28" s="20"/>
      <c r="AB28" s="20"/>
      <c r="AC28" s="20"/>
      <c r="AD28" s="20"/>
      <c r="AE28" s="21"/>
      <c r="AF28" s="22"/>
      <c r="AG28" s="23"/>
      <c r="AH28" s="23"/>
      <c r="AI28" s="23"/>
      <c r="AJ28" s="23"/>
      <c r="AK28" s="23"/>
      <c r="AL28" s="24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</row>
    <row r="29" spans="1:68" s="7" customFormat="1" ht="18" customHeight="1">
      <c r="A29" s="80"/>
      <c r="B29" s="28"/>
      <c r="C29" s="29"/>
      <c r="D29" s="2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W29" s="63"/>
      <c r="X29" s="31"/>
      <c r="Y29" s="31"/>
      <c r="Z29" s="31"/>
      <c r="AA29" s="31"/>
      <c r="AB29" s="31"/>
      <c r="AC29" s="31"/>
      <c r="AD29" s="31"/>
      <c r="AE29" s="32"/>
      <c r="AF29" s="74"/>
      <c r="AG29" s="75"/>
      <c r="AH29" s="75"/>
      <c r="AI29" s="75"/>
      <c r="AJ29" s="75"/>
      <c r="AK29" s="75"/>
      <c r="AL29" s="7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7"/>
    </row>
    <row r="30" spans="1:68" s="7" customFormat="1" ht="18" customHeight="1">
      <c r="A30" s="33"/>
      <c r="B30" s="34"/>
      <c r="C30" s="34"/>
      <c r="D30" s="34"/>
      <c r="E30" s="34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7"/>
    </row>
    <row r="31" spans="1:68" s="7" customFormat="1" ht="15" customHeight="1">
      <c r="A31" s="36" t="s">
        <v>1</v>
      </c>
      <c r="B31" s="37"/>
      <c r="C31" s="37"/>
      <c r="D31" s="37"/>
      <c r="E31" s="38"/>
      <c r="F31" s="39" t="s">
        <v>10</v>
      </c>
      <c r="G31" s="40"/>
      <c r="H31" s="40"/>
      <c r="I31" s="40"/>
      <c r="J31" s="40"/>
      <c r="K31" s="40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40"/>
      <c r="W31" s="40" t="s">
        <v>11</v>
      </c>
      <c r="X31" s="59" t="s">
        <v>82</v>
      </c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7"/>
    </row>
    <row r="32" spans="1:68" s="7" customFormat="1" ht="15" customHeight="1">
      <c r="A32" s="42"/>
      <c r="B32" s="5"/>
      <c r="C32" s="5"/>
      <c r="D32" s="5"/>
      <c r="E32" s="43"/>
      <c r="F32" s="44" t="s">
        <v>31</v>
      </c>
      <c r="G32" s="45"/>
      <c r="H32" s="45"/>
      <c r="I32" s="45"/>
      <c r="J32" s="45"/>
      <c r="K32" s="45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45"/>
      <c r="W32" s="45" t="s">
        <v>11</v>
      </c>
      <c r="X32" s="57" t="s">
        <v>35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7"/>
    </row>
    <row r="33" spans="1:68" s="7" customFormat="1" ht="15" customHeight="1">
      <c r="A33" s="42"/>
      <c r="B33" s="5"/>
      <c r="C33" s="5"/>
      <c r="D33" s="5"/>
      <c r="E33" s="43"/>
      <c r="F33" s="44" t="s">
        <v>119</v>
      </c>
      <c r="G33" s="45"/>
      <c r="H33" s="45"/>
      <c r="I33" s="45"/>
      <c r="J33" s="45"/>
      <c r="K33" s="45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45"/>
      <c r="W33" s="45" t="s">
        <v>11</v>
      </c>
      <c r="X33" s="57" t="s">
        <v>155</v>
      </c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7"/>
    </row>
    <row r="34" spans="1:68" s="7" customFormat="1" ht="15" customHeight="1">
      <c r="A34" s="42"/>
      <c r="B34" s="5"/>
      <c r="C34" s="5"/>
      <c r="D34" s="5"/>
      <c r="E34" s="43"/>
      <c r="F34" s="44" t="s">
        <v>121</v>
      </c>
      <c r="G34" s="45"/>
      <c r="H34" s="45"/>
      <c r="I34" s="45"/>
      <c r="J34" s="45"/>
      <c r="K34" s="45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45"/>
      <c r="W34" s="45" t="s">
        <v>11</v>
      </c>
      <c r="X34" s="57" t="s">
        <v>156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7"/>
    </row>
    <row r="35" spans="1:68" s="7" customFormat="1" ht="15" customHeight="1">
      <c r="A35" s="42"/>
      <c r="B35" s="5"/>
      <c r="C35" s="5"/>
      <c r="D35" s="5"/>
      <c r="E35" s="43"/>
      <c r="F35" s="47" t="s">
        <v>92</v>
      </c>
      <c r="G35" s="45"/>
      <c r="H35" s="45"/>
      <c r="I35" s="45"/>
      <c r="J35" s="45"/>
      <c r="K35" s="110" t="s">
        <v>93</v>
      </c>
      <c r="L35" s="260" t="str">
        <f>IF(AO$13="","工場出荷状態の値が自動入力されます",AO$13)</f>
        <v>工場出荷状態の値が自動入力されます</v>
      </c>
      <c r="M35" s="260" t="str">
        <f t="shared" ref="M35:U36" si="0">IF(ISERROR(VLOOKUP(C35,AK16:AV33,2,FALSE)),"","【"&amp;VLOOKUP(C35,AK16:AV33,2,FALSE)&amp;"】")</f>
        <v/>
      </c>
      <c r="N35" s="260" t="str">
        <f t="shared" si="0"/>
        <v/>
      </c>
      <c r="O35" s="260" t="str">
        <f t="shared" si="0"/>
        <v/>
      </c>
      <c r="P35" s="260" t="str">
        <f t="shared" ref="P35:S36" si="1">IF(ISERROR(VLOOKUP(F35,AN17:AY34,2,FALSE)),"","【"&amp;VLOOKUP(F35,AN17:AY34,2,FALSE)&amp;"】")</f>
        <v/>
      </c>
      <c r="Q35" s="260" t="str">
        <f t="shared" si="1"/>
        <v/>
      </c>
      <c r="R35" s="260" t="str">
        <f t="shared" si="1"/>
        <v/>
      </c>
      <c r="S35" s="260" t="str">
        <f t="shared" si="1"/>
        <v/>
      </c>
      <c r="T35" s="260" t="str">
        <f t="shared" si="0"/>
        <v/>
      </c>
      <c r="U35" s="260" t="str">
        <f t="shared" si="0"/>
        <v/>
      </c>
      <c r="V35" s="45" t="s">
        <v>94</v>
      </c>
      <c r="W35" s="45" t="s">
        <v>11</v>
      </c>
      <c r="X35" s="60" t="s">
        <v>157</v>
      </c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7"/>
    </row>
    <row r="36" spans="1:68" ht="15" customHeight="1">
      <c r="A36" s="42"/>
      <c r="B36" s="5"/>
      <c r="C36" s="5"/>
      <c r="D36" s="5"/>
      <c r="E36" s="43"/>
      <c r="F36" s="47" t="s">
        <v>95</v>
      </c>
      <c r="G36" s="48"/>
      <c r="H36" s="48"/>
      <c r="I36" s="48"/>
      <c r="J36" s="48"/>
      <c r="K36" s="110" t="s">
        <v>93</v>
      </c>
      <c r="L36" s="260" t="str">
        <f>IF(AO$16="","工場出荷状態の値が自動入力されます",AO$16)</f>
        <v>工場出荷状態の値が自動入力されます</v>
      </c>
      <c r="M36" s="260" t="str">
        <f t="shared" si="0"/>
        <v/>
      </c>
      <c r="N36" s="260" t="str">
        <f t="shared" si="0"/>
        <v/>
      </c>
      <c r="O36" s="260" t="str">
        <f t="shared" si="0"/>
        <v/>
      </c>
      <c r="P36" s="260" t="str">
        <f t="shared" si="1"/>
        <v/>
      </c>
      <c r="Q36" s="260" t="str">
        <f t="shared" si="1"/>
        <v/>
      </c>
      <c r="R36" s="260" t="str">
        <f t="shared" si="1"/>
        <v/>
      </c>
      <c r="S36" s="260" t="str">
        <f t="shared" si="1"/>
        <v/>
      </c>
      <c r="T36" s="260" t="str">
        <f t="shared" si="0"/>
        <v/>
      </c>
      <c r="U36" s="260" t="str">
        <f t="shared" si="0"/>
        <v/>
      </c>
      <c r="V36" s="45" t="s">
        <v>94</v>
      </c>
      <c r="W36" s="48" t="s">
        <v>11</v>
      </c>
      <c r="X36" s="60" t="s">
        <v>158</v>
      </c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9"/>
      <c r="AN36" s="7"/>
      <c r="AO36" s="7"/>
      <c r="AP36" s="7"/>
      <c r="AQ36" s="7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</row>
    <row r="37" spans="1:68" ht="15" customHeight="1">
      <c r="A37" s="42"/>
      <c r="B37" s="5"/>
      <c r="C37" s="5"/>
      <c r="D37" s="5"/>
      <c r="E37" s="43"/>
      <c r="F37" s="47" t="s">
        <v>92</v>
      </c>
      <c r="G37" s="48"/>
      <c r="H37" s="48"/>
      <c r="I37" s="48"/>
      <c r="J37" s="48"/>
      <c r="K37" s="110" t="s">
        <v>93</v>
      </c>
      <c r="L37" s="260" t="s">
        <v>98</v>
      </c>
      <c r="M37" s="260"/>
      <c r="N37" s="260"/>
      <c r="O37" s="260"/>
      <c r="P37" s="260"/>
      <c r="Q37" s="260"/>
      <c r="R37" s="260"/>
      <c r="S37" s="260"/>
      <c r="T37" s="260"/>
      <c r="U37" s="260"/>
      <c r="V37" s="45" t="s">
        <v>94</v>
      </c>
      <c r="W37" s="48" t="s">
        <v>11</v>
      </c>
      <c r="X37" s="60" t="s">
        <v>159</v>
      </c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V37" s="66"/>
      <c r="AW37" s="66"/>
      <c r="AX37" s="66"/>
      <c r="AY37" s="66"/>
      <c r="AZ37" s="66"/>
      <c r="BA37" s="66"/>
      <c r="BB37" s="66"/>
    </row>
    <row r="38" spans="1:68" ht="15" customHeight="1">
      <c r="A38" s="42"/>
      <c r="B38" s="5"/>
      <c r="C38" s="5"/>
      <c r="D38" s="5"/>
      <c r="E38" s="43"/>
      <c r="F38" s="44" t="s">
        <v>120</v>
      </c>
      <c r="G38" s="48"/>
      <c r="H38" s="48"/>
      <c r="I38" s="48"/>
      <c r="J38" s="48"/>
      <c r="K38" s="110" t="s">
        <v>93</v>
      </c>
      <c r="L38" s="260" t="s">
        <v>99</v>
      </c>
      <c r="M38" s="260"/>
      <c r="N38" s="260"/>
      <c r="O38" s="260"/>
      <c r="P38" s="260"/>
      <c r="Q38" s="260"/>
      <c r="R38" s="260"/>
      <c r="S38" s="260"/>
      <c r="T38" s="260"/>
      <c r="U38" s="260"/>
      <c r="V38" s="45" t="s">
        <v>94</v>
      </c>
      <c r="W38" s="48" t="s">
        <v>11</v>
      </c>
      <c r="X38" s="60" t="s">
        <v>160</v>
      </c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9"/>
    </row>
    <row r="39" spans="1:68" ht="15" customHeight="1">
      <c r="A39" s="42"/>
      <c r="B39" s="5"/>
      <c r="C39" s="5"/>
      <c r="D39" s="5"/>
      <c r="E39" s="43"/>
      <c r="F39" s="47"/>
      <c r="G39" s="48"/>
      <c r="H39" s="48"/>
      <c r="I39" s="48"/>
      <c r="J39" s="48"/>
      <c r="K39" s="11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45"/>
      <c r="W39" s="48"/>
      <c r="X39" s="60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9"/>
    </row>
    <row r="40" spans="1:68" ht="15" customHeight="1">
      <c r="A40" s="42"/>
      <c r="B40" s="5"/>
      <c r="C40" s="5"/>
      <c r="D40" s="5"/>
      <c r="E40" s="43"/>
      <c r="F40" s="47"/>
      <c r="G40" s="48"/>
      <c r="H40" s="48"/>
      <c r="I40" s="48"/>
      <c r="J40" s="48"/>
      <c r="K40" s="11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45"/>
      <c r="W40" s="48"/>
      <c r="X40" s="60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  <c r="AV40" s="66"/>
      <c r="AW40" s="66"/>
      <c r="AX40" s="66"/>
      <c r="AY40" s="66"/>
      <c r="AZ40" s="66"/>
      <c r="BA40" s="66"/>
      <c r="BB40" s="66"/>
    </row>
    <row r="41" spans="1:68" s="7" customFormat="1" ht="15" customHeight="1">
      <c r="A41" s="42"/>
      <c r="B41" s="5"/>
      <c r="C41" s="5"/>
      <c r="D41" s="5"/>
      <c r="E41" s="43"/>
      <c r="F41" s="44"/>
      <c r="G41" s="45"/>
      <c r="H41" s="45"/>
      <c r="I41" s="45"/>
      <c r="J41" s="45"/>
      <c r="K41" s="45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45"/>
      <c r="W41" s="45"/>
      <c r="X41" s="57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6"/>
      <c r="AN41" s="3"/>
      <c r="AO41" s="3"/>
      <c r="AP41" s="3"/>
      <c r="AQ41" s="3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7"/>
    </row>
    <row r="42" spans="1:68" s="7" customFormat="1" ht="15" customHeight="1">
      <c r="A42" s="42"/>
      <c r="B42" s="5"/>
      <c r="C42" s="5"/>
      <c r="D42" s="5"/>
      <c r="E42" s="43"/>
      <c r="F42" s="44"/>
      <c r="G42" s="45"/>
      <c r="H42" s="45"/>
      <c r="I42" s="45"/>
      <c r="J42" s="45"/>
      <c r="K42" s="45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45"/>
      <c r="W42" s="45"/>
      <c r="X42" s="57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7"/>
    </row>
    <row r="43" spans="1:68" s="7" customFormat="1" ht="15" customHeight="1">
      <c r="A43" s="42"/>
      <c r="B43" s="5"/>
      <c r="C43" s="5"/>
      <c r="D43" s="5"/>
      <c r="E43" s="43"/>
      <c r="F43" s="44"/>
      <c r="G43" s="48"/>
      <c r="H43" s="48"/>
      <c r="I43" s="48"/>
      <c r="J43" s="48"/>
      <c r="K43" s="48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48"/>
      <c r="W43" s="48"/>
      <c r="X43" s="57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9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7"/>
    </row>
    <row r="44" spans="1:68" ht="15" customHeight="1">
      <c r="A44" s="42"/>
      <c r="B44" s="5"/>
      <c r="C44" s="5"/>
      <c r="D44" s="5"/>
      <c r="E44" s="43"/>
      <c r="F44" s="120"/>
      <c r="G44" s="121"/>
      <c r="H44" s="121"/>
      <c r="I44" s="121"/>
      <c r="J44" s="121"/>
      <c r="K44" s="122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4"/>
      <c r="W44" s="121"/>
      <c r="X44" s="125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6"/>
      <c r="AN44" s="7"/>
      <c r="AO44" s="7"/>
      <c r="AP44" s="7"/>
      <c r="AQ44" s="7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</row>
    <row r="45" spans="1:68" ht="15" customHeight="1">
      <c r="A45" s="50"/>
      <c r="B45" s="51"/>
      <c r="C45" s="51"/>
      <c r="D45" s="51"/>
      <c r="E45" s="52"/>
      <c r="F45" s="53" t="s">
        <v>29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115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5"/>
    </row>
    <row r="46" spans="1:68" ht="15" customHeight="1">
      <c r="F46" s="79" t="s">
        <v>28</v>
      </c>
      <c r="AV46" s="66"/>
      <c r="AW46" s="66"/>
      <c r="AX46" s="66"/>
      <c r="AY46" s="66"/>
      <c r="AZ46" s="66"/>
      <c r="BA46" s="66"/>
      <c r="BB46" s="66"/>
    </row>
    <row r="47" spans="1:68">
      <c r="AR47" s="64" t="s">
        <v>18</v>
      </c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9"/>
    </row>
    <row r="48" spans="1:68" ht="20.25" customHeight="1">
      <c r="C48" s="155" t="s">
        <v>146</v>
      </c>
      <c r="AR48" s="68"/>
      <c r="AS48" s="68"/>
      <c r="AT48" s="68"/>
      <c r="AU48" s="68"/>
      <c r="AV48" s="68" t="s">
        <v>15</v>
      </c>
      <c r="AW48" s="68"/>
      <c r="AX48" s="68"/>
      <c r="AY48" s="68"/>
      <c r="AZ48" s="68"/>
      <c r="BA48" s="68"/>
      <c r="BB48" s="68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69" t="s">
        <v>17</v>
      </c>
    </row>
    <row r="49" spans="3:68" ht="15" customHeight="1">
      <c r="C49" s="3" t="s">
        <v>26</v>
      </c>
      <c r="F49" s="61" t="s">
        <v>147</v>
      </c>
      <c r="AR49" s="68"/>
      <c r="AS49" s="68"/>
      <c r="AT49" s="68"/>
      <c r="AU49" s="68"/>
      <c r="AV49" s="68" t="s">
        <v>16</v>
      </c>
      <c r="AW49" s="70"/>
      <c r="AX49" s="70"/>
      <c r="AY49" s="68" t="s">
        <v>22</v>
      </c>
      <c r="AZ49" s="70"/>
      <c r="BA49" s="70"/>
      <c r="BB49" s="68" t="s">
        <v>14</v>
      </c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9"/>
    </row>
    <row r="50" spans="3:68" ht="13.5">
      <c r="C50" s="3" t="s">
        <v>24</v>
      </c>
      <c r="F50" s="61" t="s">
        <v>148</v>
      </c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9"/>
    </row>
    <row r="51" spans="3:68" ht="34.5"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176"/>
      <c r="BD51" s="176"/>
      <c r="BE51" s="176"/>
      <c r="BF51" s="176"/>
      <c r="BG51" s="176"/>
      <c r="BH51" s="68"/>
      <c r="BI51" s="84"/>
      <c r="BJ51" s="68"/>
      <c r="BK51" s="68"/>
      <c r="BL51" s="68"/>
      <c r="BM51" s="68"/>
      <c r="BN51" s="68"/>
      <c r="BO51" s="68"/>
      <c r="BP51" s="85"/>
    </row>
    <row r="52" spans="3:68" ht="12.75">
      <c r="AR52"/>
      <c r="AS52"/>
      <c r="AT52"/>
      <c r="AU52"/>
      <c r="AV52"/>
      <c r="AW52"/>
      <c r="AX52"/>
      <c r="AY52"/>
      <c r="AZ52" s="68"/>
      <c r="BA52" s="68"/>
      <c r="BB52" s="176"/>
      <c r="BC52" s="176"/>
      <c r="BD52" s="176"/>
      <c r="BE52" s="176"/>
      <c r="BF52" s="176"/>
      <c r="BG52" s="176"/>
      <c r="BH52" s="68"/>
      <c r="BI52" s="68"/>
      <c r="BJ52" s="68"/>
      <c r="BK52" s="68"/>
      <c r="BL52" s="68"/>
      <c r="BM52" s="68"/>
      <c r="BN52" s="68"/>
      <c r="BO52" s="68"/>
      <c r="BP52"/>
    </row>
    <row r="53" spans="3:68" ht="14.25" customHeight="1">
      <c r="AR53"/>
      <c r="AS53"/>
      <c r="AT53"/>
      <c r="AU53"/>
      <c r="AV53"/>
      <c r="AW53"/>
      <c r="AX53"/>
      <c r="AY53"/>
      <c r="AZ53" s="68"/>
      <c r="BA53" s="68"/>
      <c r="BB53" s="176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/>
    </row>
    <row r="54" spans="3:68" ht="25.5">
      <c r="C54" s="56"/>
      <c r="AR54"/>
      <c r="AS54"/>
      <c r="AT54"/>
      <c r="AU54"/>
      <c r="AV54"/>
      <c r="AW54"/>
      <c r="AX54"/>
      <c r="AY54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/>
    </row>
    <row r="55" spans="3:68" ht="14.25">
      <c r="I55" s="61"/>
      <c r="AR55"/>
      <c r="AS55"/>
      <c r="AT55"/>
      <c r="AU55"/>
      <c r="AV55"/>
      <c r="AW55"/>
      <c r="AX55"/>
      <c r="AY55"/>
      <c r="AZ55" s="68"/>
      <c r="BA55" s="68"/>
      <c r="BB55" s="68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/>
    </row>
    <row r="56" spans="3:68" ht="34.5">
      <c r="I56" s="61"/>
      <c r="AR56"/>
      <c r="AS56"/>
      <c r="AT56"/>
      <c r="AU56"/>
      <c r="AV56"/>
      <c r="AW56"/>
      <c r="AX56"/>
      <c r="AY56"/>
      <c r="AZ56" s="70"/>
      <c r="BA56" s="70"/>
      <c r="BB56" s="68"/>
      <c r="BC56" s="176"/>
      <c r="BD56" s="176"/>
      <c r="BE56" s="176"/>
      <c r="BF56" s="176"/>
      <c r="BG56" s="176"/>
      <c r="BH56" s="68"/>
      <c r="BI56" s="84"/>
      <c r="BJ56" s="68"/>
      <c r="BK56" s="68"/>
      <c r="BL56" s="68"/>
      <c r="BM56" s="68"/>
      <c r="BN56" s="68"/>
      <c r="BO56" s="68"/>
      <c r="BP56" s="85"/>
    </row>
    <row r="57" spans="3:68" ht="12.75">
      <c r="AR57"/>
      <c r="AS57"/>
      <c r="AT57"/>
      <c r="AU57"/>
      <c r="AV57"/>
      <c r="AW57"/>
      <c r="AX57"/>
      <c r="AY57"/>
      <c r="AZ57" s="68"/>
      <c r="BA57" s="68"/>
      <c r="BB57" s="176"/>
      <c r="BC57" s="176"/>
      <c r="BD57" s="176"/>
      <c r="BE57" s="176"/>
      <c r="BF57" s="176"/>
      <c r="BG57" s="176"/>
      <c r="BH57" s="68"/>
      <c r="BI57" s="68"/>
      <c r="BJ57" s="68"/>
      <c r="BK57" s="68"/>
      <c r="BL57" s="68"/>
      <c r="BM57" s="68"/>
      <c r="BN57" s="68"/>
      <c r="BO57" s="68"/>
      <c r="BP57"/>
    </row>
    <row r="58" spans="3:68" ht="12.75">
      <c r="AR58"/>
      <c r="AS58"/>
      <c r="AT58"/>
      <c r="AU58"/>
      <c r="AV58"/>
      <c r="AW58"/>
      <c r="AX58"/>
      <c r="AY58"/>
      <c r="AZ58" s="68"/>
      <c r="BA58" s="68"/>
      <c r="BB58" s="176"/>
      <c r="BC58" s="177"/>
      <c r="BD58" s="177"/>
      <c r="BE58" s="177"/>
      <c r="BF58" s="177"/>
      <c r="BG58" s="177"/>
      <c r="BH58" s="68"/>
      <c r="BI58" s="68"/>
      <c r="BJ58" s="68"/>
      <c r="BK58" s="68"/>
      <c r="BL58" s="68"/>
      <c r="BM58" s="68"/>
      <c r="BN58" s="68"/>
      <c r="BO58" s="68"/>
      <c r="BP58"/>
    </row>
    <row r="59" spans="3:68" ht="12.75">
      <c r="AR59"/>
      <c r="AS59"/>
      <c r="AT59"/>
      <c r="AU59"/>
      <c r="AV59"/>
      <c r="AW59"/>
      <c r="AX59"/>
      <c r="AY59"/>
      <c r="AZ59" s="70"/>
      <c r="BA59" s="70"/>
      <c r="BB59" s="177"/>
      <c r="BC59" s="177"/>
      <c r="BD59" s="177"/>
      <c r="BE59" s="177"/>
      <c r="BF59" s="177"/>
      <c r="BG59" s="177"/>
      <c r="BH59" s="68"/>
      <c r="BI59" s="68"/>
      <c r="BJ59" s="68"/>
      <c r="BK59" s="68"/>
      <c r="BL59" s="68"/>
      <c r="BM59" s="68"/>
      <c r="BN59" s="68"/>
      <c r="BO59" s="68"/>
      <c r="BP59"/>
    </row>
    <row r="60" spans="3:68" ht="12.75">
      <c r="AR60"/>
      <c r="AS60"/>
      <c r="AT60"/>
      <c r="AU60"/>
      <c r="AV60"/>
      <c r="AW60"/>
      <c r="AX60"/>
      <c r="AY60"/>
      <c r="AZ60" s="70"/>
      <c r="BA60" s="70"/>
      <c r="BB60" s="177"/>
      <c r="BC60" s="72"/>
      <c r="BD60" s="72"/>
      <c r="BE60" s="72"/>
      <c r="BF60" s="72"/>
      <c r="BG60" s="72"/>
      <c r="BH60" s="68"/>
      <c r="BI60" s="68"/>
      <c r="BJ60" s="68"/>
      <c r="BK60" s="68"/>
      <c r="BL60" s="68"/>
      <c r="BM60" s="68"/>
      <c r="BN60" s="68"/>
      <c r="BO60" s="68"/>
      <c r="BP60"/>
    </row>
    <row r="61" spans="3:68" ht="34.5">
      <c r="AR61"/>
      <c r="AS61"/>
      <c r="AT61"/>
      <c r="AU61"/>
      <c r="AV61"/>
      <c r="AW61"/>
      <c r="AX61"/>
      <c r="AY61"/>
      <c r="AZ61" s="70"/>
      <c r="BA61" s="70"/>
      <c r="BB61" s="71"/>
      <c r="BC61" s="176"/>
      <c r="BD61" s="176"/>
      <c r="BE61" s="176"/>
      <c r="BF61" s="176"/>
      <c r="BG61" s="176"/>
      <c r="BH61" s="68"/>
      <c r="BI61" s="84"/>
      <c r="BJ61" s="68"/>
      <c r="BK61" s="68"/>
      <c r="BL61" s="68"/>
      <c r="BM61" s="68"/>
      <c r="BN61" s="68"/>
      <c r="BO61" s="68"/>
      <c r="BP61" s="85"/>
    </row>
    <row r="62" spans="3:68" ht="12.75">
      <c r="AR62"/>
      <c r="AS62"/>
      <c r="AT62"/>
      <c r="AU62"/>
      <c r="AV62"/>
      <c r="AW62"/>
      <c r="AX62"/>
      <c r="AY62"/>
      <c r="AZ62" s="70"/>
      <c r="BA62" s="70"/>
      <c r="BB62" s="176"/>
      <c r="BC62" s="176"/>
      <c r="BD62" s="176"/>
      <c r="BE62" s="176"/>
      <c r="BF62" s="176"/>
      <c r="BG62" s="176"/>
      <c r="BH62" s="68"/>
      <c r="BI62" s="68"/>
      <c r="BJ62" s="68"/>
      <c r="BK62" s="68"/>
      <c r="BL62" s="68"/>
      <c r="BM62" s="68"/>
      <c r="BN62" s="68"/>
      <c r="BO62" s="68"/>
      <c r="BP62"/>
    </row>
    <row r="63" spans="3:68" ht="12.75">
      <c r="AR63"/>
      <c r="AS63"/>
      <c r="AT63"/>
      <c r="AU63"/>
      <c r="AV63"/>
      <c r="AW63"/>
      <c r="AX63"/>
      <c r="AY63"/>
      <c r="AZ63" s="70"/>
      <c r="BA63" s="70"/>
      <c r="BB63" s="176"/>
      <c r="BC63" s="177"/>
      <c r="BD63" s="177"/>
      <c r="BE63" s="177"/>
      <c r="BF63" s="177"/>
      <c r="BG63" s="177"/>
      <c r="BH63" s="68"/>
      <c r="BI63" s="68"/>
      <c r="BJ63" s="68"/>
      <c r="BK63" s="68"/>
      <c r="BL63" s="68"/>
      <c r="BM63" s="68"/>
      <c r="BN63" s="68"/>
      <c r="BO63" s="68"/>
      <c r="BP63"/>
    </row>
    <row r="64" spans="3:68" ht="12.75">
      <c r="AR64"/>
      <c r="AS64"/>
      <c r="AT64"/>
      <c r="AU64"/>
      <c r="AV64"/>
      <c r="AW64"/>
      <c r="AX64"/>
      <c r="AY64"/>
      <c r="AZ64" s="70"/>
      <c r="BA64" s="70"/>
      <c r="BB64" s="177"/>
      <c r="BC64" s="177"/>
      <c r="BD64" s="177"/>
      <c r="BE64" s="177"/>
      <c r="BF64" s="177"/>
      <c r="BG64" s="177"/>
      <c r="BH64" s="68"/>
      <c r="BI64" s="68"/>
      <c r="BJ64" s="68"/>
      <c r="BK64" s="68"/>
      <c r="BL64" s="68"/>
      <c r="BM64" s="68"/>
      <c r="BN64" s="68"/>
      <c r="BO64" s="68"/>
      <c r="BP64"/>
    </row>
    <row r="65" spans="44:68" ht="12.75">
      <c r="AR65"/>
      <c r="AS65"/>
      <c r="AT65"/>
      <c r="AU65"/>
      <c r="AV65"/>
      <c r="AW65"/>
      <c r="AX65"/>
      <c r="AY65"/>
      <c r="AZ65" s="70"/>
      <c r="BA65" s="70"/>
      <c r="BB65" s="177"/>
      <c r="BC65" s="72"/>
      <c r="BD65" s="72"/>
      <c r="BE65" s="72"/>
      <c r="BF65" s="72"/>
      <c r="BG65" s="72"/>
      <c r="BH65" s="68"/>
      <c r="BI65" s="68"/>
      <c r="BJ65" s="68"/>
      <c r="BK65" s="68"/>
      <c r="BL65" s="68"/>
      <c r="BM65" s="68"/>
      <c r="BN65" s="68"/>
      <c r="BO65" s="68"/>
      <c r="BP65"/>
    </row>
    <row r="66" spans="44:68" ht="34.5">
      <c r="AR66"/>
      <c r="AS66"/>
      <c r="AT66"/>
      <c r="AU66"/>
      <c r="AV66"/>
      <c r="AW66"/>
      <c r="AX66"/>
      <c r="AY66"/>
      <c r="AZ66" s="70"/>
      <c r="BA66" s="70"/>
      <c r="BB66" s="71"/>
      <c r="BC66" s="176"/>
      <c r="BD66" s="176"/>
      <c r="BE66" s="176"/>
      <c r="BF66" s="176"/>
      <c r="BG66" s="176"/>
      <c r="BH66" s="68"/>
      <c r="BI66" s="84"/>
      <c r="BJ66" s="68"/>
      <c r="BK66" s="68"/>
      <c r="BL66" s="68"/>
      <c r="BM66" s="68"/>
      <c r="BN66" s="68"/>
      <c r="BO66" s="68"/>
      <c r="BP66" s="85"/>
    </row>
    <row r="67" spans="44:68" ht="12.75">
      <c r="AR67"/>
      <c r="AS67"/>
      <c r="AT67"/>
      <c r="AU67"/>
      <c r="AV67"/>
      <c r="AW67"/>
      <c r="AX67"/>
      <c r="AY67"/>
      <c r="AZ67" s="70"/>
      <c r="BA67" s="70"/>
      <c r="BB67" s="176"/>
      <c r="BC67" s="176"/>
      <c r="BD67" s="176"/>
      <c r="BE67" s="176"/>
      <c r="BF67" s="176"/>
      <c r="BG67" s="176"/>
      <c r="BH67" s="68"/>
      <c r="BI67" s="68"/>
      <c r="BJ67" s="68"/>
      <c r="BK67" s="68"/>
      <c r="BL67" s="68"/>
      <c r="BM67" s="68"/>
      <c r="BN67" s="68"/>
      <c r="BO67" s="68"/>
      <c r="BP67"/>
    </row>
    <row r="68" spans="44:68" ht="12.75">
      <c r="AR68"/>
      <c r="AS68"/>
      <c r="AT68"/>
      <c r="AU68"/>
      <c r="AV68"/>
      <c r="AW68"/>
      <c r="AX68"/>
      <c r="AY68"/>
      <c r="AZ68" s="70"/>
      <c r="BA68" s="70"/>
      <c r="BB68" s="176"/>
      <c r="BC68" s="177"/>
      <c r="BD68" s="177"/>
      <c r="BE68" s="177"/>
      <c r="BF68" s="177"/>
      <c r="BG68" s="177"/>
      <c r="BH68" s="68"/>
      <c r="BI68" s="68"/>
      <c r="BJ68" s="68"/>
      <c r="BK68" s="68"/>
      <c r="BL68" s="68"/>
      <c r="BM68" s="68"/>
      <c r="BN68" s="68"/>
      <c r="BO68" s="68"/>
      <c r="BP68"/>
    </row>
    <row r="69" spans="44:68" ht="12.75">
      <c r="AR69"/>
      <c r="AS69"/>
      <c r="AT69"/>
      <c r="AU69"/>
      <c r="AV69"/>
      <c r="AW69"/>
      <c r="AX69"/>
      <c r="AY69"/>
      <c r="AZ69" s="70"/>
      <c r="BA69" s="70"/>
      <c r="BB69" s="177"/>
      <c r="BC69" s="177"/>
      <c r="BD69" s="177"/>
      <c r="BE69" s="177"/>
      <c r="BF69" s="177"/>
      <c r="BG69" s="177"/>
      <c r="BH69" s="68"/>
      <c r="BI69" s="68"/>
      <c r="BJ69" s="68"/>
      <c r="BK69" s="68"/>
      <c r="BL69" s="68"/>
      <c r="BM69" s="68"/>
      <c r="BN69" s="68"/>
      <c r="BO69" s="68"/>
      <c r="BP69"/>
    </row>
    <row r="70" spans="44:68" ht="12.75">
      <c r="AR70"/>
      <c r="AS70"/>
      <c r="AT70"/>
      <c r="AU70"/>
      <c r="AV70"/>
      <c r="AW70"/>
      <c r="AX70"/>
      <c r="AY70"/>
      <c r="AZ70" s="70"/>
      <c r="BA70" s="70"/>
      <c r="BB70" s="177"/>
      <c r="BC70" s="72"/>
      <c r="BD70" s="72"/>
      <c r="BE70" s="72"/>
      <c r="BF70" s="72"/>
      <c r="BG70" s="72"/>
      <c r="BH70" s="68"/>
      <c r="BI70" s="68"/>
      <c r="BJ70" s="68"/>
      <c r="BK70" s="68"/>
      <c r="BL70" s="68"/>
      <c r="BM70" s="68"/>
      <c r="BN70" s="68"/>
      <c r="BO70" s="68"/>
      <c r="BP70"/>
    </row>
    <row r="71" spans="44:68" ht="34.5">
      <c r="AR71"/>
      <c r="AS71"/>
      <c r="AT71"/>
      <c r="AU71"/>
      <c r="AV71"/>
      <c r="AW71"/>
      <c r="AX71"/>
      <c r="AY71"/>
      <c r="AZ71" s="70"/>
      <c r="BA71" s="70"/>
      <c r="BB71" s="71"/>
      <c r="BC71" s="176"/>
      <c r="BD71" s="176"/>
      <c r="BE71" s="176"/>
      <c r="BF71" s="176"/>
      <c r="BG71" s="176"/>
      <c r="BH71" s="68"/>
      <c r="BI71" s="84"/>
      <c r="BJ71" s="68"/>
      <c r="BK71" s="68"/>
      <c r="BL71" s="68"/>
      <c r="BM71" s="68"/>
      <c r="BN71" s="68"/>
      <c r="BO71" s="68"/>
      <c r="BP71" s="85"/>
    </row>
    <row r="72" spans="44:68" ht="12.75">
      <c r="AR72"/>
      <c r="AS72"/>
      <c r="AT72"/>
      <c r="AU72"/>
      <c r="AV72"/>
      <c r="AW72"/>
      <c r="AX72"/>
      <c r="AY72"/>
      <c r="AZ72" s="70"/>
      <c r="BA72" s="70"/>
      <c r="BB72" s="176"/>
      <c r="BC72" s="176"/>
      <c r="BD72" s="176"/>
      <c r="BE72" s="176"/>
      <c r="BF72" s="176"/>
      <c r="BG72" s="176"/>
      <c r="BH72" s="68"/>
      <c r="BI72" s="68"/>
      <c r="BJ72" s="68"/>
      <c r="BK72" s="68"/>
      <c r="BL72" s="68"/>
      <c r="BM72" s="68"/>
      <c r="BN72" s="68"/>
      <c r="BO72" s="68"/>
      <c r="BP72"/>
    </row>
    <row r="73" spans="44:68" ht="12.75">
      <c r="AR73"/>
      <c r="AS73"/>
      <c r="AT73"/>
      <c r="AU73"/>
      <c r="AV73"/>
      <c r="AW73"/>
      <c r="AX73"/>
      <c r="AY73"/>
      <c r="AZ73" s="70"/>
      <c r="BA73" s="70"/>
      <c r="BB73" s="176"/>
      <c r="BC73" s="177"/>
      <c r="BD73" s="177"/>
      <c r="BE73" s="177"/>
      <c r="BF73" s="177"/>
      <c r="BG73" s="177"/>
      <c r="BH73" s="68"/>
      <c r="BI73" s="68"/>
      <c r="BJ73" s="68"/>
      <c r="BK73" s="68"/>
      <c r="BL73" s="68"/>
      <c r="BM73" s="68"/>
      <c r="BN73" s="68"/>
      <c r="BO73" s="68"/>
      <c r="BP73"/>
    </row>
    <row r="74" spans="44:68" ht="12.75">
      <c r="AR74"/>
      <c r="AS74"/>
      <c r="AT74"/>
      <c r="AU74"/>
      <c r="AV74"/>
      <c r="AW74"/>
      <c r="AX74"/>
      <c r="AY74"/>
      <c r="AZ74" s="70"/>
      <c r="BA74" s="70"/>
      <c r="BB74" s="177"/>
      <c r="BC74" s="177"/>
      <c r="BD74" s="177"/>
      <c r="BE74" s="177"/>
      <c r="BF74" s="177"/>
      <c r="BG74" s="177"/>
      <c r="BH74" s="68"/>
      <c r="BI74" s="68"/>
      <c r="BJ74" s="68"/>
      <c r="BK74" s="68"/>
      <c r="BL74" s="68"/>
      <c r="BM74" s="68"/>
      <c r="BN74" s="68"/>
      <c r="BO74" s="68"/>
      <c r="BP74"/>
    </row>
    <row r="75" spans="44:68" ht="12.75">
      <c r="AR75"/>
      <c r="AS75"/>
      <c r="AT75"/>
      <c r="AU75"/>
      <c r="AV75"/>
      <c r="AW75"/>
      <c r="AX75"/>
      <c r="AY75"/>
      <c r="AZ75" s="70"/>
      <c r="BA75" s="70"/>
      <c r="BB75" s="177"/>
      <c r="BC75" s="72"/>
      <c r="BD75" s="72"/>
      <c r="BE75" s="72"/>
      <c r="BF75" s="72"/>
      <c r="BG75" s="72"/>
      <c r="BH75" s="68"/>
      <c r="BI75" s="68"/>
      <c r="BJ75" s="68"/>
      <c r="BK75" s="68"/>
      <c r="BL75" s="68"/>
      <c r="BM75" s="68"/>
      <c r="BN75" s="68"/>
      <c r="BO75" s="68"/>
      <c r="BP75"/>
    </row>
    <row r="76" spans="44:68" ht="34.5">
      <c r="AR76"/>
      <c r="AS76"/>
      <c r="AT76"/>
      <c r="AU76"/>
      <c r="AV76"/>
      <c r="AW76"/>
      <c r="AX76"/>
      <c r="AY76"/>
      <c r="AZ76" s="70"/>
      <c r="BA76" s="70"/>
      <c r="BB76" s="71"/>
      <c r="BC76" s="176"/>
      <c r="BD76" s="176"/>
      <c r="BE76" s="176"/>
      <c r="BF76" s="176"/>
      <c r="BG76" s="176"/>
      <c r="BH76" s="68"/>
      <c r="BI76" s="84"/>
      <c r="BJ76" s="68"/>
      <c r="BK76" s="68"/>
      <c r="BL76" s="68"/>
      <c r="BM76" s="68"/>
      <c r="BN76" s="68"/>
      <c r="BO76" s="68"/>
      <c r="BP76" s="85"/>
    </row>
    <row r="77" spans="44:68" ht="12.75">
      <c r="AR77"/>
      <c r="AS77"/>
      <c r="AT77"/>
      <c r="AU77"/>
      <c r="AV77"/>
      <c r="AW77"/>
      <c r="AX77"/>
      <c r="AY77"/>
      <c r="AZ77" s="70"/>
      <c r="BA77" s="70"/>
      <c r="BB77" s="176"/>
      <c r="BC77" s="176"/>
      <c r="BD77" s="176"/>
      <c r="BE77" s="176"/>
      <c r="BF77" s="176"/>
      <c r="BG77" s="176"/>
      <c r="BH77" s="68"/>
      <c r="BI77" s="68"/>
      <c r="BJ77" s="68"/>
      <c r="BK77" s="68"/>
      <c r="BL77" s="68"/>
      <c r="BM77" s="68"/>
      <c r="BN77" s="68"/>
      <c r="BO77" s="68"/>
      <c r="BP77"/>
    </row>
    <row r="78" spans="44:68" ht="12.75">
      <c r="AR78"/>
      <c r="AS78"/>
      <c r="AT78"/>
      <c r="AU78"/>
      <c r="AV78"/>
      <c r="AW78"/>
      <c r="AX78"/>
      <c r="AY78"/>
      <c r="AZ78" s="70"/>
      <c r="BA78" s="70"/>
      <c r="BB78" s="176"/>
      <c r="BC78" s="177"/>
      <c r="BD78" s="177"/>
      <c r="BE78" s="177"/>
      <c r="BF78" s="177"/>
      <c r="BG78" s="177"/>
      <c r="BH78" s="68"/>
      <c r="BI78" s="68"/>
      <c r="BJ78" s="68"/>
      <c r="BK78" s="68"/>
      <c r="BL78" s="68"/>
      <c r="BM78" s="68"/>
      <c r="BN78" s="68"/>
      <c r="BO78" s="68"/>
      <c r="BP78"/>
    </row>
    <row r="79" spans="44:68" ht="12.75">
      <c r="AR79"/>
      <c r="AS79"/>
      <c r="AT79"/>
      <c r="AU79"/>
      <c r="AV79"/>
      <c r="AW79"/>
      <c r="AX79"/>
      <c r="AY79"/>
      <c r="AZ79" s="70"/>
      <c r="BA79" s="70"/>
      <c r="BB79" s="177"/>
      <c r="BC79" s="177"/>
      <c r="BD79" s="177"/>
      <c r="BE79" s="177"/>
      <c r="BF79" s="177"/>
      <c r="BG79" s="177"/>
      <c r="BH79" s="68"/>
      <c r="BI79" s="68"/>
      <c r="BJ79" s="68"/>
      <c r="BK79" s="68"/>
      <c r="BL79" s="68"/>
      <c r="BM79" s="68"/>
      <c r="BN79" s="68"/>
      <c r="BO79" s="68"/>
      <c r="BP79"/>
    </row>
    <row r="80" spans="44:68" ht="12.75">
      <c r="AR80"/>
      <c r="AS80"/>
      <c r="AT80"/>
      <c r="AU80"/>
      <c r="AV80"/>
      <c r="AW80"/>
      <c r="AX80"/>
      <c r="AY80"/>
      <c r="AZ80" s="68"/>
      <c r="BA80" s="68"/>
      <c r="BB80" s="177"/>
      <c r="BC80" s="72"/>
      <c r="BD80" s="72"/>
      <c r="BE80" s="72"/>
      <c r="BF80" s="72"/>
      <c r="BG80" s="72"/>
      <c r="BH80" s="68"/>
      <c r="BI80" s="68"/>
      <c r="BJ80" s="68"/>
      <c r="BK80" s="68"/>
      <c r="BL80" s="68"/>
      <c r="BM80" s="68"/>
      <c r="BN80" s="68"/>
      <c r="BO80" s="68"/>
      <c r="BP80"/>
    </row>
    <row r="81" spans="44:68" ht="34.5">
      <c r="AR81"/>
      <c r="AS81"/>
      <c r="AT81"/>
      <c r="AU81"/>
      <c r="AV81"/>
      <c r="AW81"/>
      <c r="AX81"/>
      <c r="AY81"/>
      <c r="AZ81" s="68"/>
      <c r="BA81" s="68"/>
      <c r="BB81" s="72"/>
      <c r="BC81" s="176"/>
      <c r="BD81" s="176"/>
      <c r="BE81" s="176"/>
      <c r="BF81" s="176"/>
      <c r="BG81" s="176"/>
      <c r="BH81" s="68"/>
      <c r="BI81" s="84"/>
      <c r="BJ81" s="68"/>
      <c r="BK81" s="68"/>
      <c r="BL81" s="68"/>
      <c r="BM81" s="68"/>
      <c r="BN81" s="68"/>
      <c r="BO81" s="68"/>
      <c r="BP81" s="85"/>
    </row>
    <row r="82" spans="44:68" ht="12.75">
      <c r="AR82"/>
      <c r="AS82"/>
      <c r="AT82"/>
      <c r="AU82"/>
      <c r="AV82"/>
      <c r="AW82"/>
      <c r="AX82"/>
      <c r="AY82"/>
      <c r="AZ82" s="70"/>
      <c r="BA82" s="70"/>
      <c r="BB82" s="176"/>
      <c r="BC82" s="176"/>
      <c r="BD82" s="176"/>
      <c r="BE82" s="176"/>
      <c r="BF82" s="176"/>
      <c r="BG82" s="176"/>
      <c r="BH82" s="68"/>
      <c r="BI82" s="68"/>
      <c r="BJ82" s="68"/>
      <c r="BK82" s="68"/>
      <c r="BL82" s="68"/>
      <c r="BM82" s="68"/>
      <c r="BN82" s="68"/>
      <c r="BO82" s="68"/>
      <c r="BP82"/>
    </row>
    <row r="83" spans="44:68" ht="12.75">
      <c r="AR83"/>
      <c r="AS83"/>
      <c r="AT83"/>
      <c r="AU83"/>
      <c r="AV83"/>
      <c r="AW83"/>
      <c r="AX83"/>
      <c r="AY83"/>
      <c r="AZ83" s="68"/>
      <c r="BA83" s="68"/>
      <c r="BB83" s="176"/>
      <c r="BC83" s="177"/>
      <c r="BD83" s="177"/>
      <c r="BE83" s="177"/>
      <c r="BF83" s="177"/>
      <c r="BG83" s="177"/>
      <c r="BH83" s="68"/>
      <c r="BI83" s="68"/>
      <c r="BJ83" s="68"/>
      <c r="BK83" s="68"/>
      <c r="BL83" s="68"/>
      <c r="BM83" s="68"/>
      <c r="BN83" s="68"/>
      <c r="BO83" s="68"/>
      <c r="BP83"/>
    </row>
    <row r="84" spans="44:68" ht="12.75">
      <c r="AR84"/>
      <c r="AS84"/>
      <c r="AT84"/>
      <c r="AU84"/>
      <c r="AV84"/>
      <c r="AW84"/>
      <c r="AX84"/>
      <c r="AY84"/>
      <c r="AZ84" s="70"/>
      <c r="BA84" s="70"/>
      <c r="BB84" s="177"/>
      <c r="BC84" s="177"/>
      <c r="BD84" s="177"/>
      <c r="BE84" s="177"/>
      <c r="BF84" s="177"/>
      <c r="BG84" s="177"/>
      <c r="BH84" s="68"/>
      <c r="BI84" s="68"/>
      <c r="BJ84" s="68"/>
      <c r="BK84" s="68"/>
      <c r="BL84" s="68"/>
      <c r="BM84" s="68"/>
      <c r="BN84" s="68"/>
      <c r="BO84" s="68"/>
      <c r="BP84"/>
    </row>
    <row r="85" spans="44:68" ht="12.75">
      <c r="AR85"/>
      <c r="AS85"/>
      <c r="AT85"/>
      <c r="AU85"/>
      <c r="AV85"/>
      <c r="AW85"/>
      <c r="AX85"/>
      <c r="AY85"/>
      <c r="AZ85" s="70"/>
      <c r="BA85" s="70"/>
      <c r="BB85" s="177"/>
      <c r="BC85" s="72"/>
      <c r="BD85" s="72"/>
      <c r="BE85" s="72"/>
      <c r="BF85" s="72"/>
      <c r="BG85" s="72"/>
      <c r="BH85" s="68"/>
      <c r="BI85" s="68"/>
      <c r="BJ85" s="68"/>
      <c r="BK85" s="68"/>
      <c r="BL85" s="68"/>
      <c r="BM85" s="68"/>
      <c r="BN85" s="68"/>
      <c r="BO85" s="68"/>
      <c r="BP85"/>
    </row>
    <row r="86" spans="44:68" ht="34.5">
      <c r="AR86"/>
      <c r="AS86"/>
      <c r="AT86"/>
      <c r="AU86"/>
      <c r="AV86"/>
      <c r="AW86"/>
      <c r="AX86"/>
      <c r="AY86"/>
      <c r="AZ86" s="68"/>
      <c r="BA86" s="68"/>
      <c r="BB86" s="72"/>
      <c r="BC86" s="176"/>
      <c r="BD86" s="176"/>
      <c r="BE86" s="176"/>
      <c r="BF86" s="176"/>
      <c r="BG86" s="176"/>
      <c r="BH86" s="68"/>
      <c r="BI86" s="84"/>
      <c r="BJ86" s="68"/>
      <c r="BK86" s="68"/>
      <c r="BL86" s="68"/>
      <c r="BM86" s="68"/>
      <c r="BN86" s="68"/>
      <c r="BO86" s="68"/>
      <c r="BP86" s="85"/>
    </row>
    <row r="87" spans="44:68" ht="12.75">
      <c r="AR87"/>
      <c r="AS87"/>
      <c r="AT87"/>
      <c r="AU87"/>
      <c r="AV87"/>
      <c r="AW87"/>
      <c r="AX87"/>
      <c r="AY87"/>
      <c r="AZ87" s="68"/>
      <c r="BA87" s="68"/>
      <c r="BB87" s="176"/>
      <c r="BC87" s="176"/>
      <c r="BD87" s="176"/>
      <c r="BE87" s="176"/>
      <c r="BF87" s="176"/>
      <c r="BG87" s="176"/>
      <c r="BH87" s="68"/>
      <c r="BI87" s="68"/>
      <c r="BJ87" s="68"/>
      <c r="BK87" s="68"/>
      <c r="BL87" s="68"/>
      <c r="BM87" s="68"/>
      <c r="BN87" s="68"/>
      <c r="BO87" s="68"/>
      <c r="BP87"/>
    </row>
    <row r="88" spans="44:68" ht="12.75">
      <c r="AR88"/>
      <c r="AS88"/>
      <c r="AT88"/>
      <c r="AU88"/>
      <c r="AV88"/>
      <c r="AW88"/>
      <c r="AX88"/>
      <c r="AY88"/>
      <c r="AZ88" s="68"/>
      <c r="BA88" s="68"/>
      <c r="BB88" s="176"/>
      <c r="BC88" s="177"/>
      <c r="BD88" s="177"/>
      <c r="BE88" s="177"/>
      <c r="BF88" s="177"/>
      <c r="BG88" s="177"/>
      <c r="BH88" s="68"/>
      <c r="BI88" s="68"/>
      <c r="BJ88" s="68"/>
      <c r="BK88" s="68"/>
      <c r="BL88" s="68"/>
      <c r="BM88" s="68"/>
      <c r="BN88" s="68"/>
      <c r="BO88" s="68"/>
      <c r="BP88"/>
    </row>
    <row r="89" spans="44:68" ht="12.75">
      <c r="AR89"/>
      <c r="AS89"/>
      <c r="AT89"/>
      <c r="AU89"/>
      <c r="AV89"/>
      <c r="AW89"/>
      <c r="AX89"/>
      <c r="AY89"/>
      <c r="AZ89" s="70"/>
      <c r="BA89" s="70"/>
      <c r="BB89" s="177"/>
      <c r="BC89" s="177"/>
      <c r="BD89" s="177"/>
      <c r="BE89" s="177"/>
      <c r="BF89" s="177"/>
      <c r="BG89" s="177"/>
      <c r="BH89" s="68"/>
      <c r="BI89" s="68"/>
      <c r="BJ89" s="68"/>
      <c r="BK89" s="68"/>
      <c r="BL89" s="68"/>
      <c r="BM89" s="68"/>
      <c r="BN89" s="68"/>
      <c r="BO89" s="68"/>
      <c r="BP89"/>
    </row>
    <row r="90" spans="44:68" ht="12.75">
      <c r="AR90"/>
      <c r="AS90"/>
      <c r="AT90"/>
      <c r="AU90"/>
      <c r="AV90"/>
      <c r="AW90"/>
      <c r="AX90"/>
      <c r="AY90"/>
      <c r="AZ90" s="68"/>
      <c r="BA90" s="68"/>
      <c r="BB90" s="177"/>
      <c r="BC90" s="72"/>
      <c r="BD90" s="72"/>
      <c r="BE90" s="72"/>
      <c r="BF90" s="72"/>
      <c r="BG90" s="72"/>
      <c r="BH90" s="68"/>
      <c r="BI90" s="68"/>
      <c r="BJ90" s="68"/>
      <c r="BK90" s="68"/>
      <c r="BL90" s="68"/>
      <c r="BM90" s="68"/>
      <c r="BN90" s="68"/>
      <c r="BO90" s="68"/>
      <c r="BP90"/>
    </row>
    <row r="91" spans="44:68" ht="12.75">
      <c r="AR91"/>
      <c r="AS91"/>
      <c r="AT91"/>
      <c r="AU91"/>
      <c r="AV91"/>
      <c r="AW91"/>
      <c r="AX91"/>
      <c r="AY91"/>
      <c r="AZ91" s="68"/>
      <c r="BA91" s="68"/>
      <c r="BB91" s="72"/>
      <c r="BC91" s="176"/>
      <c r="BD91" s="176"/>
      <c r="BE91" s="176"/>
      <c r="BF91" s="176"/>
      <c r="BG91" s="176"/>
      <c r="BH91" s="68"/>
      <c r="BI91" s="68"/>
      <c r="BJ91" s="68"/>
      <c r="BK91" s="68"/>
      <c r="BL91" s="68"/>
      <c r="BM91" s="68"/>
      <c r="BN91" s="68"/>
      <c r="BO91" s="68"/>
      <c r="BP91"/>
    </row>
    <row r="92" spans="44:68" ht="12.75">
      <c r="AR92"/>
      <c r="AS92"/>
      <c r="AT92"/>
      <c r="AU92"/>
      <c r="AV92"/>
      <c r="AW92"/>
      <c r="AX92"/>
      <c r="AY92"/>
      <c r="AZ92" s="68"/>
      <c r="BA92" s="68"/>
      <c r="BB92" s="176"/>
      <c r="BC92" s="176"/>
      <c r="BD92" s="176"/>
      <c r="BE92" s="176"/>
      <c r="BF92" s="176"/>
      <c r="BG92" s="176"/>
      <c r="BH92" s="68"/>
      <c r="BI92" s="68"/>
      <c r="BJ92" s="68"/>
      <c r="BK92" s="68"/>
      <c r="BL92" s="68"/>
      <c r="BM92" s="68"/>
      <c r="BN92" s="68"/>
      <c r="BO92" s="68"/>
      <c r="BP92"/>
    </row>
    <row r="93" spans="44:68" ht="12.75">
      <c r="AR93"/>
      <c r="AS93"/>
      <c r="AT93"/>
      <c r="AU93"/>
      <c r="AV93"/>
      <c r="AW93"/>
      <c r="AX93"/>
      <c r="AY93"/>
      <c r="AZ93" s="68"/>
      <c r="BA93" s="68"/>
      <c r="BB93" s="176"/>
      <c r="BC93" s="177"/>
      <c r="BD93" s="177"/>
      <c r="BE93" s="177"/>
      <c r="BF93" s="177"/>
      <c r="BG93" s="177"/>
      <c r="BH93" s="68"/>
      <c r="BI93" s="68"/>
      <c r="BJ93" s="68"/>
      <c r="BK93" s="68"/>
      <c r="BL93" s="68"/>
      <c r="BM93" s="68"/>
      <c r="BN93" s="68"/>
      <c r="BO93" s="68"/>
      <c r="BP93"/>
    </row>
    <row r="94" spans="44:68" ht="12.75">
      <c r="AR94"/>
      <c r="AS94"/>
      <c r="AT94"/>
      <c r="AU94"/>
      <c r="AV94"/>
      <c r="AW94"/>
      <c r="AX94"/>
      <c r="AY94"/>
      <c r="AZ94" s="70"/>
      <c r="BA94" s="70"/>
      <c r="BB94" s="177"/>
      <c r="BC94" s="177"/>
      <c r="BD94" s="177"/>
      <c r="BE94" s="177"/>
      <c r="BF94" s="177"/>
      <c r="BG94" s="177"/>
      <c r="BH94" s="68"/>
      <c r="BI94" s="68"/>
      <c r="BJ94" s="68"/>
      <c r="BK94" s="68"/>
      <c r="BL94" s="68"/>
      <c r="BM94" s="68"/>
      <c r="BN94" s="68"/>
      <c r="BO94" s="68"/>
      <c r="BP94"/>
    </row>
    <row r="95" spans="44:68" ht="12.75">
      <c r="AR95"/>
      <c r="AS95"/>
      <c r="AT95"/>
      <c r="AU95"/>
      <c r="AV95"/>
      <c r="AW95"/>
      <c r="AX95"/>
      <c r="AY95"/>
      <c r="AZ95" s="68"/>
      <c r="BA95" s="68"/>
      <c r="BB95" s="177"/>
      <c r="BC95" s="72"/>
      <c r="BD95" s="72"/>
      <c r="BE95" s="72"/>
      <c r="BF95" s="72"/>
      <c r="BG95" s="72"/>
      <c r="BH95" s="68"/>
      <c r="BI95" s="68"/>
      <c r="BJ95" s="68"/>
      <c r="BK95" s="68"/>
      <c r="BL95" s="68"/>
      <c r="BM95" s="68"/>
      <c r="BN95" s="68"/>
      <c r="BO95" s="68"/>
      <c r="BP95"/>
    </row>
    <row r="96" spans="44:68" ht="12.75">
      <c r="AR96"/>
      <c r="AS96"/>
      <c r="AT96"/>
      <c r="AU96"/>
      <c r="AV96"/>
      <c r="AW96"/>
      <c r="AX96"/>
      <c r="AY96"/>
      <c r="AZ96" s="68"/>
      <c r="BA96" s="68"/>
      <c r="BB96" s="72"/>
      <c r="BC96" s="176"/>
      <c r="BD96" s="176"/>
      <c r="BE96" s="176"/>
      <c r="BF96" s="176"/>
      <c r="BG96" s="176"/>
      <c r="BH96" s="68"/>
      <c r="BI96" s="68"/>
      <c r="BJ96" s="68"/>
      <c r="BK96" s="68"/>
      <c r="BL96" s="68"/>
      <c r="BM96" s="68"/>
      <c r="BN96" s="68"/>
      <c r="BO96" s="68"/>
      <c r="BP96"/>
    </row>
    <row r="97" spans="44:68" ht="12.75">
      <c r="AR97"/>
      <c r="AS97"/>
      <c r="AT97"/>
      <c r="AU97"/>
      <c r="AV97"/>
      <c r="AW97"/>
      <c r="AX97"/>
      <c r="AY97"/>
      <c r="AZ97" s="68"/>
      <c r="BA97" s="68"/>
      <c r="BB97" s="176"/>
      <c r="BC97" s="176"/>
      <c r="BD97" s="176"/>
      <c r="BE97" s="176"/>
      <c r="BF97" s="176"/>
      <c r="BG97" s="176"/>
      <c r="BH97" s="68"/>
      <c r="BI97" s="68"/>
      <c r="BJ97" s="68"/>
      <c r="BK97" s="68"/>
      <c r="BL97" s="68"/>
      <c r="BM97" s="68"/>
      <c r="BN97" s="68"/>
      <c r="BO97" s="68"/>
      <c r="BP97"/>
    </row>
    <row r="98" spans="44:68" ht="12.75">
      <c r="AR98"/>
      <c r="AS98"/>
      <c r="AT98"/>
      <c r="AU98"/>
      <c r="AV98"/>
      <c r="AW98"/>
      <c r="AX98"/>
      <c r="AY98"/>
      <c r="AZ98" s="68"/>
      <c r="BA98" s="68"/>
      <c r="BB98" s="176"/>
      <c r="BC98" s="177"/>
      <c r="BD98" s="177"/>
      <c r="BE98" s="177"/>
      <c r="BF98" s="177"/>
      <c r="BG98" s="177"/>
      <c r="BH98" s="68"/>
      <c r="BI98" s="68"/>
      <c r="BJ98" s="68"/>
      <c r="BK98" s="68"/>
      <c r="BL98" s="68"/>
      <c r="BM98" s="68"/>
      <c r="BN98" s="68"/>
      <c r="BO98" s="68"/>
      <c r="BP98"/>
    </row>
    <row r="99" spans="44:68" ht="12.75">
      <c r="AR99"/>
      <c r="AS99"/>
      <c r="AT99"/>
      <c r="AU99"/>
      <c r="AV99"/>
      <c r="AW99"/>
      <c r="AX99"/>
      <c r="AY99"/>
      <c r="AZ99" s="70"/>
      <c r="BA99" s="70"/>
      <c r="BB99" s="177"/>
      <c r="BC99" s="177"/>
      <c r="BD99" s="177"/>
      <c r="BE99" s="177"/>
      <c r="BF99" s="177"/>
      <c r="BG99" s="177"/>
      <c r="BH99" s="68"/>
      <c r="BI99" s="68"/>
      <c r="BJ99" s="68"/>
      <c r="BK99" s="68"/>
      <c r="BL99" s="68"/>
      <c r="BM99" s="68"/>
      <c r="BN99" s="68"/>
      <c r="BO99" s="68"/>
      <c r="BP99"/>
    </row>
    <row r="100" spans="44:68" ht="12.75">
      <c r="AR100"/>
      <c r="AS100"/>
      <c r="AT100"/>
      <c r="AU100"/>
      <c r="AV100"/>
      <c r="AW100"/>
      <c r="AX100"/>
      <c r="AY100"/>
      <c r="AZ100" s="68"/>
      <c r="BA100" s="68"/>
      <c r="BB100" s="177"/>
      <c r="BC100" s="72"/>
      <c r="BD100" s="72"/>
      <c r="BE100" s="72"/>
      <c r="BF100" s="72"/>
      <c r="BG100" s="72"/>
      <c r="BH100" s="68"/>
      <c r="BI100" s="68"/>
      <c r="BJ100" s="68"/>
      <c r="BK100" s="68"/>
      <c r="BL100" s="68"/>
      <c r="BM100" s="68"/>
      <c r="BN100" s="68"/>
      <c r="BO100" s="68"/>
      <c r="BP100"/>
    </row>
    <row r="101" spans="44:68" ht="12.75">
      <c r="AR101"/>
      <c r="AS101"/>
      <c r="AT101"/>
      <c r="AU101"/>
      <c r="AV101"/>
      <c r="AW101"/>
      <c r="AX101"/>
      <c r="AY101"/>
      <c r="AZ101" s="68"/>
      <c r="BA101" s="68"/>
      <c r="BB101" s="72"/>
      <c r="BC101" s="176"/>
      <c r="BD101" s="176"/>
      <c r="BE101" s="176"/>
      <c r="BF101" s="176"/>
      <c r="BG101" s="176"/>
      <c r="BH101" s="68"/>
      <c r="BI101" s="68"/>
      <c r="BJ101" s="68"/>
      <c r="BK101" s="68"/>
      <c r="BL101" s="68"/>
      <c r="BM101" s="68"/>
      <c r="BN101" s="68"/>
      <c r="BO101" s="68"/>
      <c r="BP101"/>
    </row>
    <row r="102" spans="44:68" ht="12.75">
      <c r="AR102"/>
      <c r="AS102"/>
      <c r="AT102"/>
      <c r="AU102"/>
      <c r="AV102"/>
      <c r="AW102"/>
      <c r="AX102"/>
      <c r="AY102"/>
      <c r="AZ102" s="68"/>
      <c r="BA102" s="68"/>
      <c r="BB102" s="176"/>
      <c r="BC102" s="176"/>
      <c r="BD102" s="176"/>
      <c r="BE102" s="176"/>
      <c r="BF102" s="176"/>
      <c r="BG102" s="176"/>
      <c r="BH102" s="68"/>
      <c r="BI102" s="68"/>
      <c r="BJ102" s="68"/>
      <c r="BK102" s="68"/>
      <c r="BL102" s="68"/>
      <c r="BM102" s="68"/>
      <c r="BN102" s="68"/>
      <c r="BO102" s="68"/>
      <c r="BP102"/>
    </row>
    <row r="103" spans="44:68" ht="12.75">
      <c r="AR103"/>
      <c r="AS103"/>
      <c r="AT103"/>
      <c r="AU103"/>
      <c r="AV103"/>
      <c r="AW103"/>
      <c r="AX103"/>
      <c r="AY103"/>
      <c r="AZ103" s="68"/>
      <c r="BA103" s="68"/>
      <c r="BB103" s="176"/>
      <c r="BC103" s="177"/>
      <c r="BD103" s="177"/>
      <c r="BE103" s="177"/>
      <c r="BF103" s="177"/>
      <c r="BG103" s="177"/>
      <c r="BH103" s="68"/>
      <c r="BI103" s="68"/>
      <c r="BJ103" s="68"/>
      <c r="BK103" s="68"/>
      <c r="BL103" s="68"/>
      <c r="BM103" s="68"/>
      <c r="BN103" s="68"/>
      <c r="BO103" s="68"/>
      <c r="BP103"/>
    </row>
    <row r="104" spans="44:68" ht="12.75">
      <c r="AR104"/>
      <c r="AS104"/>
      <c r="AT104"/>
      <c r="AU104"/>
      <c r="AV104"/>
      <c r="AW104"/>
      <c r="AX104"/>
      <c r="AY104"/>
      <c r="AZ104" s="70"/>
      <c r="BA104" s="70"/>
      <c r="BB104" s="177"/>
      <c r="BC104" s="177"/>
      <c r="BD104" s="177"/>
      <c r="BE104" s="177"/>
      <c r="BF104" s="177"/>
      <c r="BG104" s="177"/>
      <c r="BH104" s="68"/>
      <c r="BI104" s="68"/>
      <c r="BJ104" s="68"/>
      <c r="BK104" s="68"/>
      <c r="BL104" s="68"/>
      <c r="BM104" s="68"/>
      <c r="BN104" s="68"/>
      <c r="BO104" s="68"/>
      <c r="BP104"/>
    </row>
    <row r="105" spans="44:68" ht="12.75">
      <c r="AR105"/>
      <c r="AS105"/>
      <c r="AT105"/>
      <c r="AU105"/>
      <c r="AV105"/>
      <c r="AW105"/>
      <c r="AX105"/>
      <c r="AY105"/>
      <c r="AZ105" s="68"/>
      <c r="BA105" s="68"/>
      <c r="BB105" s="177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/>
    </row>
    <row r="106" spans="44:68" ht="12.75">
      <c r="AR106"/>
      <c r="AS106"/>
      <c r="AT106"/>
      <c r="AU106"/>
      <c r="AV106"/>
      <c r="AW106"/>
      <c r="AX106"/>
      <c r="AY106"/>
      <c r="AZ106" s="68"/>
      <c r="BA106" s="68"/>
      <c r="BB106" s="68"/>
      <c r="BC106" s="176"/>
      <c r="BD106" s="176"/>
      <c r="BE106" s="176"/>
      <c r="BF106" s="176"/>
      <c r="BG106" s="176"/>
      <c r="BH106" s="68"/>
      <c r="BI106" s="68"/>
      <c r="BJ106" s="68"/>
      <c r="BK106" s="68"/>
      <c r="BL106" s="68"/>
      <c r="BM106" s="68"/>
      <c r="BN106" s="68"/>
      <c r="BO106" s="68"/>
      <c r="BP106"/>
    </row>
    <row r="107" spans="44:68" ht="12.75">
      <c r="AR107"/>
      <c r="AS107"/>
      <c r="AT107"/>
      <c r="AU107"/>
      <c r="AV107"/>
      <c r="AW107"/>
      <c r="AX107"/>
      <c r="AY107"/>
      <c r="AZ107" s="68"/>
      <c r="BA107" s="68"/>
      <c r="BB107" s="176"/>
      <c r="BC107" s="176"/>
      <c r="BD107" s="176"/>
      <c r="BE107" s="176"/>
      <c r="BF107" s="176"/>
      <c r="BG107" s="176"/>
      <c r="BH107" s="68"/>
      <c r="BI107" s="68"/>
      <c r="BJ107" s="68"/>
      <c r="BK107" s="68"/>
      <c r="BL107" s="68"/>
      <c r="BM107" s="68"/>
      <c r="BN107" s="68"/>
      <c r="BO107" s="68"/>
      <c r="BP107"/>
    </row>
    <row r="108" spans="44:68" ht="12.75">
      <c r="AR108"/>
      <c r="AS108"/>
      <c r="AT108"/>
      <c r="AU108"/>
      <c r="AV108"/>
      <c r="AW108"/>
      <c r="AX108"/>
      <c r="AY108"/>
      <c r="AZ108" s="68"/>
      <c r="BA108" s="68"/>
      <c r="BB108" s="176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/>
    </row>
    <row r="109" spans="44:68" ht="12.75">
      <c r="AR109"/>
      <c r="AS109"/>
      <c r="AT109"/>
      <c r="AU109"/>
      <c r="AV109"/>
      <c r="AW109"/>
      <c r="AX109"/>
      <c r="AY109"/>
      <c r="AZ109" s="68"/>
      <c r="BA109" s="68"/>
      <c r="BB109" s="68"/>
      <c r="BP109"/>
    </row>
    <row r="110" spans="44:68" ht="12.75">
      <c r="AR110"/>
      <c r="AS110"/>
      <c r="AT110"/>
      <c r="AU110"/>
      <c r="AV110"/>
      <c r="AW110"/>
      <c r="AX110"/>
      <c r="AY110"/>
      <c r="BC110" s="176"/>
      <c r="BD110" s="176"/>
      <c r="BE110" s="176"/>
      <c r="BF110" s="176"/>
      <c r="BG110" s="176"/>
      <c r="BP110"/>
    </row>
    <row r="111" spans="44:68" ht="12.75">
      <c r="AR111"/>
      <c r="AS111"/>
      <c r="AT111"/>
      <c r="AU111"/>
      <c r="AV111"/>
      <c r="AW111"/>
      <c r="AX111"/>
      <c r="AY111"/>
      <c r="BB111" s="176"/>
      <c r="BC111" s="176"/>
      <c r="BD111" s="176"/>
      <c r="BE111" s="176"/>
      <c r="BF111" s="176"/>
      <c r="BG111" s="176"/>
      <c r="BP111"/>
    </row>
    <row r="112" spans="44:68" ht="12.75">
      <c r="AR112"/>
      <c r="AS112"/>
      <c r="AT112"/>
      <c r="AU112"/>
      <c r="AV112"/>
      <c r="AW112"/>
      <c r="AX112"/>
      <c r="AY112"/>
      <c r="BB112" s="176"/>
      <c r="BP112"/>
    </row>
    <row r="113" spans="44:68" ht="12.75">
      <c r="AR113"/>
      <c r="AS113"/>
      <c r="AT113"/>
      <c r="AU113"/>
      <c r="AV113"/>
      <c r="AW113"/>
      <c r="AX113"/>
      <c r="AY113"/>
      <c r="BP113"/>
    </row>
    <row r="114" spans="44:68" ht="12.75">
      <c r="AR114"/>
      <c r="AS114"/>
      <c r="AT114"/>
      <c r="AU114"/>
      <c r="AV114"/>
      <c r="AW114"/>
      <c r="AX114"/>
      <c r="AY114"/>
      <c r="BC114" s="176"/>
      <c r="BD114" s="176"/>
      <c r="BE114" s="176"/>
      <c r="BF114" s="176"/>
      <c r="BG114" s="176"/>
      <c r="BP114"/>
    </row>
    <row r="115" spans="44:68" ht="12.75">
      <c r="AR115"/>
      <c r="AS115"/>
      <c r="AT115"/>
      <c r="AU115"/>
      <c r="AV115"/>
      <c r="AW115"/>
      <c r="AX115"/>
      <c r="AY115"/>
      <c r="BB115" s="176"/>
      <c r="BC115" s="176"/>
      <c r="BD115" s="176"/>
      <c r="BE115" s="176"/>
      <c r="BF115" s="176"/>
      <c r="BG115" s="176"/>
      <c r="BP115"/>
    </row>
    <row r="116" spans="44:68" ht="12.75">
      <c r="AR116"/>
      <c r="AS116"/>
      <c r="AT116"/>
      <c r="AU116"/>
      <c r="AV116"/>
      <c r="AW116"/>
      <c r="AX116"/>
      <c r="AY116"/>
      <c r="BB116" s="176"/>
      <c r="BP116"/>
    </row>
    <row r="117" spans="44:68" ht="12.75">
      <c r="AR117"/>
      <c r="AS117"/>
      <c r="AT117"/>
      <c r="AU117"/>
      <c r="AV117"/>
      <c r="AW117"/>
      <c r="AX117"/>
      <c r="AY117"/>
      <c r="BP117"/>
    </row>
    <row r="118" spans="44:68" ht="12.75">
      <c r="AR118"/>
      <c r="AS118"/>
      <c r="AT118"/>
      <c r="AU118"/>
      <c r="AV118"/>
      <c r="AW118"/>
      <c r="AX118"/>
      <c r="AY118"/>
      <c r="BC118" s="176"/>
      <c r="BD118" s="176"/>
      <c r="BE118" s="176"/>
      <c r="BF118" s="176"/>
      <c r="BG118" s="176"/>
      <c r="BP118"/>
    </row>
    <row r="119" spans="44:68" ht="12.75">
      <c r="AR119"/>
      <c r="AS119"/>
      <c r="AT119"/>
      <c r="AU119"/>
      <c r="AV119"/>
      <c r="AW119"/>
      <c r="AX119"/>
      <c r="AY119"/>
      <c r="BB119" s="176"/>
      <c r="BC119" s="176"/>
      <c r="BD119" s="176"/>
      <c r="BE119" s="176"/>
      <c r="BF119" s="176"/>
      <c r="BG119" s="176"/>
      <c r="BP119"/>
    </row>
    <row r="120" spans="44:68" ht="12.75">
      <c r="AR120"/>
      <c r="AS120"/>
      <c r="AT120"/>
      <c r="AU120"/>
      <c r="AV120"/>
      <c r="AW120"/>
      <c r="AX120"/>
      <c r="AY120"/>
      <c r="BB120" s="176"/>
      <c r="BP120"/>
    </row>
    <row r="121" spans="44:68" ht="12.75">
      <c r="AR121"/>
      <c r="AS121"/>
      <c r="AT121"/>
      <c r="AU121"/>
      <c r="AV121"/>
      <c r="AW121"/>
      <c r="AX121"/>
      <c r="AY121"/>
      <c r="BP121"/>
    </row>
    <row r="122" spans="44:68" ht="12.75">
      <c r="AR122"/>
      <c r="AS122"/>
      <c r="AT122"/>
      <c r="AU122"/>
      <c r="AV122"/>
      <c r="AW122"/>
      <c r="AX122"/>
      <c r="AY122"/>
      <c r="BP122"/>
    </row>
    <row r="123" spans="44:68" ht="12.75">
      <c r="AR123"/>
      <c r="AS123"/>
      <c r="AT123"/>
      <c r="AU123"/>
      <c r="AV123"/>
      <c r="AW123"/>
      <c r="AX123"/>
      <c r="AY123"/>
      <c r="BP123"/>
    </row>
    <row r="124" spans="44:68" ht="12.75">
      <c r="AR124"/>
      <c r="AS124"/>
      <c r="AT124"/>
      <c r="AU124"/>
      <c r="AV124"/>
      <c r="AW124"/>
      <c r="AX124"/>
      <c r="AY124"/>
      <c r="BP124"/>
    </row>
    <row r="125" spans="44:68" ht="12.75">
      <c r="AR125"/>
      <c r="AS125"/>
      <c r="AT125"/>
      <c r="AU125"/>
      <c r="AV125"/>
      <c r="AW125"/>
      <c r="AX125"/>
      <c r="AY125"/>
      <c r="BP125"/>
    </row>
    <row r="126" spans="44:68" ht="12.75">
      <c r="AR126"/>
      <c r="AS126"/>
      <c r="AT126"/>
      <c r="AU126"/>
      <c r="AV126"/>
      <c r="AW126"/>
      <c r="AX126"/>
      <c r="AY126"/>
      <c r="BP126"/>
    </row>
    <row r="127" spans="44:68" ht="12.75">
      <c r="AR127"/>
      <c r="AS127"/>
      <c r="AT127"/>
      <c r="AU127"/>
      <c r="AV127"/>
      <c r="AW127"/>
      <c r="AX127"/>
      <c r="AY127"/>
      <c r="BP127"/>
    </row>
    <row r="128" spans="44:68" ht="12.75">
      <c r="AR128"/>
      <c r="AS128"/>
      <c r="AT128"/>
      <c r="AU128"/>
      <c r="AV128"/>
      <c r="AW128"/>
      <c r="AX128"/>
      <c r="AY128"/>
      <c r="BP128"/>
    </row>
    <row r="129" spans="44:68" ht="12.75">
      <c r="AR129"/>
      <c r="AS129"/>
      <c r="AT129"/>
      <c r="AU129"/>
      <c r="AV129"/>
      <c r="AW129"/>
      <c r="AX129"/>
      <c r="AY129"/>
      <c r="BP129"/>
    </row>
    <row r="130" spans="44:68" ht="12.75">
      <c r="AR130"/>
      <c r="AS130"/>
      <c r="AT130"/>
      <c r="AU130"/>
      <c r="AV130"/>
      <c r="AW130"/>
      <c r="AX130"/>
      <c r="AY130"/>
      <c r="BP130"/>
    </row>
    <row r="131" spans="44:68" ht="12.75">
      <c r="AR131"/>
      <c r="AS131"/>
      <c r="AT131"/>
      <c r="AU131"/>
      <c r="AV131"/>
      <c r="AW131"/>
      <c r="AX131"/>
      <c r="AY131"/>
      <c r="BP131"/>
    </row>
    <row r="132" spans="44:68" ht="12.75">
      <c r="AR132"/>
      <c r="AS132"/>
      <c r="AT132"/>
      <c r="AU132"/>
      <c r="AV132"/>
      <c r="AW132"/>
      <c r="AX132"/>
      <c r="AY132"/>
      <c r="BP132"/>
    </row>
    <row r="133" spans="44:68" ht="12.75">
      <c r="AR133"/>
      <c r="AS133"/>
      <c r="AT133"/>
      <c r="AU133"/>
      <c r="AV133"/>
      <c r="AW133"/>
      <c r="AX133"/>
      <c r="AY133"/>
      <c r="BP133"/>
    </row>
    <row r="134" spans="44:68" ht="12.75">
      <c r="AR134"/>
      <c r="AS134"/>
      <c r="AT134"/>
      <c r="AU134"/>
      <c r="AV134"/>
      <c r="AW134"/>
      <c r="AX134"/>
      <c r="AY134"/>
      <c r="BP134"/>
    </row>
    <row r="135" spans="44:68" ht="12.75">
      <c r="AR135"/>
      <c r="AS135"/>
      <c r="AT135"/>
      <c r="AU135"/>
      <c r="AV135"/>
      <c r="AW135"/>
      <c r="AX135"/>
      <c r="AY135"/>
      <c r="BP135"/>
    </row>
    <row r="136" spans="44:68" ht="12.75">
      <c r="AR136"/>
      <c r="AS136"/>
      <c r="AT136"/>
      <c r="AU136"/>
      <c r="AV136"/>
      <c r="AW136"/>
      <c r="AX136"/>
      <c r="AY136"/>
      <c r="BP136"/>
    </row>
    <row r="137" spans="44:68" ht="12.75">
      <c r="AR137"/>
      <c r="AS137"/>
      <c r="AT137"/>
      <c r="AU137"/>
      <c r="AV137"/>
      <c r="AW137"/>
      <c r="AX137"/>
      <c r="AY137"/>
      <c r="BP137"/>
    </row>
    <row r="138" spans="44:68" ht="12.75">
      <c r="AR138"/>
      <c r="AS138"/>
      <c r="AT138"/>
      <c r="AU138"/>
      <c r="AV138"/>
      <c r="AW138"/>
      <c r="AX138"/>
      <c r="AY138"/>
      <c r="BP138"/>
    </row>
    <row r="139" spans="44:68" ht="12.75">
      <c r="AR139"/>
      <c r="AS139"/>
      <c r="AT139"/>
      <c r="AU139"/>
      <c r="AV139"/>
      <c r="AW139"/>
      <c r="AX139"/>
      <c r="AY139"/>
      <c r="BP139"/>
    </row>
    <row r="140" spans="44:68" ht="12.75">
      <c r="AR140"/>
      <c r="AS140"/>
      <c r="AT140"/>
      <c r="AU140"/>
      <c r="AV140"/>
      <c r="AW140"/>
      <c r="AX140"/>
      <c r="AY140"/>
      <c r="BP140"/>
    </row>
    <row r="141" spans="44:68" ht="12.75">
      <c r="AR141"/>
      <c r="AS141"/>
      <c r="AT141"/>
      <c r="AU141"/>
      <c r="AV141"/>
      <c r="AW141"/>
      <c r="AX141"/>
      <c r="AY141"/>
      <c r="BP141"/>
    </row>
    <row r="142" spans="44:68" ht="12.75">
      <c r="AR142"/>
      <c r="AS142"/>
      <c r="AT142"/>
      <c r="AU142"/>
      <c r="AV142"/>
      <c r="AW142"/>
      <c r="AX142"/>
      <c r="AY142"/>
      <c r="BP142"/>
    </row>
    <row r="143" spans="44:68" ht="12.75">
      <c r="AR143"/>
      <c r="AS143"/>
      <c r="AT143"/>
      <c r="AU143"/>
      <c r="AV143"/>
      <c r="AW143"/>
      <c r="AX143"/>
      <c r="AY143"/>
      <c r="BP143"/>
    </row>
    <row r="144" spans="44:68" ht="12.75">
      <c r="AR144"/>
      <c r="AS144"/>
      <c r="AT144"/>
      <c r="AU144"/>
      <c r="AV144"/>
      <c r="AW144"/>
      <c r="AX144"/>
      <c r="AY144"/>
      <c r="BP144"/>
    </row>
    <row r="145" spans="44:68" ht="12.75">
      <c r="AR145"/>
      <c r="AS145"/>
      <c r="AT145"/>
      <c r="AU145"/>
      <c r="AV145"/>
      <c r="AW145"/>
      <c r="AX145"/>
      <c r="AY145"/>
      <c r="BP145"/>
    </row>
    <row r="146" spans="44:68" ht="12.75">
      <c r="AR146"/>
      <c r="AS146"/>
      <c r="AT146"/>
      <c r="AU146"/>
      <c r="AV146"/>
      <c r="AW146"/>
      <c r="AX146"/>
      <c r="AY146"/>
      <c r="BP146"/>
    </row>
    <row r="147" spans="44:68" ht="12.75">
      <c r="AR147"/>
      <c r="AS147"/>
      <c r="AT147"/>
      <c r="AU147"/>
      <c r="AV147"/>
      <c r="AW147"/>
      <c r="AX147"/>
      <c r="AY147"/>
      <c r="BP147" s="73"/>
    </row>
    <row r="148" spans="44:68" ht="12.75">
      <c r="AR148" s="73"/>
      <c r="AS148" s="73"/>
      <c r="AT148" s="73"/>
      <c r="AU148" s="73"/>
      <c r="AV148" s="73"/>
      <c r="AW148" s="73"/>
      <c r="AX148" s="73"/>
      <c r="AY148" s="73"/>
      <c r="BP148" s="73"/>
    </row>
    <row r="149" spans="44:68" ht="12.75">
      <c r="AR149" s="73"/>
      <c r="AS149" s="73"/>
      <c r="AT149" s="73"/>
      <c r="AU149" s="73"/>
      <c r="AV149" s="73"/>
      <c r="AW149" s="73"/>
      <c r="AX149" s="73"/>
      <c r="AY149" s="73"/>
      <c r="BP149" s="73"/>
    </row>
    <row r="150" spans="44:68" ht="12.75">
      <c r="AR150" s="73"/>
      <c r="AS150" s="73"/>
      <c r="AT150" s="73"/>
      <c r="AU150" s="73"/>
      <c r="AV150" s="73"/>
      <c r="AW150" s="73"/>
      <c r="AX150" s="73"/>
      <c r="AY150" s="73"/>
      <c r="BP150" s="73"/>
    </row>
    <row r="151" spans="44:68" ht="12.75">
      <c r="AR151" s="73"/>
      <c r="AS151" s="73"/>
      <c r="AT151" s="73"/>
      <c r="AU151" s="73"/>
      <c r="AV151" s="73"/>
      <c r="AW151" s="73"/>
      <c r="AX151" s="73"/>
      <c r="AY151" s="73"/>
      <c r="BP151" s="73"/>
    </row>
    <row r="152" spans="44:68" ht="12.75">
      <c r="AR152" s="73"/>
      <c r="AS152" s="73"/>
      <c r="AT152" s="73"/>
      <c r="AU152" s="73"/>
      <c r="AV152" s="73"/>
      <c r="AW152" s="73"/>
      <c r="AX152" s="73"/>
      <c r="AY152" s="73"/>
      <c r="BP152" s="73"/>
    </row>
    <row r="153" spans="44:68" ht="12.75">
      <c r="AR153" s="73"/>
      <c r="AS153" s="73"/>
      <c r="AT153" s="73"/>
      <c r="AU153" s="73"/>
      <c r="AV153" s="73"/>
      <c r="AW153" s="73"/>
      <c r="AX153" s="73"/>
      <c r="AY153" s="73"/>
      <c r="BP153" s="73"/>
    </row>
    <row r="154" spans="44:68" ht="12.75">
      <c r="AR154" s="73"/>
      <c r="AS154" s="73"/>
      <c r="AT154" s="73"/>
      <c r="AU154" s="73"/>
      <c r="AV154" s="73"/>
      <c r="AW154" s="73"/>
      <c r="AX154" s="73"/>
      <c r="AY154" s="73"/>
    </row>
  </sheetData>
  <mergeCells count="25">
    <mergeCell ref="L43:U43"/>
    <mergeCell ref="L42:U42"/>
    <mergeCell ref="L41:U41"/>
    <mergeCell ref="L35:U35"/>
    <mergeCell ref="L36:U36"/>
    <mergeCell ref="L37:U37"/>
    <mergeCell ref="L38:U38"/>
    <mergeCell ref="L39:U39"/>
    <mergeCell ref="L40:U40"/>
    <mergeCell ref="L32:U32"/>
    <mergeCell ref="L33:U33"/>
    <mergeCell ref="A10:AL10"/>
    <mergeCell ref="B11:F11"/>
    <mergeCell ref="G11:V11"/>
    <mergeCell ref="W11:AE11"/>
    <mergeCell ref="AF11:AL11"/>
    <mergeCell ref="L31:U31"/>
    <mergeCell ref="A5:G6"/>
    <mergeCell ref="H5:AB6"/>
    <mergeCell ref="AC5:AG6"/>
    <mergeCell ref="AH5:AL6"/>
    <mergeCell ref="A7:G8"/>
    <mergeCell ref="H7:AB8"/>
    <mergeCell ref="AC7:AG8"/>
    <mergeCell ref="AH7:AL8"/>
  </mergeCells>
  <phoneticPr fontId="7"/>
  <conditionalFormatting sqref="AF12:AF39 AF41:AF43">
    <cfRule type="expression" dxfId="35" priority="7" stopIfTrue="1">
      <formula>$B12=""</formula>
    </cfRule>
    <cfRule type="cellIs" dxfId="34" priority="8" stopIfTrue="1" operator="between">
      <formula>""</formula>
      <formula>" "</formula>
    </cfRule>
  </conditionalFormatting>
  <conditionalFormatting sqref="AP21:AP22 AV21:AV22 AO20">
    <cfRule type="cellIs" dxfId="33" priority="6" stopIfTrue="1" operator="equal">
      <formula>""</formula>
    </cfRule>
  </conditionalFormatting>
  <conditionalFormatting sqref="AO16">
    <cfRule type="cellIs" dxfId="32" priority="5" stopIfTrue="1" operator="equal">
      <formula>""</formula>
    </cfRule>
  </conditionalFormatting>
  <conditionalFormatting sqref="AO13">
    <cfRule type="cellIs" dxfId="31" priority="4" stopIfTrue="1" operator="equal">
      <formula>""</formula>
    </cfRule>
  </conditionalFormatting>
  <conditionalFormatting sqref="AO21:AW22">
    <cfRule type="expression" dxfId="30" priority="3" stopIfTrue="1">
      <formula>OR($AO$20="不可能",$AO$20="")</formula>
    </cfRule>
  </conditionalFormatting>
  <conditionalFormatting sqref="AH5:AL6">
    <cfRule type="cellIs" dxfId="29" priority="2" stopIfTrue="1" operator="equal">
      <formula>""</formula>
    </cfRule>
  </conditionalFormatting>
  <conditionalFormatting sqref="AH7:AL8">
    <cfRule type="cellIs" dxfId="28" priority="1" stopIfTrue="1" operator="equal">
      <formula>""</formula>
    </cfRule>
  </conditionalFormatting>
  <dataValidations count="4">
    <dataValidation type="list" allowBlank="1" showInputMessage="1" showErrorMessage="1" sqref="X32" xr:uid="{00000000-0002-0000-0700-000000000000}">
      <formula1>"あり,なし,-"</formula1>
    </dataValidation>
    <dataValidation type="list" allowBlank="1" showInputMessage="1" showErrorMessage="1" sqref="AO20" xr:uid="{00000000-0002-0000-0700-000001000000}">
      <formula1>"可能,不可能"</formula1>
    </dataValidation>
    <dataValidation type="whole" operator="greaterThanOrEqual" allowBlank="1" showInputMessage="1" showErrorMessage="1" sqref="AV21:AV22 AP21:AP22" xr:uid="{00000000-0002-0000-0700-000002000000}">
      <formula1>0</formula1>
    </dataValidation>
    <dataValidation type="list" allowBlank="1" showInputMessage="1" showErrorMessage="1" sqref="AO14" xr:uid="{00000000-0002-0000-0700-000003000000}">
      <formula1>"2.5型,3.5型"</formula1>
    </dataValidation>
  </dataValidations>
  <hyperlinks>
    <hyperlink ref="F49" r:id="rId1" xr:uid="{00000000-0004-0000-0700-000000000000}"/>
    <hyperlink ref="F50" r:id="rId2" xr:uid="{00000000-0004-0000-0700-000001000000}"/>
  </hyperlinks>
  <pageMargins left="0.39370078740157483" right="0.39370078740157483" top="0.39370078740157483" bottom="0.39370078740157483" header="0" footer="0"/>
  <pageSetup paperSize="9" scale="76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Lenovo_SystemX用</vt:lpstr>
      <vt:lpstr>Lenovo_ThinkSystem用</vt:lpstr>
      <vt:lpstr>Lenovo_ThinkServer用</vt:lpstr>
      <vt:lpstr>HPE用</vt:lpstr>
      <vt:lpstr>HPE用 (2)</vt:lpstr>
      <vt:lpstr>DELL用</vt:lpstr>
      <vt:lpstr>YRL</vt:lpstr>
      <vt:lpstr>NEC用</vt:lpstr>
      <vt:lpstr>富士通用</vt:lpstr>
      <vt:lpstr>イグアス様案件IBM用</vt:lpstr>
      <vt:lpstr>イグアス様案件HP用</vt:lpstr>
      <vt:lpstr>DELL用!Print_Area</vt:lpstr>
      <vt:lpstr>HPE用!Print_Area</vt:lpstr>
      <vt:lpstr>'HPE用 (2)'!Print_Area</vt:lpstr>
      <vt:lpstr>Lenovo_SystemX用!Print_Area</vt:lpstr>
      <vt:lpstr>Lenovo_ThinkServer用!Print_Area</vt:lpstr>
      <vt:lpstr>Lenovo_ThinkSystem用!Print_Area</vt:lpstr>
      <vt:lpstr>NEC用!Print_Area</vt:lpstr>
      <vt:lpstr>YRL!Print_Area</vt:lpstr>
      <vt:lpstr>イグアス様案件HP用!Print_Area</vt:lpstr>
      <vt:lpstr>イグアス様案件IBM用!Print_Area</vt:lpstr>
      <vt:lpstr>富士通用!Print_Area</vt:lpstr>
    </vt:vector>
  </TitlesOfParts>
  <Company>ディーアイエステクノサービス株式会社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東京サポートグループ</dc:creator>
  <cp:lastModifiedBy>福本　圭吾</cp:lastModifiedBy>
  <cp:lastPrinted>2019-05-30T04:31:14Z</cp:lastPrinted>
  <dcterms:created xsi:type="dcterms:W3CDTF">2005-06-02T01:07:43Z</dcterms:created>
  <dcterms:modified xsi:type="dcterms:W3CDTF">2020-01-15T02:44:00Z</dcterms:modified>
</cp:coreProperties>
</file>