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- Git Repositorys\Game-Engine-Programming\Non-Engine Assets\Graphics and Computation Programming\"/>
    </mc:Choice>
  </mc:AlternateContent>
  <xr:revisionPtr revIDLastSave="0" documentId="13_ncr:1_{299317C9-728F-403E-9983-C4219321CA6D}" xr6:coauthVersionLast="47" xr6:coauthVersionMax="47" xr10:uidLastSave="{00000000-0000-0000-0000-000000000000}"/>
  <bookViews>
    <workbookView xWindow="38280" yWindow="2010" windowWidth="29040" windowHeight="15840" activeTab="3" xr2:uid="{780C599F-87C5-4288-B2C0-0970BD0F2F2A}"/>
  </bookViews>
  <sheets>
    <sheet name="Torrance-Sparrow" sheetId="1" r:id="rId1"/>
    <sheet name="OpenGL" sheetId="2" r:id="rId2"/>
    <sheet name="Phong" sheetId="3" r:id="rId3"/>
    <sheet name="Comparis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D15" i="4"/>
  <c r="D14" i="4"/>
  <c r="D13" i="4"/>
  <c r="C15" i="4"/>
  <c r="C14" i="4"/>
  <c r="C13" i="4"/>
  <c r="D12" i="4"/>
  <c r="D11" i="4"/>
  <c r="D10" i="4"/>
  <c r="C12" i="4"/>
  <c r="C11" i="4"/>
  <c r="C10" i="4"/>
  <c r="D9" i="4"/>
  <c r="D8" i="4"/>
  <c r="D7" i="4"/>
  <c r="C9" i="4"/>
  <c r="C8" i="4"/>
  <c r="C7" i="4"/>
  <c r="D6" i="4"/>
  <c r="D5" i="4"/>
  <c r="D4" i="4"/>
  <c r="C6" i="4"/>
  <c r="C5" i="4"/>
  <c r="C4" i="4"/>
  <c r="C3" i="4"/>
  <c r="B15" i="4"/>
  <c r="B14" i="4"/>
  <c r="B13" i="4"/>
  <c r="B12" i="4"/>
  <c r="B11" i="4"/>
  <c r="B10" i="4"/>
  <c r="B9" i="4"/>
  <c r="B8" i="4"/>
  <c r="B7" i="4"/>
  <c r="B6" i="4"/>
  <c r="B5" i="4"/>
  <c r="B4" i="4"/>
  <c r="I2" i="1"/>
  <c r="BL2" i="3"/>
  <c r="BG2" i="3"/>
  <c r="BB2" i="3"/>
  <c r="AW2" i="3"/>
  <c r="AR2" i="3"/>
  <c r="AM2" i="3"/>
  <c r="AH2" i="3"/>
  <c r="AC2" i="3"/>
  <c r="X2" i="3"/>
  <c r="S2" i="3"/>
  <c r="N2" i="3"/>
  <c r="I2" i="3"/>
  <c r="D2" i="3"/>
  <c r="D3" i="4" s="1"/>
  <c r="BL2" i="2"/>
  <c r="BG2" i="2"/>
  <c r="BB2" i="2"/>
  <c r="AW2" i="2"/>
  <c r="AR2" i="2"/>
  <c r="AM2" i="2"/>
  <c r="AH2" i="2"/>
  <c r="AC2" i="2"/>
  <c r="X2" i="2"/>
  <c r="S2" i="2"/>
  <c r="N2" i="2"/>
  <c r="I2" i="2"/>
  <c r="D2" i="2"/>
  <c r="AC2" i="1"/>
  <c r="X2" i="1"/>
  <c r="S2" i="1"/>
  <c r="BL2" i="1"/>
  <c r="BG2" i="1"/>
  <c r="BB2" i="1"/>
  <c r="AW2" i="1"/>
  <c r="AR2" i="1"/>
  <c r="AM2" i="1"/>
  <c r="AH2" i="1"/>
  <c r="N2" i="1"/>
  <c r="D2" i="1"/>
</calcChain>
</file>

<file path=xl/sharedStrings.xml><?xml version="1.0" encoding="utf-8"?>
<sst xmlns="http://schemas.openxmlformats.org/spreadsheetml/2006/main" count="122" uniqueCount="8">
  <si>
    <t>Average Duration</t>
  </si>
  <si>
    <t>Shader</t>
  </si>
  <si>
    <t>Light Count</t>
  </si>
  <si>
    <t>Torrance-Sparrow</t>
  </si>
  <si>
    <t>LearnOpenGL</t>
  </si>
  <si>
    <t>Phong</t>
  </si>
  <si>
    <t>a</t>
  </si>
  <si>
    <t>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</si>
</sst>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55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medium">
        <color theme="1" tint="0.14999847407452621"/>
      </left>
      <right style="thin">
        <color theme="1" tint="0.14999847407452621"/>
      </right>
      <top style="medium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medium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medium">
        <color theme="1" tint="0.14999847407452621"/>
      </right>
      <top style="medium">
        <color theme="1" tint="0.14999847407452621"/>
      </top>
      <bottom style="thin">
        <color theme="1" tint="0.14999847407452621"/>
      </bottom>
      <diagonal/>
    </border>
    <border>
      <left style="medium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medium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medium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medium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medium">
        <color theme="1" tint="0.14999847407452621"/>
      </bottom>
      <diagonal/>
    </border>
    <border>
      <left style="thin">
        <color theme="1" tint="0.14999847407452621"/>
      </left>
      <right style="medium">
        <color theme="1" tint="0.14999847407452621"/>
      </right>
      <top style="thin">
        <color theme="1" tint="0.14999847407452621"/>
      </top>
      <bottom style="medium">
        <color theme="1" tint="0.149998474074526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medium">
        <color theme="1" tint="0.34998626667073579"/>
      </top>
      <bottom/>
      <diagonal/>
    </border>
    <border>
      <left style="thin">
        <color theme="1" tint="0.34998626667073579"/>
      </left>
      <right style="medium">
        <color theme="1" tint="0.34998626667073579"/>
      </right>
      <top style="medium">
        <color theme="1" tint="0.34998626667073579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/>
      <right/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22" xfId="0" applyFont="1" applyBorder="1"/>
    <xf numFmtId="0" fontId="1" fillId="0" borderId="21" xfId="0" applyFont="1" applyBorder="1"/>
    <xf numFmtId="0" fontId="1" fillId="0" borderId="23" xfId="0" applyFont="1" applyBorder="1"/>
    <xf numFmtId="11" fontId="1" fillId="5" borderId="20" xfId="0" applyNumberFormat="1" applyFont="1" applyFill="1" applyBorder="1"/>
    <xf numFmtId="0" fontId="1" fillId="5" borderId="20" xfId="0" applyFont="1" applyFill="1" applyBorder="1"/>
    <xf numFmtId="0" fontId="1" fillId="0" borderId="25" xfId="0" applyFont="1" applyBorder="1"/>
    <xf numFmtId="11" fontId="1" fillId="5" borderId="32" xfId="0" applyNumberFormat="1" applyFont="1" applyFill="1" applyBorder="1"/>
    <xf numFmtId="0" fontId="1" fillId="5" borderId="32" xfId="0" applyFont="1" applyFill="1" applyBorder="1"/>
    <xf numFmtId="0" fontId="1" fillId="5" borderId="33" xfId="0" applyFont="1" applyFill="1" applyBorder="1"/>
    <xf numFmtId="11" fontId="1" fillId="5" borderId="35" xfId="0" applyNumberFormat="1" applyFont="1" applyFill="1" applyBorder="1"/>
    <xf numFmtId="0" fontId="2" fillId="4" borderId="26" xfId="0" applyFont="1" applyFill="1" applyBorder="1"/>
    <xf numFmtId="0" fontId="2" fillId="4" borderId="17" xfId="0" applyFont="1" applyFill="1" applyBorder="1"/>
    <xf numFmtId="0" fontId="2" fillId="4" borderId="18" xfId="0" applyFont="1" applyFill="1" applyBorder="1"/>
    <xf numFmtId="0" fontId="2" fillId="4" borderId="19" xfId="0" applyFont="1" applyFill="1" applyBorder="1"/>
    <xf numFmtId="0" fontId="3" fillId="0" borderId="15" xfId="0" applyFont="1" applyBorder="1"/>
    <xf numFmtId="0" fontId="3" fillId="0" borderId="14" xfId="0" applyFont="1" applyBorder="1"/>
    <xf numFmtId="0" fontId="2" fillId="4" borderId="36" xfId="0" applyFont="1" applyFill="1" applyBorder="1"/>
    <xf numFmtId="0" fontId="1" fillId="0" borderId="24" xfId="0" applyFont="1" applyBorder="1"/>
    <xf numFmtId="0" fontId="1" fillId="5" borderId="37" xfId="0" applyFont="1" applyFill="1" applyBorder="1"/>
    <xf numFmtId="11" fontId="1" fillId="5" borderId="40" xfId="0" applyNumberFormat="1" applyFont="1" applyFill="1" applyBorder="1"/>
    <xf numFmtId="0" fontId="1" fillId="6" borderId="40" xfId="0" applyFont="1" applyFill="1" applyBorder="1"/>
    <xf numFmtId="0" fontId="1" fillId="6" borderId="34" xfId="0" applyFont="1" applyFill="1" applyBorder="1"/>
    <xf numFmtId="0" fontId="1" fillId="6" borderId="41" xfId="0" applyFont="1" applyFill="1" applyBorder="1"/>
    <xf numFmtId="0" fontId="2" fillId="3" borderId="39" xfId="0" applyFont="1" applyFill="1" applyBorder="1"/>
    <xf numFmtId="0" fontId="2" fillId="3" borderId="38" xfId="0" applyFont="1" applyFill="1" applyBorder="1"/>
    <xf numFmtId="0" fontId="2" fillId="3" borderId="42" xfId="0" applyFont="1" applyFill="1" applyBorder="1"/>
    <xf numFmtId="0" fontId="1" fillId="4" borderId="28" xfId="0" applyFont="1" applyFill="1" applyBorder="1"/>
    <xf numFmtId="0" fontId="1" fillId="4" borderId="31" xfId="0" applyFont="1" applyFill="1" applyBorder="1"/>
    <xf numFmtId="0" fontId="1" fillId="4" borderId="27" xfId="0" applyFont="1" applyFill="1" applyBorder="1"/>
    <xf numFmtId="0" fontId="1" fillId="4" borderId="0" xfId="0" applyFont="1" applyFill="1" applyBorder="1"/>
    <xf numFmtId="0" fontId="1" fillId="4" borderId="29" xfId="0" applyFont="1" applyFill="1" applyBorder="1"/>
    <xf numFmtId="0" fontId="1" fillId="4" borderId="30" xfId="0" applyFont="1" applyFill="1" applyBorder="1"/>
    <xf numFmtId="0" fontId="1" fillId="4" borderId="43" xfId="0" applyFont="1" applyFill="1" applyBorder="1"/>
    <xf numFmtId="0" fontId="1" fillId="4" borderId="44" xfId="0" applyFont="1" applyFill="1" applyBorder="1"/>
    <xf numFmtId="0" fontId="2" fillId="3" borderId="46" xfId="0" applyFont="1" applyFill="1" applyBorder="1"/>
    <xf numFmtId="0" fontId="2" fillId="3" borderId="47" xfId="0" applyFont="1" applyFill="1" applyBorder="1"/>
    <xf numFmtId="0" fontId="2" fillId="3" borderId="45" xfId="0" applyFont="1" applyFill="1" applyBorder="1"/>
    <xf numFmtId="0" fontId="1" fillId="2" borderId="48" xfId="0" applyFont="1" applyFill="1" applyBorder="1"/>
    <xf numFmtId="0" fontId="1" fillId="2" borderId="49" xfId="0" applyFont="1" applyFill="1" applyBorder="1"/>
    <xf numFmtId="0" fontId="1" fillId="2" borderId="50" xfId="0" applyFont="1" applyFill="1" applyBorder="1"/>
    <xf numFmtId="0" fontId="1" fillId="4" borderId="51" xfId="0" applyFont="1" applyFill="1" applyBorder="1"/>
    <xf numFmtId="0" fontId="1" fillId="2" borderId="52" xfId="0" applyFont="1" applyFill="1" applyBorder="1"/>
    <xf numFmtId="0" fontId="1" fillId="2" borderId="53" xfId="0" applyFont="1" applyFill="1" applyBorder="1"/>
    <xf numFmtId="0" fontId="1" fillId="2" borderId="54" xfId="0" applyFont="1" applyFill="1" applyBorder="1"/>
    <xf numFmtId="0" fontId="0" fillId="0" borderId="1" xfId="0" applyFill="1" applyBorder="1"/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D0D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Average Render</a:t>
            </a:r>
            <a:r>
              <a:rPr lang="en-GB" baseline="0"/>
              <a:t> Duration (s)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Comparisons!$B$2</c:f>
              <c:strCache>
                <c:ptCount val="1"/>
                <c:pt idx="0">
                  <c:v>Torrance-Sparrow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Comparisons!$B$3:$B$15</c:f>
              <c:numCache>
                <c:formatCode>General</c:formatCode>
                <c:ptCount val="13"/>
                <c:pt idx="0">
                  <c:v>3.6849166666666678E-4</c:v>
                </c:pt>
                <c:pt idx="1">
                  <c:v>3.8842173913043466E-4</c:v>
                </c:pt>
                <c:pt idx="2">
                  <c:v>4.106666666666666E-4</c:v>
                </c:pt>
                <c:pt idx="3">
                  <c:v>3.8188695652173905E-4</c:v>
                </c:pt>
                <c:pt idx="4">
                  <c:v>3.9107500000000001E-4</c:v>
                </c:pt>
                <c:pt idx="5">
                  <c:v>3.8997083333333339E-4</c:v>
                </c:pt>
                <c:pt idx="6">
                  <c:v>3.9602083333333329E-4</c:v>
                </c:pt>
                <c:pt idx="7">
                  <c:v>4.0543750000000004E-4</c:v>
                </c:pt>
                <c:pt idx="8">
                  <c:v>4.1340833333333347E-4</c:v>
                </c:pt>
                <c:pt idx="9">
                  <c:v>4.1482499999999996E-4</c:v>
                </c:pt>
                <c:pt idx="10">
                  <c:v>3.9143333333333327E-4</c:v>
                </c:pt>
                <c:pt idx="11">
                  <c:v>4.2566666666666659E-4</c:v>
                </c:pt>
                <c:pt idx="12">
                  <c:v>4.4488333333333324E-4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D7-4730-8576-87D5D82AFDCA}"/>
            </c:ext>
          </c:extLst>
        </c:ser>
        <c:ser>
          <c:idx val="1"/>
          <c:order val="1"/>
          <c:tx>
            <c:strRef>
              <c:f>Comparisons!$C$2</c:f>
              <c:strCache>
                <c:ptCount val="1"/>
                <c:pt idx="0">
                  <c:v>LearnOpenGL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Comparisons!$C$3:$C$15</c:f>
              <c:numCache>
                <c:formatCode>General</c:formatCode>
                <c:ptCount val="13"/>
                <c:pt idx="0">
                  <c:v>3.7715416666666662E-4</c:v>
                </c:pt>
                <c:pt idx="1">
                  <c:v>3.8280833333333343E-4</c:v>
                </c:pt>
                <c:pt idx="2">
                  <c:v>3.9058333333333344E-4</c:v>
                </c:pt>
                <c:pt idx="3">
                  <c:v>4.0765000000000002E-4</c:v>
                </c:pt>
                <c:pt idx="4">
                  <c:v>4.047541666666668E-4</c:v>
                </c:pt>
                <c:pt idx="5">
                  <c:v>4.0105000000000002E-4</c:v>
                </c:pt>
                <c:pt idx="6">
                  <c:v>4.0093333333333334E-4</c:v>
                </c:pt>
                <c:pt idx="7">
                  <c:v>4.3477500000000009E-4</c:v>
                </c:pt>
                <c:pt idx="8">
                  <c:v>4.1684999999999991E-4</c:v>
                </c:pt>
                <c:pt idx="9">
                  <c:v>4.3900833333333328E-4</c:v>
                </c:pt>
                <c:pt idx="10">
                  <c:v>4.1028749999999996E-4</c:v>
                </c:pt>
                <c:pt idx="11">
                  <c:v>4.2496249999999998E-4</c:v>
                </c:pt>
                <c:pt idx="12">
                  <c:v>4.0348333333333337E-4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D7-4730-8576-87D5D82AFDCA}"/>
            </c:ext>
          </c:extLst>
        </c:ser>
        <c:ser>
          <c:idx val="2"/>
          <c:order val="2"/>
          <c:tx>
            <c:strRef>
              <c:f>Comparisons!$D$2</c:f>
              <c:strCache>
                <c:ptCount val="1"/>
                <c:pt idx="0">
                  <c:v>Phong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Comparisons!$D$3:$D$15</c:f>
              <c:numCache>
                <c:formatCode>General</c:formatCode>
                <c:ptCount val="13"/>
                <c:pt idx="0">
                  <c:v>3.6833749999999995E-4</c:v>
                </c:pt>
                <c:pt idx="1">
                  <c:v>3.7587499999999996E-4</c:v>
                </c:pt>
                <c:pt idx="2">
                  <c:v>3.9918333333333343E-4</c:v>
                </c:pt>
                <c:pt idx="3">
                  <c:v>3.9961666666666674E-4</c:v>
                </c:pt>
                <c:pt idx="4">
                  <c:v>4.1704999999999997E-4</c:v>
                </c:pt>
                <c:pt idx="5">
                  <c:v>4.0846666666666671E-4</c:v>
                </c:pt>
                <c:pt idx="6">
                  <c:v>3.883041666666667E-4</c:v>
                </c:pt>
                <c:pt idx="7">
                  <c:v>4.2006249999999992E-4</c:v>
                </c:pt>
                <c:pt idx="8">
                  <c:v>4.149750000000001E-4</c:v>
                </c:pt>
                <c:pt idx="9">
                  <c:v>4.0362499999999996E-4</c:v>
                </c:pt>
                <c:pt idx="10">
                  <c:v>3.8538750000000001E-4</c:v>
                </c:pt>
                <c:pt idx="11">
                  <c:v>4.2686250000000003E-4</c:v>
                </c:pt>
                <c:pt idx="12">
                  <c:v>4.2864166666666659E-4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D7-4730-8576-87D5D82A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659439"/>
        <c:axId val="1419660271"/>
      </c:lineChart>
      <c:catAx>
        <c:axId val="1419659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660271"/>
        <c:crosses val="autoZero"/>
        <c:auto val="1"/>
        <c:lblAlgn val="ctr"/>
        <c:lblOffset val="100"/>
        <c:noMultiLvlLbl val="0"/>
      </c:catAx>
      <c:valAx>
        <c:axId val="1419660271"/>
        <c:scaling>
          <c:orientation val="minMax"/>
          <c:min val="3.4000000000000008E-4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65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55493</xdr:colOff>
      <xdr:row>2</xdr:row>
      <xdr:rowOff>61498</xdr:rowOff>
    </xdr:from>
    <xdr:to>
      <xdr:col>13</xdr:col>
      <xdr:colOff>363606</xdr:colOff>
      <xdr:row>16</xdr:row>
      <xdr:rowOff>136456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71438B-3D5F-4BEE-93B8-17A82D05A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3E8AF-834D-42EF-9CFB-3D50455E2EDE}">
  <dimension ref="A1:BL25"/>
  <sheetViews>
    <sheetView topLeftCell="AF1" workbookViewId="0">
      <selection activeCell="AW2" sqref="AW2"/>
    </sheetView>
  </sheetViews>
  <sheetFormatPr defaultColWidth="10.7109375" defaultRowHeight="15" x14ac:dyDescent="0.25"/>
  <sheetData>
    <row r="1" spans="1:64" x14ac:dyDescent="0.25">
      <c r="A1" t="s">
        <v>1</v>
      </c>
      <c r="B1" t="s">
        <v>2</v>
      </c>
      <c r="D1" t="s">
        <v>0</v>
      </c>
      <c r="F1" t="s">
        <v>1</v>
      </c>
      <c r="G1" t="s">
        <v>2</v>
      </c>
      <c r="I1" t="s">
        <v>0</v>
      </c>
      <c r="K1" t="s">
        <v>1</v>
      </c>
      <c r="L1" t="s">
        <v>2</v>
      </c>
      <c r="N1" t="s">
        <v>0</v>
      </c>
      <c r="P1" t="s">
        <v>1</v>
      </c>
      <c r="Q1" t="s">
        <v>2</v>
      </c>
      <c r="S1" t="s">
        <v>0</v>
      </c>
      <c r="U1" t="s">
        <v>1</v>
      </c>
      <c r="V1" t="s">
        <v>2</v>
      </c>
      <c r="X1" t="s">
        <v>0</v>
      </c>
      <c r="Z1" t="s">
        <v>1</v>
      </c>
      <c r="AA1" t="s">
        <v>2</v>
      </c>
      <c r="AC1" t="s">
        <v>0</v>
      </c>
      <c r="AE1" t="s">
        <v>1</v>
      </c>
      <c r="AF1" t="s">
        <v>2</v>
      </c>
      <c r="AH1" t="s">
        <v>0</v>
      </c>
      <c r="AJ1" t="s">
        <v>1</v>
      </c>
      <c r="AK1" t="s">
        <v>2</v>
      </c>
      <c r="AM1" t="s">
        <v>0</v>
      </c>
      <c r="AO1" t="s">
        <v>1</v>
      </c>
      <c r="AP1" t="s">
        <v>2</v>
      </c>
      <c r="AR1" t="s">
        <v>0</v>
      </c>
      <c r="AT1" t="s">
        <v>1</v>
      </c>
      <c r="AU1" t="s">
        <v>2</v>
      </c>
      <c r="AW1" t="s">
        <v>0</v>
      </c>
      <c r="AY1" t="s">
        <v>1</v>
      </c>
      <c r="AZ1" t="s">
        <v>2</v>
      </c>
      <c r="BB1" t="s">
        <v>0</v>
      </c>
      <c r="BD1" t="s">
        <v>1</v>
      </c>
      <c r="BE1" t="s">
        <v>2</v>
      </c>
      <c r="BG1" t="s">
        <v>0</v>
      </c>
      <c r="BI1" t="s">
        <v>1</v>
      </c>
      <c r="BJ1" t="s">
        <v>2</v>
      </c>
      <c r="BL1" t="s">
        <v>0</v>
      </c>
    </row>
    <row r="2" spans="1:64" x14ac:dyDescent="0.25">
      <c r="B2">
        <v>1</v>
      </c>
      <c r="C2" s="1">
        <v>3.5970000000000002E-4</v>
      </c>
      <c r="D2">
        <f>SUM(C2:C100) / COUNT(C2:C100)</f>
        <v>3.6849166666666678E-4</v>
      </c>
      <c r="G2">
        <v>2</v>
      </c>
      <c r="H2" s="1">
        <v>3.6289999999999998E-4</v>
      </c>
      <c r="I2">
        <f>SUM(H2:H100) / COUNT(H2:H100)</f>
        <v>3.8842173913043466E-4</v>
      </c>
      <c r="L2">
        <v>3</v>
      </c>
      <c r="M2" s="1">
        <v>4.0549999999999999E-4</v>
      </c>
      <c r="N2">
        <f>SUM(M2:M100) / COUNT(M2:M100)</f>
        <v>4.106666666666666E-4</v>
      </c>
      <c r="Q2">
        <v>4</v>
      </c>
      <c r="R2" s="1">
        <v>4.3780000000000002E-4</v>
      </c>
      <c r="S2">
        <f>SUM(R2:R100) / COUNT(R2:R100)</f>
        <v>3.8188695652173905E-4</v>
      </c>
      <c r="V2">
        <v>5</v>
      </c>
      <c r="W2" s="1">
        <v>4.8260000000000002E-4</v>
      </c>
      <c r="X2">
        <f>SUM(W2:W100) / COUNT(W2:W100)</f>
        <v>3.9107500000000001E-4</v>
      </c>
      <c r="AA2">
        <v>6</v>
      </c>
      <c r="AB2" s="1">
        <v>3.5389999999999998E-4</v>
      </c>
      <c r="AC2">
        <f>SUM(AB2:AB100) / COUNT(AB2:AB100)</f>
        <v>3.8997083333333339E-4</v>
      </c>
      <c r="AF2">
        <v>7</v>
      </c>
      <c r="AG2" s="1">
        <v>3.4979999999999999E-4</v>
      </c>
      <c r="AH2">
        <f>SUM(AG2:AG100) / COUNT(AG2:AG100)</f>
        <v>3.9602083333333329E-4</v>
      </c>
      <c r="AK2">
        <v>8</v>
      </c>
      <c r="AL2" s="1">
        <v>3.7350000000000003E-4</v>
      </c>
      <c r="AM2">
        <f>SUM(AL2:AL100) / COUNT(AL2:AL100)</f>
        <v>4.0543750000000004E-4</v>
      </c>
      <c r="AP2">
        <v>9</v>
      </c>
      <c r="AQ2" s="1">
        <v>3.7320000000000002E-4</v>
      </c>
      <c r="AR2">
        <f>SUM(AQ2:AQ100) / COUNT(AQ2:AQ100)</f>
        <v>4.1340833333333347E-4</v>
      </c>
      <c r="AU2">
        <v>10</v>
      </c>
      <c r="AV2" s="1">
        <v>4.8899999999999996E-4</v>
      </c>
      <c r="AW2">
        <f>SUM(AV2:AV100) / COUNT(AV2:AV100)</f>
        <v>4.1482499999999996E-4</v>
      </c>
      <c r="AZ2">
        <v>11</v>
      </c>
      <c r="BA2" s="1">
        <v>3.6509999999999998E-4</v>
      </c>
      <c r="BB2">
        <f>SUM(BA2:BA100) / COUNT(BA2:BA100)</f>
        <v>3.9143333333333327E-4</v>
      </c>
      <c r="BE2">
        <v>12</v>
      </c>
      <c r="BF2" s="1">
        <v>3.6489999999999998E-4</v>
      </c>
      <c r="BG2">
        <f>SUM(BF2:BF100) / COUNT(BF2:BF100)</f>
        <v>4.2566666666666659E-4</v>
      </c>
      <c r="BJ2">
        <v>13</v>
      </c>
      <c r="BK2" s="1">
        <v>5.3640000000000003E-4</v>
      </c>
      <c r="BL2">
        <f>SUM(BK2:BK100) / COUNT(BK2:BK100)</f>
        <v>4.4488333333333324E-4</v>
      </c>
    </row>
    <row r="3" spans="1:64" x14ac:dyDescent="0.25">
      <c r="C3" s="1">
        <v>3.4759999999999999E-4</v>
      </c>
      <c r="H3" s="1">
        <v>3.813E-4</v>
      </c>
      <c r="M3" s="1">
        <v>3.5720000000000001E-4</v>
      </c>
      <c r="R3">
        <v>3.7159999999999998E-4</v>
      </c>
      <c r="W3">
        <v>4.305E-4</v>
      </c>
      <c r="AB3">
        <v>3.5330000000000002E-4</v>
      </c>
      <c r="AG3">
        <v>4.4129999999999999E-4</v>
      </c>
      <c r="AL3">
        <v>3.4979999999999999E-4</v>
      </c>
      <c r="AQ3">
        <v>3.946E-4</v>
      </c>
      <c r="AV3">
        <v>5.1710000000000005E-4</v>
      </c>
      <c r="BA3">
        <v>3.704E-4</v>
      </c>
      <c r="BF3">
        <v>5.2419999999999995E-4</v>
      </c>
      <c r="BK3">
        <v>6.5870000000000002E-4</v>
      </c>
    </row>
    <row r="4" spans="1:64" x14ac:dyDescent="0.25">
      <c r="C4" s="1">
        <v>3.478E-4</v>
      </c>
      <c r="H4" s="1">
        <v>3.5260000000000001E-4</v>
      </c>
      <c r="M4" s="1">
        <v>3.926E-4</v>
      </c>
      <c r="R4">
        <v>3.7429999999999999E-4</v>
      </c>
      <c r="W4">
        <v>3.5659999999999999E-4</v>
      </c>
      <c r="AB4">
        <v>4.4049999999999997E-4</v>
      </c>
      <c r="AG4">
        <v>3.5859999999999999E-4</v>
      </c>
      <c r="AL4">
        <v>4.6589999999999999E-4</v>
      </c>
      <c r="AQ4">
        <v>4.8749999999999998E-4</v>
      </c>
      <c r="AV4">
        <v>4.015E-4</v>
      </c>
      <c r="BA4">
        <v>3.837E-4</v>
      </c>
      <c r="BF4">
        <v>4.1599999999999997E-4</v>
      </c>
      <c r="BK4">
        <v>3.8499999999999998E-4</v>
      </c>
    </row>
    <row r="5" spans="1:64" x14ac:dyDescent="0.25">
      <c r="C5" s="1">
        <v>3.7149999999999998E-4</v>
      </c>
      <c r="H5" s="1">
        <v>3.3809999999999998E-4</v>
      </c>
      <c r="M5" s="1">
        <v>4.392E-4</v>
      </c>
      <c r="R5">
        <v>3.8259999999999998E-4</v>
      </c>
      <c r="W5">
        <v>3.6469999999999997E-4</v>
      </c>
      <c r="AB5">
        <v>3.659E-4</v>
      </c>
      <c r="AG5">
        <v>4.637E-4</v>
      </c>
      <c r="AL5">
        <v>4.0690000000000002E-4</v>
      </c>
      <c r="AQ5">
        <v>4.327E-4</v>
      </c>
      <c r="AV5">
        <v>5.1610000000000002E-4</v>
      </c>
      <c r="BA5">
        <v>3.701E-4</v>
      </c>
      <c r="BF5">
        <v>3.8049999999999998E-4</v>
      </c>
      <c r="BK5">
        <v>4.3399999999999998E-4</v>
      </c>
    </row>
    <row r="6" spans="1:64" x14ac:dyDescent="0.25">
      <c r="C6" s="1">
        <v>3.5159999999999998E-4</v>
      </c>
      <c r="H6" s="1">
        <v>3.7389999999999998E-4</v>
      </c>
      <c r="M6" s="1">
        <v>3.502E-4</v>
      </c>
      <c r="R6">
        <v>3.5629999999999999E-4</v>
      </c>
      <c r="W6">
        <v>3.4749999999999999E-4</v>
      </c>
      <c r="AB6">
        <v>3.5750000000000002E-4</v>
      </c>
      <c r="AG6">
        <v>3.548E-4</v>
      </c>
      <c r="AL6">
        <v>3.612E-4</v>
      </c>
      <c r="AQ6">
        <v>3.9449999999999999E-4</v>
      </c>
      <c r="AV6">
        <v>5.7790000000000001E-4</v>
      </c>
      <c r="BA6">
        <v>5.107E-4</v>
      </c>
      <c r="BF6">
        <v>3.6289999999999998E-4</v>
      </c>
      <c r="BK6">
        <v>4.0959999999999998E-4</v>
      </c>
    </row>
    <row r="7" spans="1:64" x14ac:dyDescent="0.25">
      <c r="C7" s="1">
        <v>3.5639999999999999E-4</v>
      </c>
      <c r="H7" s="1">
        <v>3.6670000000000002E-4</v>
      </c>
      <c r="M7" s="1">
        <v>3.637E-4</v>
      </c>
      <c r="R7">
        <v>4.172E-4</v>
      </c>
      <c r="W7">
        <v>3.6390000000000001E-4</v>
      </c>
      <c r="AB7">
        <v>3.927E-4</v>
      </c>
      <c r="AG7">
        <v>3.8289999999999998E-4</v>
      </c>
      <c r="AL7">
        <v>4.2299999999999998E-4</v>
      </c>
      <c r="AQ7">
        <v>4.46E-4</v>
      </c>
      <c r="AV7">
        <v>4.1300000000000001E-4</v>
      </c>
      <c r="BA7">
        <v>3.5189999999999999E-4</v>
      </c>
      <c r="BF7">
        <v>5.1150000000000002E-4</v>
      </c>
      <c r="BK7">
        <v>4.0949999999999998E-4</v>
      </c>
    </row>
    <row r="8" spans="1:64" x14ac:dyDescent="0.25">
      <c r="C8" s="1">
        <v>3.6170000000000001E-4</v>
      </c>
      <c r="H8" s="1">
        <v>4.0640000000000001E-4</v>
      </c>
      <c r="M8" s="1">
        <v>3.8910000000000003E-4</v>
      </c>
      <c r="R8">
        <v>3.6460000000000003E-4</v>
      </c>
      <c r="W8">
        <v>3.5320000000000002E-4</v>
      </c>
      <c r="AB8">
        <v>3.5090000000000002E-4</v>
      </c>
      <c r="AG8">
        <v>4.2089999999999999E-4</v>
      </c>
      <c r="AL8">
        <v>4.0630000000000001E-4</v>
      </c>
      <c r="AQ8">
        <v>3.5780000000000002E-4</v>
      </c>
      <c r="AV8">
        <v>3.9750000000000001E-4</v>
      </c>
      <c r="BA8">
        <v>4.5619999999999998E-4</v>
      </c>
      <c r="BF8">
        <v>3.5599999999999998E-4</v>
      </c>
      <c r="BK8">
        <v>3.7649999999999999E-4</v>
      </c>
    </row>
    <row r="9" spans="1:64" x14ac:dyDescent="0.25">
      <c r="C9" s="1">
        <v>3.6410000000000001E-4</v>
      </c>
      <c r="H9" s="1">
        <v>3.6079999999999999E-4</v>
      </c>
      <c r="M9" s="1">
        <v>3.6660000000000002E-4</v>
      </c>
      <c r="R9">
        <v>3.4170000000000001E-4</v>
      </c>
      <c r="W9">
        <v>4.2260000000000003E-4</v>
      </c>
      <c r="AB9">
        <v>3.501E-4</v>
      </c>
      <c r="AG9">
        <v>4.1770000000000002E-4</v>
      </c>
      <c r="AL9">
        <v>3.8269999999999998E-4</v>
      </c>
      <c r="AQ9">
        <v>4.1370000000000003E-4</v>
      </c>
      <c r="AV9">
        <v>3.6380000000000001E-4</v>
      </c>
      <c r="BA9">
        <v>3.7839999999999998E-4</v>
      </c>
      <c r="BF9">
        <v>3.5639999999999999E-4</v>
      </c>
      <c r="BK9">
        <v>4.1219999999999999E-4</v>
      </c>
    </row>
    <row r="10" spans="1:64" x14ac:dyDescent="0.25">
      <c r="C10" s="1">
        <v>3.592E-4</v>
      </c>
      <c r="H10" s="1">
        <v>3.8099999999999999E-4</v>
      </c>
      <c r="M10" s="1">
        <v>4.9560000000000001E-4</v>
      </c>
      <c r="R10">
        <v>3.8410000000000001E-4</v>
      </c>
      <c r="W10">
        <v>3.435E-4</v>
      </c>
      <c r="AB10">
        <v>4.0069999999999998E-4</v>
      </c>
      <c r="AG10">
        <v>3.6170000000000001E-4</v>
      </c>
      <c r="AL10">
        <v>4.4040000000000003E-4</v>
      </c>
      <c r="AQ10">
        <v>4.9700000000000005E-4</v>
      </c>
      <c r="AV10">
        <v>3.9389999999999998E-4</v>
      </c>
      <c r="BA10">
        <v>3.768E-4</v>
      </c>
      <c r="BF10">
        <v>4.5409999999999998E-4</v>
      </c>
      <c r="BK10">
        <v>4.2939999999999997E-4</v>
      </c>
    </row>
    <row r="11" spans="1:64" x14ac:dyDescent="0.25">
      <c r="C11" s="1">
        <v>3.768E-4</v>
      </c>
      <c r="H11" s="1">
        <v>3.8509999999999998E-4</v>
      </c>
      <c r="M11" s="1">
        <v>4.3669999999999999E-4</v>
      </c>
      <c r="R11">
        <v>3.4929999999999998E-4</v>
      </c>
      <c r="W11">
        <v>3.8850000000000001E-4</v>
      </c>
      <c r="AB11">
        <v>4.0000000000000002E-4</v>
      </c>
      <c r="AG11">
        <v>4.2440000000000002E-4</v>
      </c>
      <c r="AL11">
        <v>3.5849999999999999E-4</v>
      </c>
      <c r="AQ11">
        <v>3.611E-4</v>
      </c>
      <c r="AV11">
        <v>3.6299999999999999E-4</v>
      </c>
      <c r="BA11">
        <v>4.0039999999999997E-4</v>
      </c>
      <c r="BF11">
        <v>3.5310000000000002E-4</v>
      </c>
      <c r="BK11">
        <v>4.6420000000000001E-4</v>
      </c>
    </row>
    <row r="12" spans="1:64" x14ac:dyDescent="0.25">
      <c r="C12" s="1">
        <v>3.4709999999999998E-4</v>
      </c>
      <c r="H12" s="1">
        <v>5.6130000000000004E-4</v>
      </c>
      <c r="M12" s="1">
        <v>3.8719999999999998E-4</v>
      </c>
      <c r="R12">
        <v>3.6989999999999999E-4</v>
      </c>
      <c r="W12">
        <v>3.5500000000000001E-4</v>
      </c>
      <c r="AB12">
        <v>4.0420000000000001E-4</v>
      </c>
      <c r="AG12">
        <v>3.7550000000000002E-4</v>
      </c>
      <c r="AL12">
        <v>3.5609999999999998E-4</v>
      </c>
      <c r="AQ12">
        <v>4.2900000000000002E-4</v>
      </c>
      <c r="AV12">
        <v>3.7859999999999999E-4</v>
      </c>
      <c r="BA12">
        <v>3.5070000000000001E-4</v>
      </c>
      <c r="BF12">
        <v>4.1790000000000002E-4</v>
      </c>
      <c r="BK12">
        <v>5.3189999999999997E-4</v>
      </c>
    </row>
    <row r="13" spans="1:64" x14ac:dyDescent="0.25">
      <c r="C13" s="1">
        <v>3.6170000000000001E-4</v>
      </c>
      <c r="H13" s="1">
        <v>3.9229999999999999E-4</v>
      </c>
      <c r="M13" s="1">
        <v>3.8519999999999998E-4</v>
      </c>
      <c r="R13">
        <v>3.8739999999999998E-4</v>
      </c>
      <c r="W13">
        <v>3.6450000000000002E-4</v>
      </c>
      <c r="AB13">
        <v>3.6739999999999999E-4</v>
      </c>
      <c r="AG13">
        <v>4.0680000000000002E-4</v>
      </c>
      <c r="AL13">
        <v>4.7419999999999998E-4</v>
      </c>
      <c r="AQ13">
        <v>3.9429999999999999E-4</v>
      </c>
      <c r="AV13">
        <v>3.9310000000000001E-4</v>
      </c>
      <c r="BA13">
        <v>3.8269999999999998E-4</v>
      </c>
      <c r="BF13">
        <v>4.2059999999999998E-4</v>
      </c>
      <c r="BK13">
        <v>4.3909999999999999E-4</v>
      </c>
    </row>
    <row r="14" spans="1:64" x14ac:dyDescent="0.25">
      <c r="C14" s="1">
        <v>3.4450000000000003E-4</v>
      </c>
      <c r="H14" s="1">
        <v>3.548E-4</v>
      </c>
      <c r="M14" s="1">
        <v>3.5179999999999999E-4</v>
      </c>
      <c r="R14">
        <v>3.6019999999999997E-4</v>
      </c>
      <c r="W14">
        <v>4.125E-4</v>
      </c>
      <c r="AB14">
        <v>3.4919999999999998E-4</v>
      </c>
      <c r="AG14">
        <v>3.9389999999999998E-4</v>
      </c>
      <c r="AL14">
        <v>3.4719999999999998E-4</v>
      </c>
      <c r="AQ14">
        <v>5.0699999999999996E-4</v>
      </c>
      <c r="AV14">
        <v>3.702E-4</v>
      </c>
      <c r="BA14">
        <v>4.0220000000000002E-4</v>
      </c>
      <c r="BF14">
        <v>5.3140000000000001E-4</v>
      </c>
      <c r="BK14">
        <v>4.2759999999999999E-4</v>
      </c>
    </row>
    <row r="15" spans="1:64" x14ac:dyDescent="0.25">
      <c r="C15" s="1">
        <v>3.613E-4</v>
      </c>
      <c r="H15" s="1">
        <v>3.4709999999999998E-4</v>
      </c>
      <c r="M15" s="1">
        <v>4.4930000000000002E-4</v>
      </c>
      <c r="R15">
        <v>4.3389999999999998E-4</v>
      </c>
      <c r="W15">
        <v>3.524E-4</v>
      </c>
      <c r="AB15">
        <v>4.5760000000000001E-4</v>
      </c>
      <c r="AG15">
        <v>4.057E-4</v>
      </c>
      <c r="AL15">
        <v>3.5369999999999998E-4</v>
      </c>
      <c r="AQ15">
        <v>3.5879999999999999E-4</v>
      </c>
      <c r="AV15">
        <v>4.1590000000000003E-4</v>
      </c>
      <c r="BA15">
        <v>3.5270000000000001E-4</v>
      </c>
      <c r="BF15">
        <v>4.8670000000000001E-4</v>
      </c>
      <c r="BK15">
        <v>4.66E-4</v>
      </c>
    </row>
    <row r="16" spans="1:64" x14ac:dyDescent="0.25">
      <c r="C16" s="1">
        <v>3.6170000000000001E-4</v>
      </c>
      <c r="H16" s="1">
        <v>3.6390000000000001E-4</v>
      </c>
      <c r="M16" s="1">
        <v>3.7310000000000002E-4</v>
      </c>
      <c r="R16">
        <v>3.6249999999999998E-4</v>
      </c>
      <c r="W16">
        <v>3.7149999999999998E-4</v>
      </c>
      <c r="AB16">
        <v>3.5399999999999999E-4</v>
      </c>
      <c r="AG16">
        <v>4.2650000000000001E-4</v>
      </c>
      <c r="AL16">
        <v>4.3679999999999999E-4</v>
      </c>
      <c r="AQ16">
        <v>4.3110000000000002E-4</v>
      </c>
      <c r="AV16">
        <v>3.88E-4</v>
      </c>
      <c r="BA16">
        <v>4.2400000000000001E-4</v>
      </c>
      <c r="BF16">
        <v>3.703E-4</v>
      </c>
      <c r="BK16">
        <v>4.8250000000000002E-4</v>
      </c>
    </row>
    <row r="17" spans="3:63" x14ac:dyDescent="0.25">
      <c r="C17" s="1">
        <v>3.4309999999999999E-4</v>
      </c>
      <c r="H17" s="1">
        <v>3.5349999999999997E-4</v>
      </c>
      <c r="M17" s="1">
        <v>3.57E-4</v>
      </c>
      <c r="R17">
        <v>3.5189999999999999E-4</v>
      </c>
      <c r="W17">
        <v>3.7209999999999999E-4</v>
      </c>
      <c r="AB17">
        <v>4.8270000000000002E-4</v>
      </c>
      <c r="AG17">
        <v>4.281E-4</v>
      </c>
      <c r="AL17">
        <v>3.5399999999999999E-4</v>
      </c>
      <c r="AQ17">
        <v>4.169E-4</v>
      </c>
      <c r="AV17">
        <v>3.9899999999999999E-4</v>
      </c>
      <c r="BA17">
        <v>3.6329999999999999E-4</v>
      </c>
      <c r="BF17">
        <v>4.9100000000000001E-4</v>
      </c>
      <c r="BK17">
        <v>4.3110000000000002E-4</v>
      </c>
    </row>
    <row r="18" spans="3:63" x14ac:dyDescent="0.25">
      <c r="C18" s="1">
        <v>3.5570000000000003E-4</v>
      </c>
      <c r="H18" s="1">
        <v>4.3350000000000002E-4</v>
      </c>
      <c r="M18" s="1">
        <v>4.2450000000000002E-4</v>
      </c>
      <c r="R18">
        <v>3.4259999999999998E-4</v>
      </c>
      <c r="W18">
        <v>4.0420000000000001E-4</v>
      </c>
      <c r="AB18">
        <v>3.6620000000000001E-4</v>
      </c>
      <c r="AG18">
        <v>4.0870000000000001E-4</v>
      </c>
      <c r="AL18">
        <v>4.2049999999999998E-4</v>
      </c>
      <c r="AQ18">
        <v>3.7209999999999999E-4</v>
      </c>
      <c r="AV18">
        <v>4.4040000000000003E-4</v>
      </c>
      <c r="BA18">
        <v>4.0719999999999998E-4</v>
      </c>
      <c r="BF18">
        <v>3.8539999999999999E-4</v>
      </c>
      <c r="BK18">
        <v>3.6309999999999999E-4</v>
      </c>
    </row>
    <row r="19" spans="3:63" x14ac:dyDescent="0.25">
      <c r="C19" s="1">
        <v>3.4689999999999998E-4</v>
      </c>
      <c r="H19" s="1">
        <v>4.8050000000000002E-4</v>
      </c>
      <c r="M19" s="1">
        <v>3.8190000000000001E-4</v>
      </c>
      <c r="R19">
        <v>4.1290000000000001E-4</v>
      </c>
      <c r="W19">
        <v>3.5970000000000002E-4</v>
      </c>
      <c r="AB19">
        <v>4.7380000000000002E-4</v>
      </c>
      <c r="AG19">
        <v>3.4929999999999998E-4</v>
      </c>
      <c r="AL19">
        <v>5.0949999999999997E-4</v>
      </c>
      <c r="AQ19">
        <v>4.7980000000000001E-4</v>
      </c>
      <c r="AV19">
        <v>3.5E-4</v>
      </c>
      <c r="BA19">
        <v>3.7649999999999999E-4</v>
      </c>
      <c r="BF19">
        <v>3.8269999999999998E-4</v>
      </c>
      <c r="BK19">
        <v>4.9560000000000001E-4</v>
      </c>
    </row>
    <row r="20" spans="3:63" x14ac:dyDescent="0.25">
      <c r="C20">
        <v>5.1170000000000002E-4</v>
      </c>
      <c r="H20">
        <v>4.0680000000000002E-4</v>
      </c>
      <c r="M20">
        <v>4.3189999999999998E-4</v>
      </c>
      <c r="R20">
        <v>3.6089999999999999E-4</v>
      </c>
      <c r="W20">
        <v>3.6729999999999998E-4</v>
      </c>
      <c r="AB20">
        <v>3.6029999999999998E-4</v>
      </c>
      <c r="AG20">
        <v>3.5300000000000002E-4</v>
      </c>
      <c r="AL20">
        <v>3.77E-4</v>
      </c>
      <c r="AQ20">
        <v>4.2020000000000002E-4</v>
      </c>
      <c r="AV20">
        <v>3.7199999999999999E-4</v>
      </c>
      <c r="BA20">
        <v>3.7290000000000001E-4</v>
      </c>
      <c r="BF20">
        <v>5.6190000000000005E-4</v>
      </c>
      <c r="BK20">
        <v>4.0840000000000001E-4</v>
      </c>
    </row>
    <row r="21" spans="3:63" x14ac:dyDescent="0.25">
      <c r="C21">
        <v>3.9609999999999998E-4</v>
      </c>
      <c r="H21">
        <v>3.927E-4</v>
      </c>
      <c r="M21">
        <v>4.7990000000000001E-4</v>
      </c>
      <c r="R21">
        <v>5.4290000000000002E-4</v>
      </c>
      <c r="W21">
        <v>3.8719999999999998E-4</v>
      </c>
      <c r="AB21">
        <v>3.5710000000000001E-4</v>
      </c>
      <c r="AG21">
        <v>4.3689999999999999E-4</v>
      </c>
      <c r="AL21">
        <v>3.9829999999999998E-4</v>
      </c>
      <c r="AQ21">
        <v>3.6269999999999998E-4</v>
      </c>
      <c r="AV21">
        <v>4.1580000000000002E-4</v>
      </c>
      <c r="BA21">
        <v>4.9589999999999996E-4</v>
      </c>
      <c r="BF21">
        <v>3.9649999999999999E-4</v>
      </c>
      <c r="BK21">
        <v>4.038E-4</v>
      </c>
    </row>
    <row r="22" spans="3:63" x14ac:dyDescent="0.25">
      <c r="C22">
        <v>3.4220000000000002E-4</v>
      </c>
      <c r="H22">
        <v>3.8670000000000002E-4</v>
      </c>
      <c r="M22">
        <v>4.5750000000000001E-4</v>
      </c>
      <c r="R22">
        <v>3.548E-4</v>
      </c>
      <c r="W22">
        <v>3.6319999999999999E-4</v>
      </c>
      <c r="AB22">
        <v>4.8539999999999998E-4</v>
      </c>
      <c r="AG22">
        <v>3.8779999999999999E-4</v>
      </c>
      <c r="AL22">
        <v>5.3870000000000003E-4</v>
      </c>
      <c r="AQ22">
        <v>3.79E-4</v>
      </c>
      <c r="AV22">
        <v>3.879E-4</v>
      </c>
      <c r="BA22">
        <v>3.7120000000000002E-4</v>
      </c>
      <c r="BF22">
        <v>3.6019999999999997E-4</v>
      </c>
      <c r="BK22">
        <v>4.862E-4</v>
      </c>
    </row>
    <row r="23" spans="3:63" x14ac:dyDescent="0.25">
      <c r="C23">
        <v>3.9229999999999999E-4</v>
      </c>
      <c r="H23">
        <v>3.7750000000000001E-4</v>
      </c>
      <c r="M23">
        <v>6.1490000000000004E-4</v>
      </c>
      <c r="R23">
        <v>3.635E-4</v>
      </c>
      <c r="W23">
        <v>5.2260000000000002E-4</v>
      </c>
      <c r="AB23">
        <v>3.5110000000000002E-4</v>
      </c>
      <c r="AG23">
        <v>3.7659999999999999E-4</v>
      </c>
      <c r="AL23">
        <v>3.4870000000000002E-4</v>
      </c>
      <c r="AQ23">
        <v>3.8840000000000001E-4</v>
      </c>
      <c r="AV23">
        <v>4.4059999999999998E-4</v>
      </c>
      <c r="BA23">
        <v>3.702E-4</v>
      </c>
      <c r="BF23">
        <v>4.014E-4</v>
      </c>
      <c r="BK23">
        <v>3.768E-4</v>
      </c>
    </row>
    <row r="24" spans="3:63" x14ac:dyDescent="0.25">
      <c r="C24">
        <v>3.5139999999999998E-4</v>
      </c>
      <c r="H24">
        <v>3.7429999999999999E-4</v>
      </c>
      <c r="M24">
        <v>3.7649999999999999E-4</v>
      </c>
      <c r="R24">
        <v>3.6049999999999998E-4</v>
      </c>
      <c r="W24">
        <v>4.1199999999999999E-4</v>
      </c>
      <c r="AB24">
        <v>3.902E-4</v>
      </c>
      <c r="AG24">
        <v>3.7159999999999998E-4</v>
      </c>
      <c r="AL24">
        <v>3.5399999999999999E-4</v>
      </c>
      <c r="AQ24">
        <v>4.6050000000000003E-4</v>
      </c>
      <c r="AV24">
        <v>3.5320000000000002E-4</v>
      </c>
      <c r="BA24">
        <v>3.8610000000000001E-4</v>
      </c>
      <c r="BF24">
        <v>3.9090000000000001E-4</v>
      </c>
      <c r="BK24">
        <v>3.8949999999999998E-4</v>
      </c>
    </row>
    <row r="25" spans="3:63" x14ac:dyDescent="0.25">
      <c r="C25">
        <v>4.3169999999999998E-4</v>
      </c>
      <c r="M25">
        <v>3.8890000000000002E-4</v>
      </c>
      <c r="W25">
        <v>4.8799999999999999E-4</v>
      </c>
      <c r="AB25">
        <v>3.946E-4</v>
      </c>
      <c r="AG25">
        <v>4.083E-4</v>
      </c>
      <c r="AL25">
        <v>4.9359999999999996E-4</v>
      </c>
      <c r="AQ25">
        <v>3.6390000000000001E-4</v>
      </c>
      <c r="AV25">
        <v>4.1829999999999998E-4</v>
      </c>
      <c r="BA25">
        <v>3.7510000000000001E-4</v>
      </c>
      <c r="BF25">
        <v>5.3950000000000005E-4</v>
      </c>
      <c r="BK25">
        <v>4.6010000000000002E-4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3CB56-3E24-40F5-9F56-5D3122973055}">
  <dimension ref="A1:BL25"/>
  <sheetViews>
    <sheetView topLeftCell="AO1" workbookViewId="0">
      <selection activeCell="BL7" sqref="BL7"/>
    </sheetView>
  </sheetViews>
  <sheetFormatPr defaultColWidth="10.7109375" defaultRowHeight="15" x14ac:dyDescent="0.25"/>
  <sheetData>
    <row r="1" spans="1:64" x14ac:dyDescent="0.25">
      <c r="A1" t="s">
        <v>1</v>
      </c>
      <c r="B1" t="s">
        <v>2</v>
      </c>
      <c r="D1" t="s">
        <v>0</v>
      </c>
      <c r="F1" t="s">
        <v>1</v>
      </c>
      <c r="G1" t="s">
        <v>2</v>
      </c>
      <c r="I1" t="s">
        <v>0</v>
      </c>
      <c r="K1" t="s">
        <v>1</v>
      </c>
      <c r="L1" t="s">
        <v>2</v>
      </c>
      <c r="N1" t="s">
        <v>0</v>
      </c>
      <c r="P1" t="s">
        <v>1</v>
      </c>
      <c r="Q1" t="s">
        <v>2</v>
      </c>
      <c r="S1" t="s">
        <v>0</v>
      </c>
      <c r="U1" t="s">
        <v>1</v>
      </c>
      <c r="V1" t="s">
        <v>2</v>
      </c>
      <c r="X1" t="s">
        <v>0</v>
      </c>
      <c r="Z1" t="s">
        <v>1</v>
      </c>
      <c r="AA1" t="s">
        <v>2</v>
      </c>
      <c r="AC1" t="s">
        <v>0</v>
      </c>
      <c r="AE1" t="s">
        <v>1</v>
      </c>
      <c r="AF1" t="s">
        <v>2</v>
      </c>
      <c r="AH1" t="s">
        <v>0</v>
      </c>
      <c r="AJ1" t="s">
        <v>1</v>
      </c>
      <c r="AK1" t="s">
        <v>2</v>
      </c>
      <c r="AM1" t="s">
        <v>0</v>
      </c>
      <c r="AO1" t="s">
        <v>1</v>
      </c>
      <c r="AP1" t="s">
        <v>2</v>
      </c>
      <c r="AR1" t="s">
        <v>0</v>
      </c>
      <c r="AT1" t="s">
        <v>1</v>
      </c>
      <c r="AU1" t="s">
        <v>2</v>
      </c>
      <c r="AW1" t="s">
        <v>0</v>
      </c>
      <c r="AY1" t="s">
        <v>1</v>
      </c>
      <c r="AZ1" t="s">
        <v>2</v>
      </c>
      <c r="BB1" t="s">
        <v>0</v>
      </c>
      <c r="BD1" t="s">
        <v>1</v>
      </c>
      <c r="BE1" t="s">
        <v>2</v>
      </c>
      <c r="BG1" t="s">
        <v>0</v>
      </c>
      <c r="BI1" t="s">
        <v>1</v>
      </c>
      <c r="BJ1" t="s">
        <v>2</v>
      </c>
      <c r="BL1" t="s">
        <v>0</v>
      </c>
    </row>
    <row r="2" spans="1:64" x14ac:dyDescent="0.25">
      <c r="B2">
        <v>1</v>
      </c>
      <c r="C2" s="1">
        <v>3.478E-4</v>
      </c>
      <c r="D2">
        <f>SUM(C2:C100) / COUNT(C2:C100)</f>
        <v>3.7715416666666662E-4</v>
      </c>
      <c r="G2">
        <v>2</v>
      </c>
      <c r="H2" s="1">
        <v>3.5560000000000002E-4</v>
      </c>
      <c r="I2">
        <f>SUM(H2:H100) / COUNT(H2:H100)</f>
        <v>3.8280833333333343E-4</v>
      </c>
      <c r="L2">
        <v>3</v>
      </c>
      <c r="M2" s="1">
        <v>3.5950000000000001E-4</v>
      </c>
      <c r="N2">
        <f>SUM(M2:M100) / COUNT(M2:M100)</f>
        <v>3.9058333333333344E-4</v>
      </c>
      <c r="Q2">
        <v>4</v>
      </c>
      <c r="R2" s="1">
        <v>3.6420000000000002E-4</v>
      </c>
      <c r="S2">
        <f>SUM(R2:R100) / COUNT(R2:R100)</f>
        <v>4.0765000000000002E-4</v>
      </c>
      <c r="V2">
        <v>5</v>
      </c>
      <c r="W2" s="1">
        <v>4.057E-4</v>
      </c>
      <c r="X2">
        <f>SUM(W2:W100) / COUNT(W2:W100)</f>
        <v>4.047541666666668E-4</v>
      </c>
      <c r="AA2">
        <v>6</v>
      </c>
      <c r="AB2" s="1">
        <v>4.5090000000000001E-4</v>
      </c>
      <c r="AC2">
        <f>SUM(AB2:AB100) / COUNT(AB2:AB100)</f>
        <v>4.0105000000000002E-4</v>
      </c>
      <c r="AF2">
        <v>7</v>
      </c>
      <c r="AG2" s="1">
        <v>3.6019999999999997E-4</v>
      </c>
      <c r="AH2">
        <f>SUM(AG2:AG100) / COUNT(AG2:AG100)</f>
        <v>4.0093333333333334E-4</v>
      </c>
      <c r="AK2">
        <v>8</v>
      </c>
      <c r="AL2" s="1">
        <v>4.6759999999999998E-4</v>
      </c>
      <c r="AM2">
        <f>SUM(AL2:AL100) / COUNT(AL2:AL100)</f>
        <v>4.3477500000000009E-4</v>
      </c>
      <c r="AP2">
        <v>9</v>
      </c>
      <c r="AQ2" s="1">
        <v>4.86E-4</v>
      </c>
      <c r="AR2">
        <f>SUM(AQ2:AQ100) / COUNT(AQ2:AQ100)</f>
        <v>4.1684999999999991E-4</v>
      </c>
      <c r="AU2">
        <v>10</v>
      </c>
      <c r="AV2" s="1">
        <v>4.1819999999999997E-4</v>
      </c>
      <c r="AW2">
        <f>SUM(AV2:AV100) / COUNT(AV2:AV100)</f>
        <v>4.3900833333333328E-4</v>
      </c>
      <c r="AZ2">
        <v>11</v>
      </c>
      <c r="BA2" s="1">
        <v>4.2489999999999997E-4</v>
      </c>
      <c r="BB2">
        <f>SUM(BA2:BA100) / COUNT(BA2:BA100)</f>
        <v>4.1028749999999996E-4</v>
      </c>
      <c r="BE2">
        <v>12</v>
      </c>
      <c r="BF2" s="1">
        <v>3.9570000000000002E-4</v>
      </c>
      <c r="BG2">
        <f>SUM(BF2:BF100) / COUNT(BF2:BF100)</f>
        <v>4.2496249999999998E-4</v>
      </c>
      <c r="BJ2">
        <v>13</v>
      </c>
      <c r="BK2" s="1">
        <v>4.2410000000000001E-4</v>
      </c>
      <c r="BL2">
        <f>SUM(BK2:BK100) / COUNT(BK2:BK100)</f>
        <v>4.0348333333333337E-4</v>
      </c>
    </row>
    <row r="3" spans="1:64" x14ac:dyDescent="0.25">
      <c r="C3" s="1">
        <v>3.6440000000000002E-4</v>
      </c>
      <c r="H3" s="1">
        <v>3.8719999999999998E-4</v>
      </c>
      <c r="M3" s="1">
        <v>3.5290000000000001E-4</v>
      </c>
      <c r="R3">
        <v>3.68E-4</v>
      </c>
      <c r="W3">
        <v>3.7809999999999997E-4</v>
      </c>
      <c r="AB3">
        <v>3.5629999999999999E-4</v>
      </c>
      <c r="AG3">
        <v>4.5770000000000001E-4</v>
      </c>
      <c r="AL3">
        <v>4.1570000000000002E-4</v>
      </c>
      <c r="AQ3">
        <v>3.6269999999999998E-4</v>
      </c>
      <c r="AV3">
        <v>4.2010000000000002E-4</v>
      </c>
      <c r="BA3">
        <v>3.7659999999999999E-4</v>
      </c>
      <c r="BF3">
        <v>4.8109999999999998E-4</v>
      </c>
      <c r="BK3">
        <v>3.7209999999999999E-4</v>
      </c>
    </row>
    <row r="4" spans="1:64" x14ac:dyDescent="0.25">
      <c r="C4" s="1">
        <v>4.1199999999999999E-4</v>
      </c>
      <c r="H4" s="1">
        <v>3.6289999999999998E-4</v>
      </c>
      <c r="M4" s="1">
        <v>3.8640000000000001E-4</v>
      </c>
      <c r="R4">
        <v>3.9399999999999998E-4</v>
      </c>
      <c r="W4">
        <v>3.8039999999999998E-4</v>
      </c>
      <c r="AB4">
        <v>3.6880000000000002E-4</v>
      </c>
      <c r="AG4">
        <v>5.0580000000000004E-4</v>
      </c>
      <c r="AL4">
        <v>3.6999999999999999E-4</v>
      </c>
      <c r="AQ4">
        <v>3.5869999999999999E-4</v>
      </c>
      <c r="AV4">
        <v>3.6689999999999997E-4</v>
      </c>
      <c r="BA4">
        <v>4.5449999999999999E-4</v>
      </c>
      <c r="BF4">
        <v>4.0109999999999999E-4</v>
      </c>
      <c r="BK4">
        <v>4.2129999999999999E-4</v>
      </c>
    </row>
    <row r="5" spans="1:64" x14ac:dyDescent="0.25">
      <c r="C5" s="1">
        <v>3.4610000000000001E-4</v>
      </c>
      <c r="H5" s="1">
        <v>3.6820000000000001E-4</v>
      </c>
      <c r="M5" s="1">
        <v>3.656E-4</v>
      </c>
      <c r="R5">
        <v>4.0559999999999999E-4</v>
      </c>
      <c r="W5">
        <v>3.9859999999999999E-4</v>
      </c>
      <c r="AB5">
        <v>3.7960000000000001E-4</v>
      </c>
      <c r="AG5">
        <v>3.7350000000000003E-4</v>
      </c>
      <c r="AL5">
        <v>3.992E-4</v>
      </c>
      <c r="AQ5">
        <v>4.3760000000000001E-4</v>
      </c>
      <c r="AV5">
        <v>4.3600000000000003E-4</v>
      </c>
      <c r="BA5">
        <v>4.8359999999999999E-4</v>
      </c>
      <c r="BF5">
        <v>4.794E-4</v>
      </c>
      <c r="BK5">
        <v>3.9780000000000002E-4</v>
      </c>
    </row>
    <row r="6" spans="1:64" x14ac:dyDescent="0.25">
      <c r="C6" s="1">
        <v>3.7639999999999999E-4</v>
      </c>
      <c r="H6" s="1">
        <v>3.6529999999999999E-4</v>
      </c>
      <c r="M6" s="1">
        <v>3.9439999999999999E-4</v>
      </c>
      <c r="R6">
        <v>3.9050000000000001E-4</v>
      </c>
      <c r="W6">
        <v>3.7800000000000003E-4</v>
      </c>
      <c r="AB6">
        <v>4.7310000000000001E-4</v>
      </c>
      <c r="AG6">
        <v>3.615E-4</v>
      </c>
      <c r="AL6">
        <v>4.5669999999999999E-4</v>
      </c>
      <c r="AQ6">
        <v>3.793E-4</v>
      </c>
      <c r="AV6">
        <v>3.5419999999999999E-4</v>
      </c>
      <c r="BA6">
        <v>3.6680000000000003E-4</v>
      </c>
      <c r="BF6">
        <v>3.8670000000000002E-4</v>
      </c>
      <c r="BK6">
        <v>3.6279999999999998E-4</v>
      </c>
    </row>
    <row r="7" spans="1:64" x14ac:dyDescent="0.25">
      <c r="C7" s="1">
        <v>3.6180000000000001E-4</v>
      </c>
      <c r="H7" s="1">
        <v>3.502E-4</v>
      </c>
      <c r="M7" s="1">
        <v>4.1899999999999999E-4</v>
      </c>
      <c r="R7">
        <v>5.8040000000000001E-4</v>
      </c>
      <c r="W7">
        <v>3.837E-4</v>
      </c>
      <c r="AB7">
        <v>5.867E-4</v>
      </c>
      <c r="AG7">
        <v>4.3239999999999999E-4</v>
      </c>
      <c r="AL7">
        <v>4.1209999999999999E-4</v>
      </c>
      <c r="AQ7">
        <v>3.86E-4</v>
      </c>
      <c r="AV7">
        <v>4.2509999999999998E-4</v>
      </c>
      <c r="BA7">
        <v>4.3560000000000002E-4</v>
      </c>
      <c r="BF7">
        <v>4.4040000000000003E-4</v>
      </c>
      <c r="BK7">
        <v>4.2769999999999999E-4</v>
      </c>
    </row>
    <row r="8" spans="1:64" x14ac:dyDescent="0.25">
      <c r="C8" s="1">
        <v>3.9120000000000002E-4</v>
      </c>
      <c r="H8" s="1">
        <v>3.8230000000000002E-4</v>
      </c>
      <c r="M8" s="1">
        <v>3.838E-4</v>
      </c>
      <c r="R8">
        <v>4.6700000000000002E-4</v>
      </c>
      <c r="W8">
        <v>3.5799999999999997E-4</v>
      </c>
      <c r="AB8">
        <v>3.8620000000000001E-4</v>
      </c>
      <c r="AG8">
        <v>3.746E-4</v>
      </c>
      <c r="AL8">
        <v>3.9350000000000002E-4</v>
      </c>
      <c r="AQ8">
        <v>3.6039999999999998E-4</v>
      </c>
      <c r="AV8">
        <v>4.616E-4</v>
      </c>
      <c r="BA8">
        <v>3.5409999999999999E-4</v>
      </c>
      <c r="BF8">
        <v>3.8900000000000002E-4</v>
      </c>
      <c r="BK8">
        <v>3.8630000000000001E-4</v>
      </c>
    </row>
    <row r="9" spans="1:64" x14ac:dyDescent="0.25">
      <c r="C9" s="1">
        <v>3.658E-4</v>
      </c>
      <c r="H9" s="1">
        <v>3.8410000000000001E-4</v>
      </c>
      <c r="M9" s="1">
        <v>3.8249999999999997E-4</v>
      </c>
      <c r="R9">
        <v>3.7859999999999999E-4</v>
      </c>
      <c r="W9">
        <v>4.1229999999999999E-4</v>
      </c>
      <c r="AB9">
        <v>4.1080000000000001E-4</v>
      </c>
      <c r="AG9">
        <v>3.5970000000000002E-4</v>
      </c>
      <c r="AL9">
        <v>4.6240000000000002E-4</v>
      </c>
      <c r="AQ9">
        <v>4.2779999999999999E-4</v>
      </c>
      <c r="AV9">
        <v>3.5980000000000002E-4</v>
      </c>
      <c r="BA9">
        <v>3.791E-4</v>
      </c>
      <c r="BF9">
        <v>3.8079999999999999E-4</v>
      </c>
      <c r="BK9">
        <v>3.7100000000000002E-4</v>
      </c>
    </row>
    <row r="10" spans="1:64" x14ac:dyDescent="0.25">
      <c r="C10" s="1">
        <v>5.2059999999999997E-4</v>
      </c>
      <c r="H10" s="1">
        <v>3.6519999999999999E-4</v>
      </c>
      <c r="M10" s="1">
        <v>3.6170000000000001E-4</v>
      </c>
      <c r="R10">
        <v>4.7580000000000002E-4</v>
      </c>
      <c r="W10">
        <v>3.7629999999999999E-4</v>
      </c>
      <c r="AB10">
        <v>3.9540000000000002E-4</v>
      </c>
      <c r="AG10">
        <v>4.5100000000000001E-4</v>
      </c>
      <c r="AL10">
        <v>3.8289999999999998E-4</v>
      </c>
      <c r="AQ10">
        <v>4.1740000000000001E-4</v>
      </c>
      <c r="AV10">
        <v>3.8749999999999999E-4</v>
      </c>
      <c r="BA10">
        <v>4.1219999999999999E-4</v>
      </c>
      <c r="BF10">
        <v>4.4939999999999997E-4</v>
      </c>
      <c r="BK10">
        <v>4.8010000000000001E-4</v>
      </c>
    </row>
    <row r="11" spans="1:64" x14ac:dyDescent="0.25">
      <c r="C11" s="1">
        <v>4.0900000000000002E-4</v>
      </c>
      <c r="H11" s="1">
        <v>3.8210000000000002E-4</v>
      </c>
      <c r="M11" s="1">
        <v>3.568E-4</v>
      </c>
      <c r="R11">
        <v>4.0739999999999998E-4</v>
      </c>
      <c r="W11">
        <v>3.9550000000000002E-4</v>
      </c>
      <c r="AB11">
        <v>3.9189999999999998E-4</v>
      </c>
      <c r="AG11">
        <v>3.5940000000000001E-4</v>
      </c>
      <c r="AL11">
        <v>4.551E-4</v>
      </c>
      <c r="AQ11">
        <v>3.6610000000000001E-4</v>
      </c>
      <c r="AV11">
        <v>5.3399999999999997E-4</v>
      </c>
      <c r="BA11">
        <v>3.6650000000000002E-4</v>
      </c>
      <c r="BF11">
        <v>4.0289999999999998E-4</v>
      </c>
      <c r="BK11">
        <v>3.701E-4</v>
      </c>
    </row>
    <row r="12" spans="1:64" x14ac:dyDescent="0.25">
      <c r="C12" s="1">
        <v>3.8989999999999999E-4</v>
      </c>
      <c r="H12" s="1">
        <v>3.6479999999999998E-4</v>
      </c>
      <c r="M12" s="1">
        <v>3.6269999999999998E-4</v>
      </c>
      <c r="R12">
        <v>4.1810000000000003E-4</v>
      </c>
      <c r="W12">
        <v>3.704E-4</v>
      </c>
      <c r="AB12">
        <v>3.947E-4</v>
      </c>
      <c r="AG12">
        <v>4.394E-4</v>
      </c>
      <c r="AL12">
        <v>4.1340000000000002E-4</v>
      </c>
      <c r="AQ12">
        <v>4.5530000000000001E-4</v>
      </c>
      <c r="AV12">
        <v>3.5579999999999997E-4</v>
      </c>
      <c r="BA12">
        <v>3.9229999999999999E-4</v>
      </c>
      <c r="BF12">
        <v>4.1849999999999998E-4</v>
      </c>
      <c r="BK12">
        <v>4.0210000000000002E-4</v>
      </c>
    </row>
    <row r="13" spans="1:64" x14ac:dyDescent="0.25">
      <c r="C13" s="1">
        <v>3.6519999999999999E-4</v>
      </c>
      <c r="H13" s="1">
        <v>3.6680000000000003E-4</v>
      </c>
      <c r="M13" s="1">
        <v>3.7399999999999998E-4</v>
      </c>
      <c r="R13">
        <v>3.8640000000000001E-4</v>
      </c>
      <c r="W13">
        <v>4.572E-4</v>
      </c>
      <c r="AB13">
        <v>3.968E-4</v>
      </c>
      <c r="AG13">
        <v>3.8860000000000001E-4</v>
      </c>
      <c r="AL13">
        <v>5.1340000000000001E-4</v>
      </c>
      <c r="AQ13">
        <v>5.2249999999999996E-4</v>
      </c>
      <c r="AV13">
        <v>5.4370000000000004E-4</v>
      </c>
      <c r="BA13">
        <v>3.8699999999999997E-4</v>
      </c>
      <c r="BF13">
        <v>3.812E-4</v>
      </c>
      <c r="BK13">
        <v>3.7429999999999999E-4</v>
      </c>
    </row>
    <row r="14" spans="1:64" x14ac:dyDescent="0.25">
      <c r="C14" s="1">
        <v>3.5270000000000001E-4</v>
      </c>
      <c r="H14" s="1">
        <v>4.1300000000000001E-4</v>
      </c>
      <c r="M14" s="1">
        <v>3.7550000000000002E-4</v>
      </c>
      <c r="R14">
        <v>3.9659999999999999E-4</v>
      </c>
      <c r="W14">
        <v>4.0099999999999999E-4</v>
      </c>
      <c r="AB14">
        <v>3.4979999999999999E-4</v>
      </c>
      <c r="AG14">
        <v>3.7130000000000003E-4</v>
      </c>
      <c r="AL14">
        <v>4.1960000000000001E-4</v>
      </c>
      <c r="AQ14">
        <v>3.9189999999999998E-4</v>
      </c>
      <c r="AV14">
        <v>3.8690000000000003E-4</v>
      </c>
      <c r="BA14">
        <v>5.2809999999999999E-4</v>
      </c>
      <c r="BF14">
        <v>3.6840000000000001E-4</v>
      </c>
      <c r="BK14">
        <v>4.3869999999999998E-4</v>
      </c>
    </row>
    <row r="15" spans="1:64" x14ac:dyDescent="0.25">
      <c r="C15" s="1">
        <v>3.6489999999999998E-4</v>
      </c>
      <c r="H15" s="1">
        <v>4.1560000000000002E-4</v>
      </c>
      <c r="M15" s="1">
        <v>3.569E-4</v>
      </c>
      <c r="R15">
        <v>3.7960000000000001E-4</v>
      </c>
      <c r="W15">
        <v>3.7560000000000002E-4</v>
      </c>
      <c r="AB15">
        <v>4.0049999999999998E-4</v>
      </c>
      <c r="AG15">
        <v>3.8919999999999997E-4</v>
      </c>
      <c r="AL15">
        <v>4.284E-4</v>
      </c>
      <c r="AQ15">
        <v>5.6470000000000001E-4</v>
      </c>
      <c r="AV15">
        <v>5.3169999999999997E-4</v>
      </c>
      <c r="BA15">
        <v>4.7239999999999999E-4</v>
      </c>
      <c r="BF15">
        <v>4.4049999999999997E-4</v>
      </c>
      <c r="BK15">
        <v>4.6270000000000003E-4</v>
      </c>
    </row>
    <row r="16" spans="1:64" x14ac:dyDescent="0.25">
      <c r="C16" s="1">
        <v>3.6000000000000002E-4</v>
      </c>
      <c r="H16" s="1">
        <v>3.6240000000000003E-4</v>
      </c>
      <c r="M16" s="1">
        <v>3.8410000000000001E-4</v>
      </c>
      <c r="R16">
        <v>3.791E-4</v>
      </c>
      <c r="W16">
        <v>3.836E-4</v>
      </c>
      <c r="AB16">
        <v>3.9360000000000003E-4</v>
      </c>
      <c r="AG16">
        <v>3.7300000000000001E-4</v>
      </c>
      <c r="AL16">
        <v>3.902E-4</v>
      </c>
      <c r="AQ16">
        <v>4.392E-4</v>
      </c>
      <c r="AV16">
        <v>3.5950000000000001E-4</v>
      </c>
      <c r="BA16">
        <v>3.9980000000000001E-4</v>
      </c>
      <c r="BF16">
        <v>3.9389999999999998E-4</v>
      </c>
      <c r="BK16">
        <v>3.9869999999999999E-4</v>
      </c>
    </row>
    <row r="17" spans="3:63" x14ac:dyDescent="0.25">
      <c r="C17" s="1">
        <v>3.7500000000000001E-4</v>
      </c>
      <c r="H17" s="1">
        <v>3.8690000000000003E-4</v>
      </c>
      <c r="M17" s="1">
        <v>3.7960000000000001E-4</v>
      </c>
      <c r="R17">
        <v>4.0119999999999999E-4</v>
      </c>
      <c r="W17">
        <v>6.7279999999999998E-4</v>
      </c>
      <c r="AB17">
        <v>3.7639999999999999E-4</v>
      </c>
      <c r="AG17">
        <v>3.7050000000000001E-4</v>
      </c>
      <c r="AL17">
        <v>3.7879999999999999E-4</v>
      </c>
      <c r="AQ17">
        <v>4.0729999999999998E-4</v>
      </c>
      <c r="AV17">
        <v>3.9500000000000001E-4</v>
      </c>
      <c r="BA17">
        <v>3.8690000000000003E-4</v>
      </c>
      <c r="BF17">
        <v>4.4569999999999999E-4</v>
      </c>
      <c r="BK17">
        <v>3.8489999999999998E-4</v>
      </c>
    </row>
    <row r="18" spans="3:63" x14ac:dyDescent="0.25">
      <c r="C18" s="1">
        <v>3.5149999999999998E-4</v>
      </c>
      <c r="H18" s="1">
        <v>3.6200000000000002E-4</v>
      </c>
      <c r="M18" s="1">
        <v>3.5429999999999999E-4</v>
      </c>
      <c r="R18">
        <v>3.5839999999999998E-4</v>
      </c>
      <c r="W18">
        <v>4.057E-4</v>
      </c>
      <c r="AB18">
        <v>4.0850000000000001E-4</v>
      </c>
      <c r="AG18">
        <v>3.7409999999999999E-4</v>
      </c>
      <c r="AL18">
        <v>6.5640000000000002E-4</v>
      </c>
      <c r="AQ18">
        <v>3.7980000000000002E-4</v>
      </c>
      <c r="AV18">
        <v>4.3340000000000002E-4</v>
      </c>
      <c r="BA18">
        <v>4.1629999999999998E-4</v>
      </c>
      <c r="BF18">
        <v>3.968E-4</v>
      </c>
      <c r="BK18">
        <v>4.2440000000000002E-4</v>
      </c>
    </row>
    <row r="19" spans="3:63" x14ac:dyDescent="0.25">
      <c r="C19" s="1">
        <v>3.6890000000000002E-4</v>
      </c>
      <c r="H19" s="1">
        <v>3.6230000000000002E-4</v>
      </c>
      <c r="M19" s="1">
        <v>3.5280000000000001E-4</v>
      </c>
      <c r="R19">
        <v>3.7760000000000002E-4</v>
      </c>
      <c r="W19">
        <v>3.926E-4</v>
      </c>
      <c r="AB19">
        <v>3.97E-4</v>
      </c>
      <c r="AG19">
        <v>3.7179999999999998E-4</v>
      </c>
      <c r="AL19">
        <v>3.9629999999999998E-4</v>
      </c>
      <c r="AQ19">
        <v>3.7770000000000002E-4</v>
      </c>
      <c r="AV19">
        <v>5.9040000000000004E-4</v>
      </c>
      <c r="BA19">
        <v>3.9829999999999998E-4</v>
      </c>
      <c r="BF19">
        <v>4.1130000000000002E-4</v>
      </c>
      <c r="BK19">
        <v>3.8029999999999997E-4</v>
      </c>
    </row>
    <row r="20" spans="3:63" x14ac:dyDescent="0.25">
      <c r="C20">
        <v>3.859E-4</v>
      </c>
      <c r="H20">
        <v>4.2260000000000003E-4</v>
      </c>
      <c r="M20">
        <v>3.681E-4</v>
      </c>
      <c r="R20">
        <v>5.1929999999999999E-4</v>
      </c>
      <c r="W20">
        <v>4.2769999999999999E-4</v>
      </c>
      <c r="AB20">
        <v>4.0440000000000002E-4</v>
      </c>
      <c r="AG20">
        <v>3.8759999999999999E-4</v>
      </c>
      <c r="AL20">
        <v>4.618E-4</v>
      </c>
      <c r="AQ20">
        <v>4.5080000000000001E-4</v>
      </c>
      <c r="AV20">
        <v>4.7459999999999999E-4</v>
      </c>
      <c r="BA20">
        <v>4.2709999999999997E-4</v>
      </c>
      <c r="BF20">
        <v>5.1610000000000002E-4</v>
      </c>
      <c r="BK20">
        <v>4.618E-4</v>
      </c>
    </row>
    <row r="21" spans="3:63" x14ac:dyDescent="0.25">
      <c r="C21">
        <v>3.9050000000000001E-4</v>
      </c>
      <c r="H21">
        <v>4.102E-4</v>
      </c>
      <c r="M21">
        <v>4.0959999999999998E-4</v>
      </c>
      <c r="R21">
        <v>3.6870000000000002E-4</v>
      </c>
      <c r="W21">
        <v>3.6660000000000002E-4</v>
      </c>
      <c r="AB21">
        <v>3.5399999999999999E-4</v>
      </c>
      <c r="AG21">
        <v>3.704E-4</v>
      </c>
      <c r="AL21">
        <v>3.8840000000000001E-4</v>
      </c>
      <c r="AQ21">
        <v>3.7980000000000002E-4</v>
      </c>
      <c r="AV21">
        <v>4.3619999999999998E-4</v>
      </c>
      <c r="BA21">
        <v>3.7579999999999997E-4</v>
      </c>
      <c r="BF21">
        <v>3.7790000000000002E-4</v>
      </c>
      <c r="BK21">
        <v>3.7310000000000002E-4</v>
      </c>
    </row>
    <row r="22" spans="3:63" x14ac:dyDescent="0.25">
      <c r="C22">
        <v>3.8029999999999997E-4</v>
      </c>
      <c r="H22">
        <v>3.6549999999999999E-4</v>
      </c>
      <c r="M22">
        <v>4.9470000000000004E-4</v>
      </c>
      <c r="R22">
        <v>3.7649999999999999E-4</v>
      </c>
      <c r="W22">
        <v>4.0999999999999999E-4</v>
      </c>
      <c r="AB22">
        <v>3.6400000000000001E-4</v>
      </c>
      <c r="AG22">
        <v>3.7760000000000002E-4</v>
      </c>
      <c r="AL22">
        <v>4.5679999999999999E-4</v>
      </c>
      <c r="AQ22">
        <v>4.2890000000000002E-4</v>
      </c>
      <c r="AV22">
        <v>3.5659999999999999E-4</v>
      </c>
      <c r="BA22">
        <v>3.6279999999999998E-4</v>
      </c>
      <c r="BF22">
        <v>4.5449999999999999E-4</v>
      </c>
      <c r="BK22">
        <v>4.3350000000000002E-4</v>
      </c>
    </row>
    <row r="23" spans="3:63" x14ac:dyDescent="0.25">
      <c r="C23">
        <v>3.615E-4</v>
      </c>
      <c r="H23">
        <v>3.8440000000000002E-4</v>
      </c>
      <c r="M23">
        <v>5.4600000000000004E-4</v>
      </c>
      <c r="R23">
        <v>4.038E-4</v>
      </c>
      <c r="W23">
        <v>3.6620000000000001E-4</v>
      </c>
      <c r="AB23">
        <v>4.1409999999999998E-4</v>
      </c>
      <c r="AG23">
        <v>4.2250000000000002E-4</v>
      </c>
      <c r="AL23">
        <v>4.4799999999999999E-4</v>
      </c>
      <c r="AQ23">
        <v>3.814E-4</v>
      </c>
      <c r="AV23">
        <v>5.0339999999999998E-4</v>
      </c>
      <c r="BA23">
        <v>4.0470000000000002E-4</v>
      </c>
      <c r="BF23">
        <v>4.326E-4</v>
      </c>
      <c r="BK23">
        <v>3.726E-4</v>
      </c>
    </row>
    <row r="24" spans="3:63" x14ac:dyDescent="0.25">
      <c r="C24">
        <v>3.5879999999999999E-4</v>
      </c>
      <c r="H24">
        <v>4.885E-4</v>
      </c>
      <c r="M24">
        <v>4.2489999999999997E-4</v>
      </c>
      <c r="R24">
        <v>3.946E-4</v>
      </c>
      <c r="W24">
        <v>3.701E-4</v>
      </c>
      <c r="AB24">
        <v>3.6519999999999999E-4</v>
      </c>
      <c r="AG24">
        <v>3.7189999999999999E-4</v>
      </c>
      <c r="AL24">
        <v>4.4299999999999998E-4</v>
      </c>
      <c r="AQ24">
        <v>4.1360000000000002E-4</v>
      </c>
      <c r="AV24">
        <v>4.5980000000000001E-4</v>
      </c>
      <c r="BA24">
        <v>3.7490000000000001E-4</v>
      </c>
      <c r="BF24">
        <v>4.3199999999999998E-4</v>
      </c>
      <c r="BK24">
        <v>3.6069999999999999E-4</v>
      </c>
    </row>
    <row r="25" spans="3:63" x14ac:dyDescent="0.25">
      <c r="C25">
        <v>3.5149999999999998E-4</v>
      </c>
      <c r="H25">
        <v>3.793E-4</v>
      </c>
      <c r="M25">
        <v>4.282E-4</v>
      </c>
      <c r="R25">
        <v>3.9219999999999999E-4</v>
      </c>
      <c r="W25">
        <v>4.4799999999999999E-4</v>
      </c>
      <c r="AB25">
        <v>4.0650000000000001E-4</v>
      </c>
      <c r="AG25">
        <v>5.7870000000000003E-4</v>
      </c>
      <c r="AL25">
        <v>4.2489999999999997E-4</v>
      </c>
      <c r="AQ25">
        <v>4.2949999999999998E-4</v>
      </c>
      <c r="AV25">
        <v>5.4580000000000004E-4</v>
      </c>
      <c r="BA25">
        <v>4.6660000000000001E-4</v>
      </c>
      <c r="BF25">
        <v>5.2320000000000003E-4</v>
      </c>
      <c r="BK25">
        <v>4.0250000000000003E-4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74DD7-744F-4DFB-86DC-F5752A10B76E}">
  <dimension ref="A1:BM26"/>
  <sheetViews>
    <sheetView workbookViewId="0">
      <selection activeCell="L34" sqref="L34"/>
    </sheetView>
  </sheetViews>
  <sheetFormatPr defaultColWidth="10.7109375" defaultRowHeight="15" x14ac:dyDescent="0.25"/>
  <cols>
    <col min="1" max="1" width="10.7109375" style="16"/>
    <col min="2" max="2" width="13.7109375" style="16" customWidth="1"/>
    <col min="3" max="3" width="10.7109375" style="16"/>
    <col min="4" max="4" width="18.7109375" style="16" customWidth="1"/>
    <col min="5" max="6" width="10.7109375" style="16"/>
    <col min="7" max="7" width="13.7109375" style="16" customWidth="1"/>
    <col min="8" max="8" width="10.7109375" style="16"/>
    <col min="9" max="9" width="18.7109375" style="16" customWidth="1"/>
    <col min="10" max="11" width="10.7109375" style="16"/>
    <col min="12" max="12" width="13.7109375" style="16" customWidth="1"/>
    <col min="13" max="13" width="10.7109375" style="16"/>
    <col min="14" max="14" width="18.7109375" style="16" customWidth="1"/>
    <col min="15" max="16" width="10.7109375" style="16"/>
    <col min="17" max="17" width="13.7109375" style="16" customWidth="1"/>
    <col min="18" max="18" width="10.7109375" style="16"/>
    <col min="19" max="19" width="18.7109375" style="16" customWidth="1"/>
    <col min="20" max="21" width="10.7109375" style="16"/>
    <col min="22" max="22" width="13.7109375" style="16" customWidth="1"/>
    <col min="23" max="23" width="10.7109375" style="16"/>
    <col min="24" max="24" width="18.7109375" style="16" customWidth="1"/>
    <col min="25" max="26" width="10.7109375" style="16"/>
    <col min="27" max="27" width="13.7109375" style="16" customWidth="1"/>
    <col min="28" max="28" width="10.7109375" style="16"/>
    <col min="29" max="29" width="18.7109375" style="16" customWidth="1"/>
    <col min="30" max="31" width="10.7109375" style="16"/>
    <col min="32" max="32" width="13.7109375" style="16" customWidth="1"/>
    <col min="33" max="33" width="10.7109375" style="16"/>
    <col min="34" max="34" width="18.7109375" style="16" customWidth="1"/>
    <col min="35" max="36" width="10.7109375" style="16"/>
    <col min="37" max="37" width="13.7109375" style="16" customWidth="1"/>
    <col min="38" max="38" width="10.7109375" style="16"/>
    <col min="39" max="39" width="18.7109375" style="16" customWidth="1"/>
    <col min="40" max="41" width="10.7109375" style="16"/>
    <col min="42" max="42" width="13.7109375" style="16" customWidth="1"/>
    <col min="43" max="43" width="10.7109375" style="16"/>
    <col min="44" max="44" width="18.7109375" style="16" customWidth="1"/>
    <col min="45" max="46" width="10.7109375" style="16"/>
    <col min="47" max="47" width="13.7109375" style="16" customWidth="1"/>
    <col min="48" max="48" width="10.7109375" style="16"/>
    <col min="49" max="49" width="18.7109375" style="16" customWidth="1"/>
    <col min="50" max="51" width="10.7109375" style="16"/>
    <col min="52" max="52" width="13.7109375" style="16" customWidth="1"/>
    <col min="53" max="53" width="10.7109375" style="16"/>
    <col min="54" max="54" width="18.7109375" style="16" customWidth="1"/>
    <col min="55" max="56" width="10.7109375" style="16"/>
    <col min="57" max="57" width="13.7109375" style="16" customWidth="1"/>
    <col min="58" max="58" width="10.7109375" style="16"/>
    <col min="59" max="59" width="18.7109375" style="16" customWidth="1"/>
    <col min="60" max="61" width="10.7109375" style="16"/>
    <col min="62" max="62" width="13.7109375" style="16" customWidth="1"/>
    <col min="63" max="63" width="10.7109375" style="16"/>
    <col min="64" max="64" width="18.7109375" style="16" customWidth="1"/>
    <col min="65" max="16384" width="10.7109375" style="16"/>
  </cols>
  <sheetData>
    <row r="1" spans="1:65" s="34" customFormat="1" ht="16.5" thickBot="1" x14ac:dyDescent="0.3">
      <c r="A1" s="42" t="s">
        <v>1</v>
      </c>
      <c r="B1" s="43" t="s">
        <v>2</v>
      </c>
      <c r="C1" s="43" t="s">
        <v>7</v>
      </c>
      <c r="D1" s="44" t="s">
        <v>0</v>
      </c>
      <c r="E1" s="35"/>
      <c r="F1" s="42" t="s">
        <v>1</v>
      </c>
      <c r="G1" s="43" t="s">
        <v>2</v>
      </c>
      <c r="H1" s="43"/>
      <c r="I1" s="44" t="s">
        <v>0</v>
      </c>
      <c r="J1" s="35"/>
      <c r="K1" s="42" t="s">
        <v>1</v>
      </c>
      <c r="L1" s="43" t="s">
        <v>2</v>
      </c>
      <c r="M1" s="43"/>
      <c r="N1" s="44" t="s">
        <v>0</v>
      </c>
      <c r="O1" s="35"/>
      <c r="P1" s="42" t="s">
        <v>1</v>
      </c>
      <c r="Q1" s="43" t="s">
        <v>2</v>
      </c>
      <c r="R1" s="43"/>
      <c r="S1" s="44" t="s">
        <v>0</v>
      </c>
      <c r="T1" s="35"/>
      <c r="U1" s="42" t="s">
        <v>1</v>
      </c>
      <c r="V1" s="43" t="s">
        <v>2</v>
      </c>
      <c r="W1" s="43"/>
      <c r="X1" s="44" t="s">
        <v>0</v>
      </c>
      <c r="Y1" s="29"/>
      <c r="Z1" s="30" t="s">
        <v>1</v>
      </c>
      <c r="AA1" s="31" t="s">
        <v>2</v>
      </c>
      <c r="AB1" s="31"/>
      <c r="AC1" s="31" t="s">
        <v>0</v>
      </c>
      <c r="AD1" s="30"/>
      <c r="AE1" s="30" t="s">
        <v>1</v>
      </c>
      <c r="AF1" s="31" t="s">
        <v>2</v>
      </c>
      <c r="AG1" s="31"/>
      <c r="AH1" s="31" t="s">
        <v>0</v>
      </c>
      <c r="AI1" s="30"/>
      <c r="AJ1" s="30" t="s">
        <v>1</v>
      </c>
      <c r="AK1" s="31" t="s">
        <v>2</v>
      </c>
      <c r="AL1" s="31"/>
      <c r="AM1" s="31" t="s">
        <v>0</v>
      </c>
      <c r="AN1" s="30"/>
      <c r="AO1" s="30" t="s">
        <v>1</v>
      </c>
      <c r="AP1" s="31" t="s">
        <v>2</v>
      </c>
      <c r="AQ1" s="31"/>
      <c r="AR1" s="31" t="s">
        <v>0</v>
      </c>
      <c r="AS1" s="30"/>
      <c r="AT1" s="30" t="s">
        <v>1</v>
      </c>
      <c r="AU1" s="31" t="s">
        <v>2</v>
      </c>
      <c r="AV1" s="31"/>
      <c r="AW1" s="31" t="s">
        <v>0</v>
      </c>
      <c r="AX1" s="30"/>
      <c r="AY1" s="30" t="s">
        <v>1</v>
      </c>
      <c r="AZ1" s="31" t="s">
        <v>2</v>
      </c>
      <c r="BA1" s="31"/>
      <c r="BB1" s="31" t="s">
        <v>0</v>
      </c>
      <c r="BC1" s="30"/>
      <c r="BD1" s="30" t="s">
        <v>1</v>
      </c>
      <c r="BE1" s="31" t="s">
        <v>2</v>
      </c>
      <c r="BF1" s="31"/>
      <c r="BG1" s="31" t="s">
        <v>0</v>
      </c>
      <c r="BH1" s="30"/>
      <c r="BI1" s="30" t="s">
        <v>1</v>
      </c>
      <c r="BJ1" s="31" t="s">
        <v>2</v>
      </c>
      <c r="BK1" s="31"/>
      <c r="BL1" s="32" t="s">
        <v>0</v>
      </c>
      <c r="BM1" s="33"/>
    </row>
    <row r="2" spans="1:65" ht="15.75" thickBot="1" x14ac:dyDescent="0.3">
      <c r="A2" s="47"/>
      <c r="B2" s="40">
        <v>1</v>
      </c>
      <c r="C2" s="28">
        <v>3.5659999999999999E-4</v>
      </c>
      <c r="D2" s="40">
        <f>SUM(C2:C100) / COUNT(C2:C100)</f>
        <v>3.6833749999999995E-4</v>
      </c>
      <c r="E2" s="36"/>
      <c r="F2" s="47"/>
      <c r="G2" s="39">
        <v>2</v>
      </c>
      <c r="H2" s="38">
        <v>4.1100000000000002E-4</v>
      </c>
      <c r="I2" s="41">
        <f>SUM(H2:H100) / COUNT(H2:H100)</f>
        <v>3.7587499999999996E-4</v>
      </c>
      <c r="J2" s="36"/>
      <c r="K2" s="47"/>
      <c r="L2" s="39">
        <v>3</v>
      </c>
      <c r="M2" s="38">
        <v>3.7139999999999997E-4</v>
      </c>
      <c r="N2" s="41">
        <f>SUM(M2:M100) / COUNT(M2:M100)</f>
        <v>3.9918333333333343E-4</v>
      </c>
      <c r="O2" s="36"/>
      <c r="P2" s="47"/>
      <c r="Q2" s="39">
        <v>4</v>
      </c>
      <c r="R2" s="38">
        <v>3.7500000000000001E-4</v>
      </c>
      <c r="S2" s="41">
        <f>SUM(R2:R100) / COUNT(R2:R100)</f>
        <v>3.9961666666666674E-4</v>
      </c>
      <c r="T2" s="36"/>
      <c r="U2" s="47"/>
      <c r="V2" s="39">
        <v>5</v>
      </c>
      <c r="W2" s="38">
        <v>4.0549999999999999E-4</v>
      </c>
      <c r="X2" s="41">
        <f>SUM(W2:W100) / COUNT(W2:W100)</f>
        <v>4.1704999999999997E-4</v>
      </c>
      <c r="Y2" s="21"/>
      <c r="Z2" s="20"/>
      <c r="AA2" s="23">
        <v>6</v>
      </c>
      <c r="AB2" s="22">
        <v>4.6020000000000002E-4</v>
      </c>
      <c r="AC2" s="23">
        <f>SUM(AB2:AB100) / COUNT(AB2:AB100)</f>
        <v>4.0846666666666671E-4</v>
      </c>
      <c r="AD2" s="21"/>
      <c r="AE2" s="20"/>
      <c r="AF2" s="23">
        <v>7</v>
      </c>
      <c r="AG2" s="22">
        <v>3.8910000000000003E-4</v>
      </c>
      <c r="AH2" s="23">
        <f>SUM(AG2:AG100) / COUNT(AG2:AG100)</f>
        <v>3.883041666666667E-4</v>
      </c>
      <c r="AI2" s="21"/>
      <c r="AJ2" s="20"/>
      <c r="AK2" s="23">
        <v>8</v>
      </c>
      <c r="AL2" s="22">
        <v>4.8270000000000002E-4</v>
      </c>
      <c r="AM2" s="23">
        <f>SUM(AL2:AL100) / COUNT(AL2:AL100)</f>
        <v>4.2006249999999992E-4</v>
      </c>
      <c r="AN2" s="21"/>
      <c r="AO2" s="20"/>
      <c r="AP2" s="23">
        <v>9</v>
      </c>
      <c r="AQ2" s="22">
        <v>4.7310000000000001E-4</v>
      </c>
      <c r="AR2" s="23">
        <f>SUM(AQ2:AQ100) / COUNT(AQ2:AQ100)</f>
        <v>4.149750000000001E-4</v>
      </c>
      <c r="AS2" s="21"/>
      <c r="AT2" s="20"/>
      <c r="AU2" s="23">
        <v>10</v>
      </c>
      <c r="AV2" s="22">
        <v>3.613E-4</v>
      </c>
      <c r="AW2" s="23">
        <f>SUM(AV2:AV100) / COUNT(AV2:AV100)</f>
        <v>4.0362499999999996E-4</v>
      </c>
      <c r="AX2" s="21"/>
      <c r="AY2" s="20"/>
      <c r="AZ2" s="23">
        <v>11</v>
      </c>
      <c r="BA2" s="22">
        <v>4.2220000000000002E-4</v>
      </c>
      <c r="BB2" s="23">
        <f>SUM(BA2:BA100) / COUNT(BA2:BA100)</f>
        <v>3.8538750000000001E-4</v>
      </c>
      <c r="BC2" s="21"/>
      <c r="BD2" s="20"/>
      <c r="BE2" s="23">
        <v>12</v>
      </c>
      <c r="BF2" s="22">
        <v>4.7150000000000002E-4</v>
      </c>
      <c r="BG2" s="23">
        <f>SUM(BF2:BF100) / COUNT(BF2:BF100)</f>
        <v>4.2686250000000003E-4</v>
      </c>
      <c r="BH2" s="21"/>
      <c r="BI2" s="20"/>
      <c r="BJ2" s="23">
        <v>13</v>
      </c>
      <c r="BK2" s="22">
        <v>4.3120000000000002E-4</v>
      </c>
      <c r="BL2" s="23">
        <f>SUM(BK2:BK100) / COUNT(BK2:BK100)</f>
        <v>4.2864166666666659E-4</v>
      </c>
      <c r="BM2" s="17"/>
    </row>
    <row r="3" spans="1:65" x14ac:dyDescent="0.25">
      <c r="A3" s="47"/>
      <c r="B3" s="48"/>
      <c r="C3" s="25">
        <v>3.8910000000000003E-4</v>
      </c>
      <c r="D3" s="45"/>
      <c r="E3" s="24"/>
      <c r="F3" s="47"/>
      <c r="G3" s="48"/>
      <c r="H3" s="22">
        <v>3.6610000000000001E-4</v>
      </c>
      <c r="I3" s="45"/>
      <c r="J3" s="24"/>
      <c r="K3" s="47"/>
      <c r="L3" s="48"/>
      <c r="M3" s="22">
        <v>3.6279999999999998E-4</v>
      </c>
      <c r="N3" s="45"/>
      <c r="O3" s="24"/>
      <c r="P3" s="47"/>
      <c r="Q3" s="48"/>
      <c r="R3" s="23">
        <v>3.5209999999999999E-4</v>
      </c>
      <c r="S3" s="45"/>
      <c r="T3" s="24"/>
      <c r="U3" s="47"/>
      <c r="V3" s="48"/>
      <c r="W3" s="23">
        <v>5.6340000000000003E-4</v>
      </c>
      <c r="X3" s="45"/>
      <c r="Y3" s="17"/>
      <c r="AA3" s="20"/>
      <c r="AB3" s="23">
        <v>3.6499999999999998E-4</v>
      </c>
      <c r="AC3" s="21"/>
      <c r="AF3" s="20"/>
      <c r="AG3" s="23">
        <v>3.5209999999999999E-4</v>
      </c>
      <c r="AH3" s="21"/>
      <c r="AK3" s="20"/>
      <c r="AL3" s="23">
        <v>3.7659999999999999E-4</v>
      </c>
      <c r="AM3" s="21"/>
      <c r="AP3" s="20"/>
      <c r="AQ3" s="23">
        <v>3.6830000000000001E-4</v>
      </c>
      <c r="AR3" s="21"/>
      <c r="AU3" s="20"/>
      <c r="AV3" s="23">
        <v>3.7270000000000001E-4</v>
      </c>
      <c r="AW3" s="21"/>
      <c r="AZ3" s="20"/>
      <c r="BA3" s="23">
        <v>3.9179999999999998E-4</v>
      </c>
      <c r="BB3" s="21"/>
      <c r="BE3" s="20"/>
      <c r="BF3" s="23">
        <v>3.6660000000000002E-4</v>
      </c>
      <c r="BG3" s="21"/>
      <c r="BJ3" s="20"/>
      <c r="BK3" s="23">
        <v>3.8089999999999999E-4</v>
      </c>
      <c r="BL3" s="21"/>
    </row>
    <row r="4" spans="1:65" x14ac:dyDescent="0.25">
      <c r="A4" s="47"/>
      <c r="B4" s="48"/>
      <c r="C4" s="25">
        <v>3.7120000000000002E-4</v>
      </c>
      <c r="D4" s="45"/>
      <c r="E4" s="24"/>
      <c r="F4" s="47"/>
      <c r="G4" s="48"/>
      <c r="H4" s="22">
        <v>3.4850000000000001E-4</v>
      </c>
      <c r="I4" s="45"/>
      <c r="J4" s="24"/>
      <c r="K4" s="47"/>
      <c r="L4" s="48"/>
      <c r="M4" s="22">
        <v>3.7070000000000001E-4</v>
      </c>
      <c r="N4" s="45"/>
      <c r="O4" s="24"/>
      <c r="P4" s="47"/>
      <c r="Q4" s="48"/>
      <c r="R4" s="23">
        <v>3.8719999999999998E-4</v>
      </c>
      <c r="S4" s="45"/>
      <c r="T4" s="24"/>
      <c r="U4" s="47"/>
      <c r="V4" s="48"/>
      <c r="W4" s="23">
        <v>5.3330000000000001E-4</v>
      </c>
      <c r="X4" s="45"/>
      <c r="Y4" s="17"/>
      <c r="AA4" s="19"/>
      <c r="AB4" s="23">
        <v>3.7639999999999999E-4</v>
      </c>
      <c r="AC4" s="17"/>
      <c r="AF4" s="19"/>
      <c r="AG4" s="23">
        <v>3.7419999999999999E-4</v>
      </c>
      <c r="AH4" s="17"/>
      <c r="AK4" s="19"/>
      <c r="AL4" s="23">
        <v>4.5570000000000002E-4</v>
      </c>
      <c r="AM4" s="17"/>
      <c r="AP4" s="19"/>
      <c r="AQ4" s="23">
        <v>3.7189999999999999E-4</v>
      </c>
      <c r="AR4" s="17"/>
      <c r="AU4" s="19"/>
      <c r="AV4" s="23">
        <v>3.7399999999999998E-4</v>
      </c>
      <c r="AW4" s="17"/>
      <c r="AZ4" s="19"/>
      <c r="BA4" s="23">
        <v>4.372E-4</v>
      </c>
      <c r="BB4" s="17"/>
      <c r="BE4" s="19"/>
      <c r="BF4" s="23">
        <v>3.9760000000000002E-4</v>
      </c>
      <c r="BG4" s="17"/>
      <c r="BJ4" s="19"/>
      <c r="BK4" s="23">
        <v>3.6499999999999998E-4</v>
      </c>
      <c r="BL4" s="17"/>
    </row>
    <row r="5" spans="1:65" x14ac:dyDescent="0.25">
      <c r="A5" s="47"/>
      <c r="B5" s="48"/>
      <c r="C5" s="25">
        <v>3.5720000000000001E-4</v>
      </c>
      <c r="D5" s="45"/>
      <c r="E5" s="24"/>
      <c r="F5" s="47"/>
      <c r="G5" s="48"/>
      <c r="H5" s="22">
        <v>3.8230000000000002E-4</v>
      </c>
      <c r="I5" s="45"/>
      <c r="J5" s="24"/>
      <c r="K5" s="47"/>
      <c r="L5" s="48"/>
      <c r="M5" s="22">
        <v>3.5599999999999998E-4</v>
      </c>
      <c r="N5" s="45"/>
      <c r="O5" s="24"/>
      <c r="P5" s="47"/>
      <c r="Q5" s="48"/>
      <c r="R5" s="23">
        <v>3.8200000000000002E-4</v>
      </c>
      <c r="S5" s="45"/>
      <c r="T5" s="24"/>
      <c r="U5" s="47"/>
      <c r="V5" s="48"/>
      <c r="W5" s="23">
        <v>3.7980000000000002E-4</v>
      </c>
      <c r="X5" s="45"/>
      <c r="Y5" s="17"/>
      <c r="AA5" s="19"/>
      <c r="AB5" s="23">
        <v>3.7790000000000002E-4</v>
      </c>
      <c r="AC5" s="17"/>
      <c r="AF5" s="19"/>
      <c r="AG5" s="23">
        <v>3.4840000000000001E-4</v>
      </c>
      <c r="AH5" s="17"/>
      <c r="AK5" s="19"/>
      <c r="AL5" s="23">
        <v>4.6549999999999998E-4</v>
      </c>
      <c r="AM5" s="17"/>
      <c r="AP5" s="19"/>
      <c r="AQ5" s="23">
        <v>4.2089999999999999E-4</v>
      </c>
      <c r="AR5" s="17"/>
      <c r="AU5" s="19"/>
      <c r="AV5" s="23">
        <v>3.7490000000000001E-4</v>
      </c>
      <c r="AW5" s="17"/>
      <c r="AZ5" s="19"/>
      <c r="BA5" s="23">
        <v>3.8759999999999999E-4</v>
      </c>
      <c r="BB5" s="17"/>
      <c r="BE5" s="19"/>
      <c r="BF5" s="23">
        <v>3.6620000000000001E-4</v>
      </c>
      <c r="BG5" s="17"/>
      <c r="BJ5" s="19"/>
      <c r="BK5" s="23">
        <v>3.7849999999999998E-4</v>
      </c>
      <c r="BL5" s="17"/>
    </row>
    <row r="6" spans="1:65" x14ac:dyDescent="0.25">
      <c r="A6" s="47"/>
      <c r="B6" s="48"/>
      <c r="C6" s="25">
        <v>3.5579999999999997E-4</v>
      </c>
      <c r="D6" s="45"/>
      <c r="E6" s="24"/>
      <c r="F6" s="47"/>
      <c r="G6" s="48"/>
      <c r="H6" s="22">
        <v>3.6469999999999997E-4</v>
      </c>
      <c r="I6" s="45"/>
      <c r="J6" s="24"/>
      <c r="K6" s="47"/>
      <c r="L6" s="48"/>
      <c r="M6" s="22">
        <v>3.7399999999999998E-4</v>
      </c>
      <c r="N6" s="45"/>
      <c r="O6" s="24"/>
      <c r="P6" s="47"/>
      <c r="Q6" s="48"/>
      <c r="R6" s="23">
        <v>5.1190000000000003E-4</v>
      </c>
      <c r="S6" s="45"/>
      <c r="T6" s="24"/>
      <c r="U6" s="47"/>
      <c r="V6" s="48"/>
      <c r="W6" s="23">
        <v>4.0220000000000002E-4</v>
      </c>
      <c r="X6" s="45"/>
      <c r="Y6" s="17"/>
      <c r="AA6" s="19"/>
      <c r="AB6" s="23">
        <v>4.3379999999999997E-4</v>
      </c>
      <c r="AC6" s="17"/>
      <c r="AF6" s="19"/>
      <c r="AG6" s="23">
        <v>5.0670000000000001E-4</v>
      </c>
      <c r="AH6" s="17"/>
      <c r="AK6" s="19"/>
      <c r="AL6" s="23">
        <v>4.1960000000000001E-4</v>
      </c>
      <c r="AM6" s="17"/>
      <c r="AP6" s="19"/>
      <c r="AQ6" s="23">
        <v>3.4759999999999999E-4</v>
      </c>
      <c r="AR6" s="17"/>
      <c r="AU6" s="19"/>
      <c r="AV6" s="23">
        <v>4.0749999999999998E-4</v>
      </c>
      <c r="AW6" s="17"/>
      <c r="AZ6" s="19"/>
      <c r="BA6" s="23">
        <v>3.8420000000000001E-4</v>
      </c>
      <c r="BB6" s="17"/>
      <c r="BE6" s="19"/>
      <c r="BF6" s="23">
        <v>4.7310000000000001E-4</v>
      </c>
      <c r="BG6" s="17"/>
      <c r="BJ6" s="19"/>
      <c r="BK6" s="23">
        <v>4.1080000000000001E-4</v>
      </c>
      <c r="BL6" s="17"/>
    </row>
    <row r="7" spans="1:65" x14ac:dyDescent="0.25">
      <c r="A7" s="47"/>
      <c r="B7" s="48"/>
      <c r="C7" s="25">
        <v>3.4890000000000002E-4</v>
      </c>
      <c r="D7" s="45"/>
      <c r="E7" s="24"/>
      <c r="F7" s="47"/>
      <c r="G7" s="48"/>
      <c r="H7" s="22">
        <v>3.6890000000000002E-4</v>
      </c>
      <c r="I7" s="45"/>
      <c r="J7" s="24"/>
      <c r="K7" s="47"/>
      <c r="L7" s="48"/>
      <c r="M7" s="22">
        <v>3.545E-4</v>
      </c>
      <c r="N7" s="45"/>
      <c r="O7" s="24"/>
      <c r="P7" s="47"/>
      <c r="Q7" s="48"/>
      <c r="R7" s="23">
        <v>5.0020000000000002E-4</v>
      </c>
      <c r="S7" s="45"/>
      <c r="T7" s="24"/>
      <c r="U7" s="47"/>
      <c r="V7" s="48"/>
      <c r="W7" s="23">
        <v>3.813E-4</v>
      </c>
      <c r="X7" s="45"/>
      <c r="Y7" s="17"/>
      <c r="AA7" s="19"/>
      <c r="AB7" s="23">
        <v>3.9730000000000001E-4</v>
      </c>
      <c r="AC7" s="17"/>
      <c r="AF7" s="19"/>
      <c r="AG7" s="23">
        <v>3.567E-4</v>
      </c>
      <c r="AH7" s="17"/>
      <c r="AK7" s="19"/>
      <c r="AL7" s="23">
        <v>3.8029999999999997E-4</v>
      </c>
      <c r="AM7" s="17"/>
      <c r="AP7" s="19"/>
      <c r="AQ7" s="23">
        <v>3.9780000000000002E-4</v>
      </c>
      <c r="AR7" s="17"/>
      <c r="AU7" s="19"/>
      <c r="AV7" s="23">
        <v>3.6170000000000001E-4</v>
      </c>
      <c r="AW7" s="17"/>
      <c r="AZ7" s="19"/>
      <c r="BA7" s="23">
        <v>3.7300000000000001E-4</v>
      </c>
      <c r="BB7" s="17"/>
      <c r="BE7" s="19"/>
      <c r="BF7" s="23">
        <v>3.6489999999999998E-4</v>
      </c>
      <c r="BG7" s="17"/>
      <c r="BJ7" s="19"/>
      <c r="BK7" s="23">
        <v>3.635E-4</v>
      </c>
      <c r="BL7" s="17"/>
    </row>
    <row r="8" spans="1:65" x14ac:dyDescent="0.25">
      <c r="A8" s="47"/>
      <c r="B8" s="48"/>
      <c r="C8" s="25">
        <v>4.4480000000000002E-4</v>
      </c>
      <c r="D8" s="45"/>
      <c r="E8" s="24"/>
      <c r="F8" s="47"/>
      <c r="G8" s="48"/>
      <c r="H8" s="22">
        <v>3.6210000000000002E-4</v>
      </c>
      <c r="I8" s="45"/>
      <c r="J8" s="24"/>
      <c r="K8" s="47"/>
      <c r="L8" s="48"/>
      <c r="M8" s="22">
        <v>4.104E-4</v>
      </c>
      <c r="N8" s="45"/>
      <c r="O8" s="24"/>
      <c r="P8" s="47"/>
      <c r="Q8" s="48"/>
      <c r="R8" s="23">
        <v>4.192E-4</v>
      </c>
      <c r="S8" s="45"/>
      <c r="T8" s="24"/>
      <c r="U8" s="47"/>
      <c r="V8" s="48"/>
      <c r="W8" s="23">
        <v>3.8479999999999997E-4</v>
      </c>
      <c r="X8" s="45"/>
      <c r="Y8" s="17"/>
      <c r="AA8" s="19"/>
      <c r="AB8" s="23">
        <v>4.0400000000000001E-4</v>
      </c>
      <c r="AC8" s="17"/>
      <c r="AF8" s="19"/>
      <c r="AG8" s="23">
        <v>3.6719999999999998E-4</v>
      </c>
      <c r="AH8" s="17"/>
      <c r="AK8" s="19"/>
      <c r="AL8" s="23">
        <v>3.9290000000000001E-4</v>
      </c>
      <c r="AM8" s="17"/>
      <c r="AP8" s="19"/>
      <c r="AQ8" s="23">
        <v>4.484E-4</v>
      </c>
      <c r="AR8" s="17"/>
      <c r="AU8" s="19"/>
      <c r="AV8" s="23">
        <v>3.969E-4</v>
      </c>
      <c r="AW8" s="17"/>
      <c r="AZ8" s="19"/>
      <c r="BA8" s="23">
        <v>3.525E-4</v>
      </c>
      <c r="BB8" s="17"/>
      <c r="BE8" s="19"/>
      <c r="BF8" s="23">
        <v>3.524E-4</v>
      </c>
      <c r="BG8" s="17"/>
      <c r="BJ8" s="19"/>
      <c r="BK8" s="23">
        <v>4.571E-4</v>
      </c>
      <c r="BL8" s="17"/>
    </row>
    <row r="9" spans="1:65" x14ac:dyDescent="0.25">
      <c r="A9" s="47"/>
      <c r="B9" s="48"/>
      <c r="C9" s="25">
        <v>3.5829999999999998E-4</v>
      </c>
      <c r="D9" s="45"/>
      <c r="E9" s="24"/>
      <c r="F9" s="47"/>
      <c r="G9" s="48"/>
      <c r="H9" s="22">
        <v>3.5829999999999998E-4</v>
      </c>
      <c r="I9" s="45"/>
      <c r="J9" s="24"/>
      <c r="K9" s="47"/>
      <c r="L9" s="48"/>
      <c r="M9" s="22">
        <v>3.7389999999999998E-4</v>
      </c>
      <c r="N9" s="45"/>
      <c r="O9" s="24"/>
      <c r="P9" s="47"/>
      <c r="Q9" s="48"/>
      <c r="R9" s="23">
        <v>3.879E-4</v>
      </c>
      <c r="S9" s="45"/>
      <c r="T9" s="24"/>
      <c r="U9" s="47"/>
      <c r="V9" s="48"/>
      <c r="W9" s="23">
        <v>3.7940000000000001E-4</v>
      </c>
      <c r="X9" s="45"/>
      <c r="Y9" s="17"/>
      <c r="AA9" s="19"/>
      <c r="AB9" s="23">
        <v>3.9350000000000002E-4</v>
      </c>
      <c r="AC9" s="17"/>
      <c r="AF9" s="19"/>
      <c r="AG9" s="23">
        <v>3.5609999999999998E-4</v>
      </c>
      <c r="AH9" s="17"/>
      <c r="AK9" s="19"/>
      <c r="AL9" s="23">
        <v>4.5080000000000001E-4</v>
      </c>
      <c r="AM9" s="17"/>
      <c r="AP9" s="19"/>
      <c r="AQ9" s="23">
        <v>3.7859999999999999E-4</v>
      </c>
      <c r="AR9" s="17"/>
      <c r="AU9" s="19"/>
      <c r="AV9" s="23">
        <v>5.3689999999999999E-4</v>
      </c>
      <c r="AW9" s="17"/>
      <c r="AZ9" s="19"/>
      <c r="BA9" s="23">
        <v>3.6329999999999999E-4</v>
      </c>
      <c r="BB9" s="17"/>
      <c r="BE9" s="19"/>
      <c r="BF9" s="23">
        <v>4.3080000000000001E-4</v>
      </c>
      <c r="BG9" s="17"/>
      <c r="BJ9" s="19"/>
      <c r="BK9" s="23">
        <v>4.4210000000000001E-4</v>
      </c>
      <c r="BL9" s="17"/>
    </row>
    <row r="10" spans="1:65" x14ac:dyDescent="0.25">
      <c r="A10" s="47"/>
      <c r="B10" s="48"/>
      <c r="C10" s="25">
        <v>3.5780000000000002E-4</v>
      </c>
      <c r="D10" s="45"/>
      <c r="E10" s="24"/>
      <c r="F10" s="47"/>
      <c r="G10" s="48"/>
      <c r="H10" s="22">
        <v>5.6539999999999997E-4</v>
      </c>
      <c r="I10" s="45"/>
      <c r="J10" s="24"/>
      <c r="K10" s="47"/>
      <c r="L10" s="48"/>
      <c r="M10" s="22">
        <v>3.7869999999999999E-4</v>
      </c>
      <c r="N10" s="45"/>
      <c r="O10" s="24"/>
      <c r="P10" s="47"/>
      <c r="Q10" s="48"/>
      <c r="R10" s="23">
        <v>3.657E-4</v>
      </c>
      <c r="S10" s="45"/>
      <c r="T10" s="24"/>
      <c r="U10" s="47"/>
      <c r="V10" s="48"/>
      <c r="W10" s="23">
        <v>5.1349999999999996E-4</v>
      </c>
      <c r="X10" s="45"/>
      <c r="Y10" s="17"/>
      <c r="AA10" s="19"/>
      <c r="AB10" s="23">
        <v>4.083E-4</v>
      </c>
      <c r="AC10" s="17"/>
      <c r="AF10" s="19"/>
      <c r="AG10" s="23">
        <v>3.9340000000000002E-4</v>
      </c>
      <c r="AH10" s="17"/>
      <c r="AK10" s="19"/>
      <c r="AL10" s="23">
        <v>4.3239999999999999E-4</v>
      </c>
      <c r="AM10" s="17"/>
      <c r="AP10" s="19"/>
      <c r="AQ10" s="23">
        <v>3.6460000000000003E-4</v>
      </c>
      <c r="AR10" s="17"/>
      <c r="AU10" s="19"/>
      <c r="AV10" s="23">
        <v>3.8109999999999999E-4</v>
      </c>
      <c r="AW10" s="17"/>
      <c r="AZ10" s="19"/>
      <c r="BA10" s="23">
        <v>3.7179999999999998E-4</v>
      </c>
      <c r="BB10" s="17"/>
      <c r="BE10" s="19"/>
      <c r="BF10" s="23">
        <v>5.6820000000000004E-4</v>
      </c>
      <c r="BG10" s="17"/>
      <c r="BJ10" s="19"/>
      <c r="BK10" s="23">
        <v>3.7149999999999998E-4</v>
      </c>
      <c r="BL10" s="17"/>
    </row>
    <row r="11" spans="1:65" x14ac:dyDescent="0.25">
      <c r="A11" s="47"/>
      <c r="B11" s="48"/>
      <c r="C11" s="25">
        <v>3.7330000000000002E-4</v>
      </c>
      <c r="D11" s="45"/>
      <c r="E11" s="24"/>
      <c r="F11" s="47"/>
      <c r="G11" s="48"/>
      <c r="H11" s="22">
        <v>3.5799999999999997E-4</v>
      </c>
      <c r="I11" s="45"/>
      <c r="J11" s="24"/>
      <c r="K11" s="47"/>
      <c r="L11" s="48"/>
      <c r="M11" s="22">
        <v>5.3799999999999996E-4</v>
      </c>
      <c r="N11" s="45"/>
      <c r="O11" s="24"/>
      <c r="P11" s="47"/>
      <c r="Q11" s="48"/>
      <c r="R11" s="23">
        <v>3.7800000000000003E-4</v>
      </c>
      <c r="S11" s="45"/>
      <c r="T11" s="24"/>
      <c r="U11" s="47"/>
      <c r="V11" s="48"/>
      <c r="W11" s="23">
        <v>3.7169999999999998E-4</v>
      </c>
      <c r="X11" s="45"/>
      <c r="Y11" s="17"/>
      <c r="AA11" s="19"/>
      <c r="AB11" s="23">
        <v>4.1389999999999998E-4</v>
      </c>
      <c r="AC11" s="17"/>
      <c r="AF11" s="19"/>
      <c r="AG11" s="23">
        <v>3.5129999999999997E-4</v>
      </c>
      <c r="AH11" s="17"/>
      <c r="AK11" s="19"/>
      <c r="AL11" s="23">
        <v>4.2969999999999998E-4</v>
      </c>
      <c r="AM11" s="17"/>
      <c r="AP11" s="19"/>
      <c r="AQ11" s="23">
        <v>3.5609999999999998E-4</v>
      </c>
      <c r="AR11" s="17"/>
      <c r="AU11" s="19"/>
      <c r="AV11" s="23">
        <v>3.8390000000000001E-4</v>
      </c>
      <c r="AW11" s="17"/>
      <c r="AZ11" s="19"/>
      <c r="BA11" s="23">
        <v>3.8779999999999999E-4</v>
      </c>
      <c r="BB11" s="17"/>
      <c r="BE11" s="19"/>
      <c r="BF11" s="23">
        <v>4.1950000000000001E-4</v>
      </c>
      <c r="BG11" s="17"/>
      <c r="BJ11" s="19"/>
      <c r="BK11" s="23">
        <v>4.8280000000000003E-4</v>
      </c>
      <c r="BL11" s="17"/>
    </row>
    <row r="12" spans="1:65" x14ac:dyDescent="0.25">
      <c r="A12" s="47"/>
      <c r="B12" s="48"/>
      <c r="C12" s="25">
        <v>3.8210000000000002E-4</v>
      </c>
      <c r="D12" s="45"/>
      <c r="E12" s="24"/>
      <c r="F12" s="47"/>
      <c r="G12" s="48"/>
      <c r="H12" s="22">
        <v>3.7579999999999997E-4</v>
      </c>
      <c r="I12" s="45"/>
      <c r="J12" s="24"/>
      <c r="K12" s="47"/>
      <c r="L12" s="48"/>
      <c r="M12" s="22">
        <v>4.0840000000000001E-4</v>
      </c>
      <c r="N12" s="45"/>
      <c r="O12" s="24"/>
      <c r="P12" s="47"/>
      <c r="Q12" s="48"/>
      <c r="R12" s="23">
        <v>4.038E-4</v>
      </c>
      <c r="S12" s="45"/>
      <c r="T12" s="24"/>
      <c r="U12" s="47"/>
      <c r="V12" s="48"/>
      <c r="W12" s="23">
        <v>3.8430000000000002E-4</v>
      </c>
      <c r="X12" s="45"/>
      <c r="Y12" s="17"/>
      <c r="AA12" s="19"/>
      <c r="AB12" s="23">
        <v>4.1379999999999998E-4</v>
      </c>
      <c r="AC12" s="17"/>
      <c r="AF12" s="19"/>
      <c r="AG12" s="23">
        <v>4.8260000000000002E-4</v>
      </c>
      <c r="AH12" s="17"/>
      <c r="AK12" s="19"/>
      <c r="AL12" s="23">
        <v>3.9869999999999999E-4</v>
      </c>
      <c r="AM12" s="17"/>
      <c r="AP12" s="19"/>
      <c r="AQ12" s="23">
        <v>3.8910000000000003E-4</v>
      </c>
      <c r="AR12" s="17"/>
      <c r="AU12" s="19"/>
      <c r="AV12" s="23">
        <v>3.814E-4</v>
      </c>
      <c r="AW12" s="17"/>
      <c r="AZ12" s="19"/>
      <c r="BA12" s="23">
        <v>3.9740000000000001E-4</v>
      </c>
      <c r="BB12" s="17"/>
      <c r="BE12" s="19"/>
      <c r="BF12" s="23">
        <v>5.0960000000000003E-4</v>
      </c>
      <c r="BG12" s="17"/>
      <c r="BJ12" s="19"/>
      <c r="BK12" s="23">
        <v>3.8109999999999999E-4</v>
      </c>
      <c r="BL12" s="17"/>
    </row>
    <row r="13" spans="1:65" x14ac:dyDescent="0.25">
      <c r="A13" s="47"/>
      <c r="B13" s="48"/>
      <c r="C13" s="25">
        <v>3.6610000000000001E-4</v>
      </c>
      <c r="D13" s="45"/>
      <c r="E13" s="24"/>
      <c r="F13" s="47"/>
      <c r="G13" s="48"/>
      <c r="H13" s="22">
        <v>3.5080000000000002E-4</v>
      </c>
      <c r="I13" s="45"/>
      <c r="J13" s="24"/>
      <c r="K13" s="47"/>
      <c r="L13" s="48"/>
      <c r="M13" s="22">
        <v>3.7159999999999998E-4</v>
      </c>
      <c r="N13" s="45"/>
      <c r="O13" s="24"/>
      <c r="P13" s="47"/>
      <c r="Q13" s="48"/>
      <c r="R13" s="23">
        <v>4.459E-4</v>
      </c>
      <c r="S13" s="45"/>
      <c r="T13" s="24"/>
      <c r="U13" s="47"/>
      <c r="V13" s="48"/>
      <c r="W13" s="23">
        <v>3.7290000000000001E-4</v>
      </c>
      <c r="X13" s="45"/>
      <c r="Y13" s="17"/>
      <c r="AA13" s="19"/>
      <c r="AB13" s="23">
        <v>3.8610000000000001E-4</v>
      </c>
      <c r="AC13" s="17"/>
      <c r="AF13" s="19"/>
      <c r="AG13" s="23">
        <v>3.6630000000000001E-4</v>
      </c>
      <c r="AH13" s="17"/>
      <c r="AK13" s="19"/>
      <c r="AL13" s="23">
        <v>4.5429999999999998E-4</v>
      </c>
      <c r="AM13" s="17"/>
      <c r="AP13" s="19"/>
      <c r="AQ13" s="23">
        <v>5.8390000000000004E-4</v>
      </c>
      <c r="AR13" s="17"/>
      <c r="AU13" s="19"/>
      <c r="AV13" s="23">
        <v>3.6939999999999998E-4</v>
      </c>
      <c r="AW13" s="17"/>
      <c r="AZ13" s="19"/>
      <c r="BA13" s="23">
        <v>4.1530000000000001E-4</v>
      </c>
      <c r="BB13" s="17"/>
      <c r="BE13" s="19"/>
      <c r="BF13" s="23">
        <v>3.791E-4</v>
      </c>
      <c r="BG13" s="17"/>
      <c r="BJ13" s="19"/>
      <c r="BK13" s="23">
        <v>5.1809999999999996E-4</v>
      </c>
      <c r="BL13" s="17"/>
    </row>
    <row r="14" spans="1:65" x14ac:dyDescent="0.25">
      <c r="A14" s="47"/>
      <c r="B14" s="48"/>
      <c r="C14" s="25">
        <v>3.6620000000000001E-4</v>
      </c>
      <c r="D14" s="45"/>
      <c r="E14" s="24"/>
      <c r="F14" s="47"/>
      <c r="G14" s="48"/>
      <c r="H14" s="22">
        <v>3.6759999999999999E-4</v>
      </c>
      <c r="I14" s="45"/>
      <c r="J14" s="24"/>
      <c r="K14" s="47"/>
      <c r="L14" s="48"/>
      <c r="M14" s="22">
        <v>3.8880000000000002E-4</v>
      </c>
      <c r="N14" s="45"/>
      <c r="O14" s="24"/>
      <c r="P14" s="47"/>
      <c r="Q14" s="48"/>
      <c r="R14" s="23">
        <v>4.1560000000000002E-4</v>
      </c>
      <c r="S14" s="45"/>
      <c r="T14" s="24"/>
      <c r="U14" s="47"/>
      <c r="V14" s="48"/>
      <c r="W14" s="23">
        <v>3.6519999999999999E-4</v>
      </c>
      <c r="X14" s="45"/>
      <c r="Y14" s="17"/>
      <c r="AA14" s="19"/>
      <c r="AB14" s="23">
        <v>3.6979999999999999E-4</v>
      </c>
      <c r="AC14" s="17"/>
      <c r="AF14" s="19"/>
      <c r="AG14" s="23">
        <v>3.7540000000000002E-4</v>
      </c>
      <c r="AH14" s="17"/>
      <c r="AK14" s="19"/>
      <c r="AL14" s="23">
        <v>3.7500000000000001E-4</v>
      </c>
      <c r="AM14" s="17"/>
      <c r="AP14" s="19"/>
      <c r="AQ14" s="23">
        <v>3.9449999999999999E-4</v>
      </c>
      <c r="AR14" s="17"/>
      <c r="AU14" s="19"/>
      <c r="AV14" s="23">
        <v>3.9300000000000001E-4</v>
      </c>
      <c r="AW14" s="17"/>
      <c r="AZ14" s="19"/>
      <c r="BA14" s="23">
        <v>3.6259999999999998E-4</v>
      </c>
      <c r="BB14" s="17"/>
      <c r="BE14" s="19"/>
      <c r="BF14" s="23">
        <v>3.7819999999999998E-4</v>
      </c>
      <c r="BG14" s="17"/>
      <c r="BJ14" s="19"/>
      <c r="BK14" s="23">
        <v>4.9569999999999996E-4</v>
      </c>
      <c r="BL14" s="17"/>
    </row>
    <row r="15" spans="1:65" x14ac:dyDescent="0.25">
      <c r="A15" s="47"/>
      <c r="B15" s="48"/>
      <c r="C15" s="25">
        <v>3.7209999999999999E-4</v>
      </c>
      <c r="D15" s="45"/>
      <c r="E15" s="24"/>
      <c r="F15" s="47"/>
      <c r="G15" s="48"/>
      <c r="H15" s="22">
        <v>3.637E-4</v>
      </c>
      <c r="I15" s="45"/>
      <c r="J15" s="24"/>
      <c r="K15" s="47"/>
      <c r="L15" s="48"/>
      <c r="M15" s="22">
        <v>3.5530000000000002E-4</v>
      </c>
      <c r="N15" s="45"/>
      <c r="O15" s="24"/>
      <c r="P15" s="47"/>
      <c r="Q15" s="48"/>
      <c r="R15" s="23">
        <v>3.8850000000000001E-4</v>
      </c>
      <c r="S15" s="45"/>
      <c r="T15" s="24"/>
      <c r="U15" s="47"/>
      <c r="V15" s="48"/>
      <c r="W15" s="23">
        <v>3.6220000000000002E-4</v>
      </c>
      <c r="X15" s="45"/>
      <c r="Y15" s="17"/>
      <c r="AA15" s="19"/>
      <c r="AB15" s="23">
        <v>3.793E-4</v>
      </c>
      <c r="AC15" s="17"/>
      <c r="AF15" s="19"/>
      <c r="AG15" s="23">
        <v>3.7290000000000001E-4</v>
      </c>
      <c r="AH15" s="17"/>
      <c r="AK15" s="19"/>
      <c r="AL15" s="23">
        <v>5.2780000000000004E-4</v>
      </c>
      <c r="AM15" s="17"/>
      <c r="AP15" s="19"/>
      <c r="AQ15" s="23">
        <v>3.9520000000000001E-4</v>
      </c>
      <c r="AR15" s="17"/>
      <c r="AU15" s="19"/>
      <c r="AV15" s="23">
        <v>5.0029999999999996E-4</v>
      </c>
      <c r="AW15" s="17"/>
      <c r="AZ15" s="19"/>
      <c r="BA15" s="23">
        <v>3.7379999999999998E-4</v>
      </c>
      <c r="BB15" s="17"/>
      <c r="BE15" s="19"/>
      <c r="BF15" s="23">
        <v>3.7189999999999999E-4</v>
      </c>
      <c r="BG15" s="17"/>
      <c r="BJ15" s="19"/>
      <c r="BK15" s="23">
        <v>4.2089999999999999E-4</v>
      </c>
      <c r="BL15" s="17"/>
    </row>
    <row r="16" spans="1:65" x14ac:dyDescent="0.25">
      <c r="A16" s="47"/>
      <c r="B16" s="48"/>
      <c r="C16" s="25">
        <v>3.634E-4</v>
      </c>
      <c r="D16" s="45"/>
      <c r="E16" s="24"/>
      <c r="F16" s="47"/>
      <c r="G16" s="48"/>
      <c r="H16" s="22">
        <v>3.592E-4</v>
      </c>
      <c r="I16" s="45"/>
      <c r="J16" s="24"/>
      <c r="K16" s="47"/>
      <c r="L16" s="48"/>
      <c r="M16" s="22">
        <v>3.7659999999999999E-4</v>
      </c>
      <c r="N16" s="45"/>
      <c r="O16" s="24"/>
      <c r="P16" s="47"/>
      <c r="Q16" s="48"/>
      <c r="R16" s="23">
        <v>3.5869999999999999E-4</v>
      </c>
      <c r="S16" s="45"/>
      <c r="T16" s="24"/>
      <c r="U16" s="47"/>
      <c r="V16" s="48"/>
      <c r="W16" s="23">
        <v>3.5399999999999999E-4</v>
      </c>
      <c r="X16" s="45"/>
      <c r="Y16" s="17"/>
      <c r="AA16" s="19"/>
      <c r="AB16" s="23">
        <v>4.9299999999999995E-4</v>
      </c>
      <c r="AC16" s="17"/>
      <c r="AF16" s="19"/>
      <c r="AG16" s="23">
        <v>3.6240000000000003E-4</v>
      </c>
      <c r="AH16" s="17"/>
      <c r="AK16" s="19"/>
      <c r="AL16" s="23">
        <v>4.4690000000000002E-4</v>
      </c>
      <c r="AM16" s="17"/>
      <c r="AP16" s="19"/>
      <c r="AQ16" s="23">
        <v>3.6729999999999998E-4</v>
      </c>
      <c r="AR16" s="17"/>
      <c r="AU16" s="19"/>
      <c r="AV16" s="23">
        <v>3.5399999999999999E-4</v>
      </c>
      <c r="AW16" s="17"/>
      <c r="AZ16" s="19"/>
      <c r="BA16" s="23">
        <v>3.9310000000000001E-4</v>
      </c>
      <c r="BB16" s="17"/>
      <c r="BE16" s="19"/>
      <c r="BF16" s="23">
        <v>4.15E-4</v>
      </c>
      <c r="BG16" s="17"/>
      <c r="BJ16" s="19"/>
      <c r="BK16" s="23">
        <v>3.6759999999999999E-4</v>
      </c>
      <c r="BL16" s="17"/>
    </row>
    <row r="17" spans="1:64" x14ac:dyDescent="0.25">
      <c r="A17" s="47"/>
      <c r="B17" s="48"/>
      <c r="C17" s="25">
        <v>3.6850000000000001E-4</v>
      </c>
      <c r="D17" s="45"/>
      <c r="E17" s="24"/>
      <c r="F17" s="47"/>
      <c r="G17" s="48"/>
      <c r="H17" s="22">
        <v>3.4450000000000003E-4</v>
      </c>
      <c r="I17" s="45"/>
      <c r="J17" s="24"/>
      <c r="K17" s="47"/>
      <c r="L17" s="48"/>
      <c r="M17" s="22">
        <v>4.0230000000000002E-4</v>
      </c>
      <c r="N17" s="45"/>
      <c r="O17" s="24"/>
      <c r="P17" s="47"/>
      <c r="Q17" s="48"/>
      <c r="R17" s="23">
        <v>4.2410000000000001E-4</v>
      </c>
      <c r="S17" s="45"/>
      <c r="T17" s="24"/>
      <c r="U17" s="47"/>
      <c r="V17" s="48"/>
      <c r="W17" s="23">
        <v>4.1080000000000001E-4</v>
      </c>
      <c r="X17" s="45"/>
      <c r="Y17" s="17"/>
      <c r="AA17" s="19"/>
      <c r="AB17" s="23">
        <v>3.7270000000000001E-4</v>
      </c>
      <c r="AC17" s="17"/>
      <c r="AF17" s="19"/>
      <c r="AG17" s="23">
        <v>4.0969999999999998E-4</v>
      </c>
      <c r="AH17" s="17"/>
      <c r="AK17" s="19"/>
      <c r="AL17" s="23">
        <v>3.7520000000000001E-4</v>
      </c>
      <c r="AM17" s="17"/>
      <c r="AP17" s="19"/>
      <c r="AQ17" s="23">
        <v>4.4690000000000002E-4</v>
      </c>
      <c r="AR17" s="17"/>
      <c r="AU17" s="19"/>
      <c r="AV17" s="23">
        <v>3.7770000000000002E-4</v>
      </c>
      <c r="AW17" s="17"/>
      <c r="AZ17" s="19"/>
      <c r="BA17" s="23">
        <v>3.6289999999999998E-4</v>
      </c>
      <c r="BB17" s="17"/>
      <c r="BE17" s="19"/>
      <c r="BF17" s="23">
        <v>4.0749999999999998E-4</v>
      </c>
      <c r="BG17" s="17"/>
      <c r="BJ17" s="19"/>
      <c r="BK17" s="23">
        <v>4.393E-4</v>
      </c>
      <c r="BL17" s="17"/>
    </row>
    <row r="18" spans="1:64" x14ac:dyDescent="0.25">
      <c r="A18" s="47"/>
      <c r="B18" s="48"/>
      <c r="C18" s="25">
        <v>3.5209999999999999E-4</v>
      </c>
      <c r="D18" s="45"/>
      <c r="E18" s="24"/>
      <c r="F18" s="47"/>
      <c r="G18" s="48"/>
      <c r="H18" s="22">
        <v>3.4620000000000001E-4</v>
      </c>
      <c r="I18" s="45"/>
      <c r="J18" s="24"/>
      <c r="K18" s="47"/>
      <c r="L18" s="48"/>
      <c r="M18" s="22">
        <v>3.5869999999999999E-4</v>
      </c>
      <c r="N18" s="45"/>
      <c r="O18" s="24"/>
      <c r="P18" s="47"/>
      <c r="Q18" s="48"/>
      <c r="R18" s="23">
        <v>3.8610000000000001E-4</v>
      </c>
      <c r="S18" s="45"/>
      <c r="T18" s="24"/>
      <c r="U18" s="47"/>
      <c r="V18" s="48"/>
      <c r="W18" s="23">
        <v>3.9310000000000001E-4</v>
      </c>
      <c r="X18" s="45"/>
      <c r="Y18" s="17"/>
      <c r="AA18" s="19"/>
      <c r="AB18" s="23">
        <v>4.3659999999999999E-4</v>
      </c>
      <c r="AC18" s="17"/>
      <c r="AF18" s="19"/>
      <c r="AG18" s="23">
        <v>4.35E-4</v>
      </c>
      <c r="AH18" s="17"/>
      <c r="AK18" s="19"/>
      <c r="AL18" s="23">
        <v>5.2220000000000001E-4</v>
      </c>
      <c r="AM18" s="17"/>
      <c r="AP18" s="19"/>
      <c r="AQ18" s="23">
        <v>4.2949999999999998E-4</v>
      </c>
      <c r="AR18" s="17"/>
      <c r="AU18" s="19"/>
      <c r="AV18" s="23">
        <v>3.6929999999999998E-4</v>
      </c>
      <c r="AW18" s="17"/>
      <c r="AZ18" s="19"/>
      <c r="BA18" s="23">
        <v>3.8279999999999998E-4</v>
      </c>
      <c r="BB18" s="17"/>
      <c r="BE18" s="19"/>
      <c r="BF18" s="23">
        <v>4.3629999999999998E-4</v>
      </c>
      <c r="BG18" s="17"/>
      <c r="BJ18" s="19"/>
      <c r="BK18" s="23">
        <v>5.3269999999999999E-4</v>
      </c>
      <c r="BL18" s="17"/>
    </row>
    <row r="19" spans="1:64" x14ac:dyDescent="0.25">
      <c r="A19" s="47"/>
      <c r="B19" s="48"/>
      <c r="C19" s="25">
        <v>3.6309999999999999E-4</v>
      </c>
      <c r="D19" s="45"/>
      <c r="E19" s="24"/>
      <c r="F19" s="47"/>
      <c r="G19" s="48"/>
      <c r="H19" s="22">
        <v>3.7970000000000001E-4</v>
      </c>
      <c r="I19" s="45"/>
      <c r="J19" s="24"/>
      <c r="K19" s="47"/>
      <c r="L19" s="48"/>
      <c r="M19" s="22">
        <v>3.879E-4</v>
      </c>
      <c r="N19" s="45"/>
      <c r="O19" s="24"/>
      <c r="P19" s="47"/>
      <c r="Q19" s="48"/>
      <c r="R19" s="23">
        <v>3.9110000000000002E-4</v>
      </c>
      <c r="S19" s="45"/>
      <c r="T19" s="24"/>
      <c r="U19" s="47"/>
      <c r="V19" s="48"/>
      <c r="W19" s="23">
        <v>4.817E-4</v>
      </c>
      <c r="X19" s="45"/>
      <c r="Y19" s="17"/>
      <c r="AA19" s="19"/>
      <c r="AB19" s="23">
        <v>4.7310000000000001E-4</v>
      </c>
      <c r="AC19" s="17"/>
      <c r="AF19" s="19"/>
      <c r="AG19" s="23">
        <v>3.8830000000000001E-4</v>
      </c>
      <c r="AH19" s="17"/>
      <c r="AK19" s="19"/>
      <c r="AL19" s="23">
        <v>3.5639999999999999E-4</v>
      </c>
      <c r="AM19" s="17"/>
      <c r="AP19" s="19"/>
      <c r="AQ19" s="23">
        <v>4.0470000000000002E-4</v>
      </c>
      <c r="AR19" s="17"/>
      <c r="AU19" s="19"/>
      <c r="AV19" s="23">
        <v>4.414E-4</v>
      </c>
      <c r="AW19" s="17"/>
      <c r="AZ19" s="19"/>
      <c r="BA19" s="23">
        <v>3.5760000000000002E-4</v>
      </c>
      <c r="BB19" s="17"/>
      <c r="BE19" s="19"/>
      <c r="BF19" s="23">
        <v>4.037E-4</v>
      </c>
      <c r="BG19" s="17"/>
      <c r="BJ19" s="19"/>
      <c r="BK19" s="23">
        <v>4.5689999999999999E-4</v>
      </c>
      <c r="BL19" s="17"/>
    </row>
    <row r="20" spans="1:64" x14ac:dyDescent="0.25">
      <c r="A20" s="47"/>
      <c r="B20" s="48"/>
      <c r="C20" s="26">
        <v>3.5659999999999999E-4</v>
      </c>
      <c r="D20" s="45"/>
      <c r="E20" s="24"/>
      <c r="F20" s="47"/>
      <c r="G20" s="48"/>
      <c r="H20" s="23">
        <v>3.6249999999999998E-4</v>
      </c>
      <c r="I20" s="45"/>
      <c r="J20" s="24"/>
      <c r="K20" s="47"/>
      <c r="L20" s="48"/>
      <c r="M20" s="23">
        <v>4.2440000000000002E-4</v>
      </c>
      <c r="N20" s="45"/>
      <c r="O20" s="24"/>
      <c r="P20" s="47"/>
      <c r="Q20" s="48"/>
      <c r="R20" s="23">
        <v>3.6010000000000003E-4</v>
      </c>
      <c r="S20" s="45"/>
      <c r="T20" s="24"/>
      <c r="U20" s="47"/>
      <c r="V20" s="48"/>
      <c r="W20" s="23">
        <v>3.8959999999999998E-4</v>
      </c>
      <c r="X20" s="45"/>
      <c r="Y20" s="17"/>
      <c r="AA20" s="19"/>
      <c r="AB20" s="23">
        <v>3.745E-4</v>
      </c>
      <c r="AC20" s="17"/>
      <c r="AF20" s="19"/>
      <c r="AG20" s="23">
        <v>3.5790000000000003E-4</v>
      </c>
      <c r="AH20" s="17"/>
      <c r="AK20" s="19"/>
      <c r="AL20" s="23">
        <v>3.6979999999999999E-4</v>
      </c>
      <c r="AM20" s="17"/>
      <c r="AP20" s="19"/>
      <c r="AQ20" s="23">
        <v>3.9320000000000002E-4</v>
      </c>
      <c r="AR20" s="17"/>
      <c r="AU20" s="19"/>
      <c r="AV20" s="23">
        <v>4.036E-4</v>
      </c>
      <c r="AW20" s="17"/>
      <c r="AZ20" s="19"/>
      <c r="BA20" s="23">
        <v>3.657E-4</v>
      </c>
      <c r="BB20" s="17"/>
      <c r="BE20" s="19"/>
      <c r="BF20" s="23">
        <v>3.9879999999999999E-4</v>
      </c>
      <c r="BG20" s="17"/>
      <c r="BJ20" s="19"/>
      <c r="BK20" s="23">
        <v>4.3570000000000002E-4</v>
      </c>
      <c r="BL20" s="17"/>
    </row>
    <row r="21" spans="1:64" x14ac:dyDescent="0.25">
      <c r="A21" s="47"/>
      <c r="B21" s="48"/>
      <c r="C21" s="26">
        <v>3.5110000000000002E-4</v>
      </c>
      <c r="D21" s="45"/>
      <c r="E21" s="24"/>
      <c r="F21" s="47"/>
      <c r="G21" s="48"/>
      <c r="H21" s="23">
        <v>3.9580000000000003E-4</v>
      </c>
      <c r="I21" s="45"/>
      <c r="J21" s="24"/>
      <c r="K21" s="47"/>
      <c r="L21" s="48"/>
      <c r="M21" s="23">
        <v>4.2339999999999999E-4</v>
      </c>
      <c r="N21" s="45"/>
      <c r="O21" s="24"/>
      <c r="P21" s="47"/>
      <c r="Q21" s="48"/>
      <c r="R21" s="23">
        <v>3.636E-4</v>
      </c>
      <c r="S21" s="45"/>
      <c r="T21" s="24"/>
      <c r="U21" s="47"/>
      <c r="V21" s="48"/>
      <c r="W21" s="23">
        <v>5.1170000000000002E-4</v>
      </c>
      <c r="X21" s="45"/>
      <c r="Y21" s="17"/>
      <c r="AA21" s="19"/>
      <c r="AB21" s="23">
        <v>4.7199999999999998E-4</v>
      </c>
      <c r="AC21" s="17"/>
      <c r="AF21" s="19"/>
      <c r="AG21" s="23">
        <v>4.2339999999999999E-4</v>
      </c>
      <c r="AH21" s="17"/>
      <c r="AK21" s="19"/>
      <c r="AL21" s="23">
        <v>3.7570000000000002E-4</v>
      </c>
      <c r="AM21" s="17"/>
      <c r="AP21" s="19"/>
      <c r="AQ21" s="23">
        <v>3.659E-4</v>
      </c>
      <c r="AR21" s="17"/>
      <c r="AU21" s="19"/>
      <c r="AV21" s="23">
        <v>3.793E-4</v>
      </c>
      <c r="AW21" s="17"/>
      <c r="AZ21" s="19"/>
      <c r="BA21" s="23">
        <v>4.2670000000000002E-4</v>
      </c>
      <c r="BB21" s="17"/>
      <c r="BE21" s="19"/>
      <c r="BF21" s="23">
        <v>3.7399999999999998E-4</v>
      </c>
      <c r="BG21" s="17"/>
      <c r="BJ21" s="19"/>
      <c r="BK21" s="23">
        <v>3.6729999999999998E-4</v>
      </c>
      <c r="BL21" s="17"/>
    </row>
    <row r="22" spans="1:64" x14ac:dyDescent="0.25">
      <c r="A22" s="47"/>
      <c r="B22" s="48"/>
      <c r="C22" s="26">
        <v>3.8949999999999998E-4</v>
      </c>
      <c r="D22" s="45"/>
      <c r="E22" s="24"/>
      <c r="F22" s="47"/>
      <c r="G22" s="48"/>
      <c r="H22" s="23">
        <v>3.7100000000000002E-4</v>
      </c>
      <c r="I22" s="45"/>
      <c r="J22" s="24"/>
      <c r="K22" s="47"/>
      <c r="L22" s="48"/>
      <c r="M22" s="23">
        <v>4.9120000000000001E-4</v>
      </c>
      <c r="N22" s="45"/>
      <c r="O22" s="24"/>
      <c r="P22" s="47"/>
      <c r="Q22" s="48"/>
      <c r="R22" s="23">
        <v>3.9540000000000002E-4</v>
      </c>
      <c r="S22" s="45"/>
      <c r="T22" s="24"/>
      <c r="U22" s="47"/>
      <c r="V22" s="48"/>
      <c r="W22" s="23">
        <v>4.685E-4</v>
      </c>
      <c r="X22" s="45"/>
      <c r="Y22" s="17"/>
      <c r="AA22" s="19"/>
      <c r="AB22" s="23">
        <v>3.8049999999999998E-4</v>
      </c>
      <c r="AC22" s="17"/>
      <c r="AF22" s="19"/>
      <c r="AG22" s="23">
        <v>3.6620000000000001E-4</v>
      </c>
      <c r="AH22" s="17"/>
      <c r="AK22" s="19"/>
      <c r="AL22" s="23">
        <v>4.3679999999999999E-4</v>
      </c>
      <c r="AM22" s="17"/>
      <c r="AP22" s="19"/>
      <c r="AQ22" s="23">
        <v>3.8460000000000002E-4</v>
      </c>
      <c r="AR22" s="17"/>
      <c r="AU22" s="19"/>
      <c r="AV22" s="23">
        <v>5.1230000000000004E-4</v>
      </c>
      <c r="AW22" s="17"/>
      <c r="AZ22" s="19"/>
      <c r="BA22" s="23">
        <v>3.9379999999999998E-4</v>
      </c>
      <c r="BB22" s="17"/>
      <c r="BE22" s="19"/>
      <c r="BF22" s="23">
        <v>4.9030000000000005E-4</v>
      </c>
      <c r="BG22" s="17"/>
      <c r="BJ22" s="19"/>
      <c r="BK22" s="23">
        <v>4.8519999999999998E-4</v>
      </c>
      <c r="BL22" s="17"/>
    </row>
    <row r="23" spans="1:64" x14ac:dyDescent="0.25">
      <c r="A23" s="47"/>
      <c r="B23" s="48"/>
      <c r="C23" s="26">
        <v>3.57E-4</v>
      </c>
      <c r="D23" s="45"/>
      <c r="E23" s="24"/>
      <c r="F23" s="47"/>
      <c r="G23" s="48"/>
      <c r="H23" s="23">
        <v>3.5359999999999998E-4</v>
      </c>
      <c r="I23" s="45"/>
      <c r="J23" s="24"/>
      <c r="K23" s="47"/>
      <c r="L23" s="48"/>
      <c r="M23" s="23">
        <v>4.3800000000000002E-4</v>
      </c>
      <c r="N23" s="45"/>
      <c r="O23" s="24"/>
      <c r="P23" s="47"/>
      <c r="Q23" s="48"/>
      <c r="R23" s="23">
        <v>3.7320000000000002E-4</v>
      </c>
      <c r="S23" s="45"/>
      <c r="T23" s="24"/>
      <c r="U23" s="47"/>
      <c r="V23" s="48"/>
      <c r="W23" s="23">
        <v>3.9050000000000001E-4</v>
      </c>
      <c r="X23" s="45"/>
      <c r="Y23" s="17"/>
      <c r="AA23" s="19"/>
      <c r="AB23" s="23">
        <v>3.8430000000000002E-4</v>
      </c>
      <c r="AC23" s="17"/>
      <c r="AF23" s="19"/>
      <c r="AG23" s="23">
        <v>3.613E-4</v>
      </c>
      <c r="AH23" s="17"/>
      <c r="AK23" s="19"/>
      <c r="AL23" s="23">
        <v>3.5379999999999998E-4</v>
      </c>
      <c r="AM23" s="17"/>
      <c r="AP23" s="19"/>
      <c r="AQ23" s="23">
        <v>4.0559999999999999E-4</v>
      </c>
      <c r="AR23" s="17"/>
      <c r="AU23" s="19"/>
      <c r="AV23" s="23">
        <v>4.1429999999999999E-4</v>
      </c>
      <c r="AW23" s="17"/>
      <c r="AZ23" s="19"/>
      <c r="BA23" s="23">
        <v>3.993E-4</v>
      </c>
      <c r="BB23" s="17"/>
      <c r="BE23" s="19"/>
      <c r="BF23" s="23">
        <v>4.0390000000000001E-4</v>
      </c>
      <c r="BG23" s="17"/>
      <c r="BJ23" s="19"/>
      <c r="BK23" s="23">
        <v>3.7359999999999997E-4</v>
      </c>
      <c r="BL23" s="17"/>
    </row>
    <row r="24" spans="1:64" x14ac:dyDescent="0.25">
      <c r="A24" s="47"/>
      <c r="B24" s="48"/>
      <c r="C24" s="26">
        <v>3.568E-4</v>
      </c>
      <c r="D24" s="45"/>
      <c r="E24" s="24"/>
      <c r="F24" s="47"/>
      <c r="G24" s="48"/>
      <c r="H24" s="23">
        <v>3.8779999999999999E-4</v>
      </c>
      <c r="I24" s="45"/>
      <c r="J24" s="24"/>
      <c r="K24" s="47"/>
      <c r="L24" s="48"/>
      <c r="M24" s="23">
        <v>4.66E-4</v>
      </c>
      <c r="N24" s="45"/>
      <c r="O24" s="24"/>
      <c r="P24" s="47"/>
      <c r="Q24" s="48"/>
      <c r="R24" s="23">
        <v>3.8939999999999998E-4</v>
      </c>
      <c r="S24" s="45"/>
      <c r="T24" s="24"/>
      <c r="U24" s="47"/>
      <c r="V24" s="48"/>
      <c r="W24" s="23">
        <v>3.8729999999999998E-4</v>
      </c>
      <c r="X24" s="45"/>
      <c r="Y24" s="17"/>
      <c r="AA24" s="19"/>
      <c r="AB24" s="23">
        <v>4.0620000000000001E-4</v>
      </c>
      <c r="AC24" s="17"/>
      <c r="AF24" s="19"/>
      <c r="AG24" s="23">
        <v>3.7879999999999999E-4</v>
      </c>
      <c r="AH24" s="17"/>
      <c r="AK24" s="19"/>
      <c r="AL24" s="23">
        <v>3.9409999999999998E-4</v>
      </c>
      <c r="AM24" s="17"/>
      <c r="AP24" s="19"/>
      <c r="AQ24" s="23">
        <v>5.8520000000000002E-4</v>
      </c>
      <c r="AR24" s="17"/>
      <c r="AU24" s="19"/>
      <c r="AV24" s="23">
        <v>3.8470000000000003E-4</v>
      </c>
      <c r="AW24" s="17"/>
      <c r="AZ24" s="19"/>
      <c r="BA24" s="23">
        <v>3.702E-4</v>
      </c>
      <c r="BB24" s="17"/>
      <c r="BE24" s="19"/>
      <c r="BF24" s="23">
        <v>3.6299999999999999E-4</v>
      </c>
      <c r="BG24" s="17"/>
      <c r="BJ24" s="19"/>
      <c r="BK24" s="23">
        <v>4.372E-4</v>
      </c>
      <c r="BL24" s="17"/>
    </row>
    <row r="25" spans="1:64" ht="15.75" thickBot="1" x14ac:dyDescent="0.3">
      <c r="A25" s="49"/>
      <c r="B25" s="50"/>
      <c r="C25" s="27">
        <v>3.8249999999999997E-4</v>
      </c>
      <c r="D25" s="46"/>
      <c r="E25" s="24"/>
      <c r="F25" s="49"/>
      <c r="G25" s="50"/>
      <c r="H25" s="37">
        <v>3.7750000000000001E-4</v>
      </c>
      <c r="I25" s="46"/>
      <c r="J25" s="24"/>
      <c r="K25" s="49"/>
      <c r="L25" s="50"/>
      <c r="M25" s="37">
        <v>3.9740000000000001E-4</v>
      </c>
      <c r="N25" s="46"/>
      <c r="O25" s="24"/>
      <c r="P25" s="49"/>
      <c r="Q25" s="50"/>
      <c r="R25" s="37">
        <v>4.3609999999999998E-4</v>
      </c>
      <c r="S25" s="46"/>
      <c r="T25" s="24"/>
      <c r="U25" s="49"/>
      <c r="V25" s="50"/>
      <c r="W25" s="37">
        <v>4.2250000000000002E-4</v>
      </c>
      <c r="X25" s="46"/>
      <c r="Y25" s="17"/>
      <c r="AA25" s="19"/>
      <c r="AB25" s="23">
        <v>4.3100000000000001E-4</v>
      </c>
      <c r="AC25" s="17"/>
      <c r="AF25" s="19"/>
      <c r="AG25" s="23">
        <v>4.439E-4</v>
      </c>
      <c r="AH25" s="17"/>
      <c r="AK25" s="19"/>
      <c r="AL25" s="23">
        <v>4.0860000000000001E-4</v>
      </c>
      <c r="AM25" s="17"/>
      <c r="AP25" s="19"/>
      <c r="AQ25" s="23">
        <v>4.8650000000000001E-4</v>
      </c>
      <c r="AR25" s="17"/>
      <c r="AU25" s="19"/>
      <c r="AV25" s="23">
        <v>4.5540000000000001E-4</v>
      </c>
      <c r="AW25" s="17"/>
      <c r="AZ25" s="19"/>
      <c r="BA25" s="23">
        <v>3.7669999999999999E-4</v>
      </c>
      <c r="BB25" s="17"/>
      <c r="BE25" s="19"/>
      <c r="BF25" s="23">
        <v>7.0259999999999995E-4</v>
      </c>
      <c r="BG25" s="17"/>
      <c r="BJ25" s="19"/>
      <c r="BK25" s="23">
        <v>4.927E-4</v>
      </c>
      <c r="BL25" s="17"/>
    </row>
    <row r="26" spans="1:64" x14ac:dyDescent="0.25">
      <c r="A26" s="18"/>
      <c r="B26" s="18"/>
      <c r="C26" s="18"/>
      <c r="D26" s="18"/>
      <c r="F26" s="18"/>
      <c r="G26" s="18"/>
      <c r="H26" s="18"/>
      <c r="I26" s="18"/>
      <c r="K26" s="18"/>
      <c r="L26" s="18"/>
      <c r="M26" s="18"/>
      <c r="N26" s="18"/>
      <c r="P26" s="18"/>
      <c r="Q26" s="18"/>
      <c r="R26" s="18"/>
      <c r="S26" s="18"/>
      <c r="U26" s="18"/>
      <c r="V26" s="18"/>
      <c r="W26" s="18"/>
      <c r="X26" s="18"/>
      <c r="AB26" s="18"/>
      <c r="AG26" s="18"/>
      <c r="AL26" s="18"/>
      <c r="AQ26" s="18"/>
      <c r="AV26" s="18"/>
      <c r="BA26" s="18"/>
      <c r="BF26" s="18"/>
      <c r="BK26" s="18"/>
    </row>
  </sheetData>
  <pageMargins left="0.7" right="0.7" top="0.75" bottom="0.75" header="0.3" footer="0.3"/>
  <picture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AC1C7-9A3C-4501-85D7-E92D31E70989}">
  <dimension ref="A1:S28"/>
  <sheetViews>
    <sheetView tabSelected="1" zoomScale="115" zoomScaleNormal="115" workbookViewId="0">
      <selection activeCell="G22" sqref="G22"/>
    </sheetView>
  </sheetViews>
  <sheetFormatPr defaultRowHeight="15" x14ac:dyDescent="0.25"/>
  <cols>
    <col min="1" max="1" width="9.140625" style="2"/>
    <col min="2" max="4" width="20.7109375" style="2" customWidth="1"/>
    <col min="5" max="5" width="9.140625" style="2"/>
    <col min="6" max="6" width="9.140625" style="2" customWidth="1"/>
    <col min="7" max="13" width="9.140625" style="2"/>
    <col min="14" max="14" width="6.28515625" style="2" customWidth="1"/>
    <col min="15" max="16384" width="9.140625" style="2"/>
  </cols>
  <sheetData>
    <row r="1" spans="1:15" ht="15.75" thickBot="1" x14ac:dyDescent="0.3">
      <c r="B1" s="5"/>
      <c r="C1" s="5"/>
      <c r="D1" s="5"/>
    </row>
    <row r="2" spans="1:15" ht="16.5" thickBot="1" x14ac:dyDescent="0.3">
      <c r="A2" s="3"/>
      <c r="B2" s="53" t="s">
        <v>3</v>
      </c>
      <c r="C2" s="55" t="s">
        <v>4</v>
      </c>
      <c r="D2" s="54" t="s">
        <v>5</v>
      </c>
      <c r="E2" s="4"/>
      <c r="G2" s="5"/>
      <c r="H2" s="5"/>
      <c r="I2" s="5"/>
      <c r="J2" s="5"/>
      <c r="K2" s="5"/>
      <c r="L2" s="5"/>
      <c r="M2" s="5"/>
      <c r="N2" s="5"/>
    </row>
    <row r="3" spans="1:15" x14ac:dyDescent="0.25">
      <c r="A3" s="3"/>
      <c r="B3" s="61">
        <f>'Torrance-Sparrow'!D2</f>
        <v>3.6849166666666678E-4</v>
      </c>
      <c r="C3" s="52">
        <f>OpenGL!D2</f>
        <v>3.7715416666666662E-4</v>
      </c>
      <c r="D3" s="62">
        <f>Phong!D2</f>
        <v>3.6833749999999995E-4</v>
      </c>
      <c r="E3" s="4"/>
      <c r="F3" s="3"/>
      <c r="G3" s="7"/>
      <c r="H3" s="8"/>
      <c r="I3" s="8"/>
      <c r="J3" s="8"/>
      <c r="K3" s="8"/>
      <c r="L3" s="8"/>
      <c r="M3" s="8"/>
      <c r="N3" s="9"/>
      <c r="O3" s="4"/>
    </row>
    <row r="4" spans="1:15" x14ac:dyDescent="0.25">
      <c r="A4" s="3"/>
      <c r="B4" s="56">
        <f>'Torrance-Sparrow'!I2</f>
        <v>3.8842173913043466E-4</v>
      </c>
      <c r="C4" s="51">
        <f>OpenGL!I2</f>
        <v>3.8280833333333343E-4</v>
      </c>
      <c r="D4" s="57">
        <f>Phong!I2</f>
        <v>3.7587499999999996E-4</v>
      </c>
      <c r="E4" s="4"/>
      <c r="F4" s="3"/>
      <c r="G4" s="10"/>
      <c r="H4" s="11"/>
      <c r="I4" s="11"/>
      <c r="J4" s="11"/>
      <c r="K4" s="11"/>
      <c r="L4" s="11"/>
      <c r="M4" s="11"/>
      <c r="N4" s="12"/>
      <c r="O4" s="4"/>
    </row>
    <row r="5" spans="1:15" x14ac:dyDescent="0.25">
      <c r="A5" s="3"/>
      <c r="B5" s="56">
        <f>'Torrance-Sparrow'!N2</f>
        <v>4.106666666666666E-4</v>
      </c>
      <c r="C5" s="51">
        <f>OpenGL!N2</f>
        <v>3.9058333333333344E-4</v>
      </c>
      <c r="D5" s="57">
        <f>Phong!N2</f>
        <v>3.9918333333333343E-4</v>
      </c>
      <c r="E5" s="4"/>
      <c r="F5" s="3"/>
      <c r="G5" s="10"/>
      <c r="H5" s="11"/>
      <c r="I5" s="11"/>
      <c r="J5" s="11"/>
      <c r="K5" s="11"/>
      <c r="L5" s="11"/>
      <c r="M5" s="11"/>
      <c r="N5" s="12"/>
      <c r="O5" s="4"/>
    </row>
    <row r="6" spans="1:15" x14ac:dyDescent="0.25">
      <c r="A6" s="3"/>
      <c r="B6" s="56">
        <f>'Torrance-Sparrow'!S2</f>
        <v>3.8188695652173905E-4</v>
      </c>
      <c r="C6" s="51">
        <f>OpenGL!S2</f>
        <v>4.0765000000000002E-4</v>
      </c>
      <c r="D6" s="57">
        <f>Phong!S2</f>
        <v>3.9961666666666674E-4</v>
      </c>
      <c r="E6" s="4"/>
      <c r="F6" s="3"/>
      <c r="G6" s="10"/>
      <c r="H6" s="11"/>
      <c r="I6" s="11"/>
      <c r="J6" s="11"/>
      <c r="K6" s="11"/>
      <c r="L6" s="11"/>
      <c r="M6" s="11"/>
      <c r="N6" s="12"/>
      <c r="O6" s="4"/>
    </row>
    <row r="7" spans="1:15" x14ac:dyDescent="0.25">
      <c r="A7" s="3"/>
      <c r="B7" s="56">
        <f>'Torrance-Sparrow'!X2</f>
        <v>3.9107500000000001E-4</v>
      </c>
      <c r="C7" s="51">
        <f>OpenGL!X2</f>
        <v>4.047541666666668E-4</v>
      </c>
      <c r="D7" s="57">
        <f>Phong!X2</f>
        <v>4.1704999999999997E-4</v>
      </c>
      <c r="E7" s="4"/>
      <c r="F7" s="3"/>
      <c r="G7" s="10"/>
      <c r="H7" s="11"/>
      <c r="I7" s="11"/>
      <c r="J7" s="11"/>
      <c r="K7" s="11"/>
      <c r="L7" s="11"/>
      <c r="M7" s="11"/>
      <c r="N7" s="12"/>
      <c r="O7" s="4"/>
    </row>
    <row r="8" spans="1:15" x14ac:dyDescent="0.25">
      <c r="A8" s="3"/>
      <c r="B8" s="56">
        <f>'Torrance-Sparrow'!AC2</f>
        <v>3.8997083333333339E-4</v>
      </c>
      <c r="C8" s="51">
        <f>OpenGL!AC2</f>
        <v>4.0105000000000002E-4</v>
      </c>
      <c r="D8" s="57">
        <f>Phong!AC2</f>
        <v>4.0846666666666671E-4</v>
      </c>
      <c r="E8" s="4"/>
      <c r="F8" s="3"/>
      <c r="G8" s="10"/>
      <c r="H8" s="11"/>
      <c r="I8" s="11"/>
      <c r="J8" s="11"/>
      <c r="K8" s="11"/>
      <c r="L8" s="11"/>
      <c r="M8" s="11"/>
      <c r="N8" s="12"/>
      <c r="O8" s="4"/>
    </row>
    <row r="9" spans="1:15" x14ac:dyDescent="0.25">
      <c r="A9" s="3"/>
      <c r="B9" s="56">
        <f>'Torrance-Sparrow'!AH2</f>
        <v>3.9602083333333329E-4</v>
      </c>
      <c r="C9" s="51">
        <f>OpenGL!AH2</f>
        <v>4.0093333333333334E-4</v>
      </c>
      <c r="D9" s="57">
        <f>Phong!AH2</f>
        <v>3.883041666666667E-4</v>
      </c>
      <c r="E9" s="4"/>
      <c r="F9" s="3"/>
      <c r="G9" s="10"/>
      <c r="H9" s="11"/>
      <c r="I9" s="11"/>
      <c r="J9" s="11"/>
      <c r="K9" s="11"/>
      <c r="L9" s="11"/>
      <c r="M9" s="11"/>
      <c r="N9" s="12"/>
      <c r="O9" s="4"/>
    </row>
    <row r="10" spans="1:15" x14ac:dyDescent="0.25">
      <c r="A10" s="3"/>
      <c r="B10" s="56">
        <f>'Torrance-Sparrow'!AM2</f>
        <v>4.0543750000000004E-4</v>
      </c>
      <c r="C10" s="51">
        <f>OpenGL!AM2</f>
        <v>4.3477500000000009E-4</v>
      </c>
      <c r="D10" s="57">
        <f>Phong!AM2</f>
        <v>4.2006249999999992E-4</v>
      </c>
      <c r="E10" s="4"/>
      <c r="F10" s="3"/>
      <c r="G10" s="10"/>
      <c r="H10" s="11"/>
      <c r="I10" s="11"/>
      <c r="J10" s="11"/>
      <c r="K10" s="11"/>
      <c r="L10" s="11"/>
      <c r="M10" s="11"/>
      <c r="N10" s="12"/>
      <c r="O10" s="4"/>
    </row>
    <row r="11" spans="1:15" x14ac:dyDescent="0.25">
      <c r="A11" s="3"/>
      <c r="B11" s="56">
        <f>'Torrance-Sparrow'!AR2</f>
        <v>4.1340833333333347E-4</v>
      </c>
      <c r="C11" s="51">
        <f>OpenGL!AR2</f>
        <v>4.1684999999999991E-4</v>
      </c>
      <c r="D11" s="57">
        <f>Phong!AR2</f>
        <v>4.149750000000001E-4</v>
      </c>
      <c r="E11" s="4"/>
      <c r="F11" s="3"/>
      <c r="G11" s="10"/>
      <c r="H11" s="11"/>
      <c r="I11" s="11"/>
      <c r="J11" s="11"/>
      <c r="K11" s="11"/>
      <c r="L11" s="11"/>
      <c r="M11" s="11"/>
      <c r="N11" s="12"/>
      <c r="O11" s="4"/>
    </row>
    <row r="12" spans="1:15" x14ac:dyDescent="0.25">
      <c r="A12" s="3"/>
      <c r="B12" s="56">
        <f>'Torrance-Sparrow'!AW2</f>
        <v>4.1482499999999996E-4</v>
      </c>
      <c r="C12" s="51">
        <f>OpenGL!AW2</f>
        <v>4.3900833333333328E-4</v>
      </c>
      <c r="D12" s="57">
        <f>Phong!AW2</f>
        <v>4.0362499999999996E-4</v>
      </c>
      <c r="E12" s="4"/>
      <c r="F12" s="3"/>
      <c r="G12" s="10"/>
      <c r="H12" s="11"/>
      <c r="I12" s="11"/>
      <c r="J12" s="11"/>
      <c r="K12" s="11"/>
      <c r="L12" s="11"/>
      <c r="M12" s="11"/>
      <c r="N12" s="12"/>
      <c r="O12" s="4"/>
    </row>
    <row r="13" spans="1:15" x14ac:dyDescent="0.25">
      <c r="A13" s="3"/>
      <c r="B13" s="56">
        <f>'Torrance-Sparrow'!BB2</f>
        <v>3.9143333333333327E-4</v>
      </c>
      <c r="C13" s="51">
        <f>OpenGL!BB2</f>
        <v>4.1028749999999996E-4</v>
      </c>
      <c r="D13" s="57">
        <f>Phong!BB2</f>
        <v>3.8538750000000001E-4</v>
      </c>
      <c r="E13" s="4"/>
      <c r="F13" s="3"/>
      <c r="G13" s="10"/>
      <c r="H13" s="11"/>
      <c r="I13" s="11"/>
      <c r="J13" s="11"/>
      <c r="K13" s="11"/>
      <c r="L13" s="11"/>
      <c r="M13" s="11"/>
      <c r="N13" s="12"/>
      <c r="O13" s="4"/>
    </row>
    <row r="14" spans="1:15" x14ac:dyDescent="0.25">
      <c r="A14" s="3"/>
      <c r="B14" s="56">
        <f>'Torrance-Sparrow'!BG2</f>
        <v>4.2566666666666659E-4</v>
      </c>
      <c r="C14" s="51">
        <f>OpenGL!BG2</f>
        <v>4.2496249999999998E-4</v>
      </c>
      <c r="D14" s="57">
        <f>Phong!BG2</f>
        <v>4.2686250000000003E-4</v>
      </c>
      <c r="E14" s="4"/>
      <c r="F14" s="3"/>
      <c r="G14" s="10"/>
      <c r="H14" s="11"/>
      <c r="I14" s="11"/>
      <c r="J14" s="11"/>
      <c r="K14" s="11"/>
      <c r="L14" s="11"/>
      <c r="M14" s="11"/>
      <c r="N14" s="12"/>
      <c r="O14" s="4"/>
    </row>
    <row r="15" spans="1:15" ht="15.75" thickBot="1" x14ac:dyDescent="0.3">
      <c r="A15" s="3"/>
      <c r="B15" s="58">
        <f>'Torrance-Sparrow'!BL2</f>
        <v>4.4488333333333324E-4</v>
      </c>
      <c r="C15" s="59">
        <f>OpenGL!BL2</f>
        <v>4.0348333333333337E-4</v>
      </c>
      <c r="D15" s="60">
        <f>Phong!BL2</f>
        <v>4.2864166666666659E-4</v>
      </c>
      <c r="E15" s="4"/>
      <c r="F15" s="3"/>
      <c r="G15" s="10"/>
      <c r="H15" s="11"/>
      <c r="I15" s="11"/>
      <c r="J15" s="11"/>
      <c r="K15" s="11"/>
      <c r="L15" s="11"/>
      <c r="M15" s="11"/>
      <c r="N15" s="12"/>
      <c r="O15" s="4"/>
    </row>
    <row r="16" spans="1:15" x14ac:dyDescent="0.25">
      <c r="B16" s="6"/>
      <c r="C16" s="6"/>
      <c r="D16" s="6"/>
      <c r="F16" s="3"/>
      <c r="G16" s="10"/>
      <c r="H16" s="11"/>
      <c r="I16" s="11"/>
      <c r="J16" s="11"/>
      <c r="K16" s="11"/>
      <c r="L16" s="11"/>
      <c r="M16" s="11"/>
      <c r="N16" s="12"/>
      <c r="O16" s="4"/>
    </row>
    <row r="17" spans="1:19" ht="15.75" thickBot="1" x14ac:dyDescent="0.3">
      <c r="F17" s="3"/>
      <c r="G17" s="13"/>
      <c r="H17" s="14"/>
      <c r="I17" s="14"/>
      <c r="J17" s="14"/>
      <c r="K17" s="14"/>
      <c r="L17" s="14"/>
      <c r="M17" s="14"/>
      <c r="N17" s="15"/>
      <c r="O17" s="4"/>
      <c r="S17" s="2" t="s">
        <v>6</v>
      </c>
    </row>
    <row r="18" spans="1:19" x14ac:dyDescent="0.25">
      <c r="G18" s="6"/>
      <c r="H18" s="6"/>
      <c r="I18" s="6"/>
      <c r="J18" s="6"/>
      <c r="K18" s="6"/>
      <c r="L18" s="6"/>
      <c r="M18" s="6"/>
      <c r="N18" s="6"/>
    </row>
    <row r="21" spans="1:19" x14ac:dyDescent="0.25">
      <c r="A21" s="3"/>
      <c r="E21" s="4"/>
    </row>
    <row r="22" spans="1:19" x14ac:dyDescent="0.25">
      <c r="A22" s="3"/>
      <c r="B22" s="63"/>
      <c r="C22" s="63"/>
      <c r="D22" s="63"/>
      <c r="E22" s="4"/>
    </row>
    <row r="23" spans="1:19" x14ac:dyDescent="0.25">
      <c r="A23" s="3"/>
      <c r="B23" s="63"/>
      <c r="C23" s="63"/>
      <c r="D23" s="63"/>
      <c r="E23" s="4"/>
    </row>
    <row r="24" spans="1:19" ht="15.75" x14ac:dyDescent="0.25">
      <c r="A24" s="3"/>
      <c r="B24" s="64"/>
      <c r="C24" s="64"/>
      <c r="D24" s="64"/>
      <c r="E24" s="4"/>
    </row>
    <row r="25" spans="1:19" x14ac:dyDescent="0.25">
      <c r="A25" s="3"/>
      <c r="B25" s="63"/>
      <c r="C25" s="63"/>
      <c r="D25" s="63"/>
      <c r="E25" s="4"/>
    </row>
    <row r="26" spans="1:19" x14ac:dyDescent="0.25">
      <c r="A26" s="3"/>
      <c r="B26" s="63"/>
      <c r="C26" s="63"/>
      <c r="D26" s="63"/>
      <c r="E26" s="4"/>
    </row>
    <row r="27" spans="1:19" x14ac:dyDescent="0.25">
      <c r="A27" s="3"/>
      <c r="E27" s="4"/>
    </row>
    <row r="28" spans="1:19" x14ac:dyDescent="0.25">
      <c r="A28" s="3"/>
      <c r="E28" s="4"/>
    </row>
  </sheetData>
  <pageMargins left="0.7" right="0.7" top="0.75" bottom="0.75" header="0.3" footer="0.3"/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Torrance-Sparrow</vt:lpstr>
      <vt:lpstr>OpenGL</vt:lpstr>
      <vt:lpstr>Phong</vt:lpstr>
      <vt:lpstr>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Lloyd-Buckingham</dc:creator>
  <cp:lastModifiedBy>Charlie Lloyd-Buckingham</cp:lastModifiedBy>
  <dcterms:created xsi:type="dcterms:W3CDTF">2021-12-15T13:16:00Z</dcterms:created>
  <dcterms:modified xsi:type="dcterms:W3CDTF">2021-12-16T03:29:10Z</dcterms:modified>
</cp:coreProperties>
</file>