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4DB6DA0B-BD98-1C43-9B4C-F83DA744C2DF}" xr6:coauthVersionLast="31" xr6:coauthVersionMax="31" xr10:uidLastSave="{00000000-0000-0000-0000-000000000000}"/>
  <bookViews>
    <workbookView xWindow="3700" yWindow="1480" windowWidth="24640" windowHeight="13660" xr2:uid="{00000000-000D-0000-FFFF-FFFF00000000}"/>
  </bookViews>
  <sheets>
    <sheet name="05.22.17_55m_db_tryp" sheetId="1" r:id="rId1"/>
    <sheet name="DB-AAtot-calcs" sheetId="2" r:id="rId2"/>
    <sheet name="DN-Aatot-calcs" sheetId="3" r:id="rId3"/>
  </sheets>
  <calcPr calcId="179017"/>
</workbook>
</file>

<file path=xl/calcChain.xml><?xml version="1.0" encoding="utf-8"?>
<calcChain xmlns="http://schemas.openxmlformats.org/spreadsheetml/2006/main">
  <c r="BQ47" i="2" l="1"/>
  <c r="BR47" i="2"/>
  <c r="BS47" i="2"/>
  <c r="BT47" i="2"/>
  <c r="BU4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R27" i="2"/>
  <c r="BS27" i="2"/>
  <c r="BT27" i="2"/>
  <c r="BU27" i="2"/>
  <c r="BQ27" i="2"/>
  <c r="BL47" i="2"/>
  <c r="BM47" i="2"/>
  <c r="BN47" i="2"/>
  <c r="BO47" i="2"/>
  <c r="BP4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M27" i="2"/>
  <c r="BN27" i="2"/>
  <c r="BO27" i="2"/>
  <c r="BP27" i="2"/>
  <c r="BL27" i="2"/>
  <c r="BG47" i="2"/>
  <c r="BH47" i="2"/>
  <c r="BI47" i="2"/>
  <c r="BJ47" i="2"/>
  <c r="BK4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H27" i="2"/>
  <c r="BI27" i="2"/>
  <c r="BJ27" i="2"/>
  <c r="BK27" i="2"/>
  <c r="BG27" i="2"/>
  <c r="BB47" i="2"/>
  <c r="BC47" i="2"/>
  <c r="BD47" i="2"/>
  <c r="BE47" i="2"/>
  <c r="BF4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C27" i="2"/>
  <c r="BD27" i="2"/>
  <c r="BE27" i="2"/>
  <c r="BF27" i="2"/>
  <c r="BB27" i="2"/>
  <c r="AW47" i="2"/>
  <c r="AX47" i="2"/>
  <c r="AY47" i="2"/>
  <c r="AZ47" i="2"/>
  <c r="BA4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X27" i="2"/>
  <c r="AY27" i="2"/>
  <c r="AZ27" i="2"/>
  <c r="BA27" i="2"/>
  <c r="AW27" i="2"/>
  <c r="AS47" i="2"/>
  <c r="AT47" i="2"/>
  <c r="AU47" i="2"/>
  <c r="AV47" i="2"/>
  <c r="AR4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S27" i="2"/>
  <c r="AT27" i="2"/>
  <c r="AU27" i="2"/>
  <c r="AV27" i="2"/>
  <c r="AR27" i="2"/>
  <c r="AN47" i="2"/>
  <c r="AO47" i="2"/>
  <c r="AP47" i="2"/>
  <c r="AQ47" i="2"/>
  <c r="AM4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N27" i="2"/>
  <c r="AO27" i="2"/>
  <c r="AP27" i="2"/>
  <c r="AQ27" i="2"/>
  <c r="AM27" i="2"/>
  <c r="AH28" i="2"/>
  <c r="AH29" i="2"/>
  <c r="AH47" i="2" s="1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27" i="2"/>
  <c r="AI47" i="2"/>
  <c r="AJ47" i="2"/>
  <c r="AK47" i="2"/>
  <c r="AL4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27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27" i="2"/>
  <c r="AA28" i="2"/>
  <c r="AA29" i="2"/>
  <c r="AA30" i="2"/>
  <c r="AA31" i="2"/>
  <c r="AA32" i="2"/>
  <c r="AA33" i="2"/>
  <c r="AA34" i="2"/>
  <c r="AA35" i="2"/>
  <c r="AA36" i="2"/>
  <c r="AA38" i="2"/>
  <c r="AA39" i="2"/>
  <c r="AA40" i="2"/>
  <c r="AA41" i="2"/>
  <c r="AA42" i="2"/>
  <c r="AA43" i="2"/>
  <c r="AA44" i="2"/>
  <c r="AA45" i="2"/>
  <c r="AA46" i="2"/>
  <c r="AA27" i="2"/>
  <c r="Z28" i="2"/>
  <c r="Z29" i="2"/>
  <c r="Z30" i="2"/>
  <c r="Z31" i="2"/>
  <c r="Z32" i="2"/>
  <c r="Z33" i="2"/>
  <c r="Z34" i="2"/>
  <c r="Z35" i="2"/>
  <c r="Z36" i="2"/>
  <c r="Z38" i="2"/>
  <c r="Z39" i="2"/>
  <c r="Z40" i="2"/>
  <c r="Z41" i="2"/>
  <c r="Z42" i="2"/>
  <c r="Z43" i="2"/>
  <c r="Z44" i="2"/>
  <c r="Z45" i="2"/>
  <c r="Z46" i="2"/>
  <c r="Z27" i="2"/>
  <c r="Y28" i="2"/>
  <c r="Y29" i="2"/>
  <c r="Y30" i="2"/>
  <c r="Y31" i="2"/>
  <c r="Y32" i="2"/>
  <c r="Y33" i="2"/>
  <c r="Y34" i="2"/>
  <c r="Y35" i="2"/>
  <c r="Y36" i="2"/>
  <c r="Y38" i="2"/>
  <c r="Y39" i="2"/>
  <c r="Y40" i="2"/>
  <c r="Y41" i="2"/>
  <c r="Y42" i="2"/>
  <c r="Y43" i="2"/>
  <c r="Y44" i="2"/>
  <c r="Y45" i="2"/>
  <c r="Y46" i="2"/>
  <c r="Y27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27" i="2"/>
  <c r="W28" i="2"/>
  <c r="W29" i="2"/>
  <c r="W30" i="2"/>
  <c r="W31" i="2"/>
  <c r="W32" i="2"/>
  <c r="W33" i="2"/>
  <c r="W34" i="2"/>
  <c r="W35" i="2"/>
  <c r="W36" i="2"/>
  <c r="W38" i="2"/>
  <c r="W39" i="2"/>
  <c r="W40" i="2"/>
  <c r="W41" i="2"/>
  <c r="W42" i="2"/>
  <c r="W43" i="2"/>
  <c r="W44" i="2"/>
  <c r="W45" i="2"/>
  <c r="W46" i="2"/>
  <c r="W27" i="2"/>
  <c r="V28" i="2"/>
  <c r="V29" i="2"/>
  <c r="V30" i="2"/>
  <c r="V31" i="2"/>
  <c r="V32" i="2"/>
  <c r="V33" i="2"/>
  <c r="V34" i="2"/>
  <c r="V35" i="2"/>
  <c r="V36" i="2"/>
  <c r="V38" i="2"/>
  <c r="V39" i="2"/>
  <c r="V40" i="2"/>
  <c r="V41" i="2"/>
  <c r="V42" i="2"/>
  <c r="V43" i="2"/>
  <c r="V44" i="2"/>
  <c r="V45" i="2"/>
  <c r="V46" i="2"/>
  <c r="V27" i="2"/>
  <c r="U28" i="2"/>
  <c r="U29" i="2"/>
  <c r="U30" i="2"/>
  <c r="U31" i="2"/>
  <c r="U32" i="2"/>
  <c r="U33" i="2"/>
  <c r="U34" i="2"/>
  <c r="U35" i="2"/>
  <c r="U36" i="2"/>
  <c r="U38" i="2"/>
  <c r="U39" i="2"/>
  <c r="U40" i="2"/>
  <c r="U41" i="2"/>
  <c r="U42" i="2"/>
  <c r="U43" i="2"/>
  <c r="U44" i="2"/>
  <c r="U45" i="2"/>
  <c r="U46" i="2"/>
  <c r="U27" i="2"/>
  <c r="T28" i="2"/>
  <c r="T29" i="2"/>
  <c r="T30" i="2"/>
  <c r="T31" i="2"/>
  <c r="T32" i="2"/>
  <c r="T33" i="2"/>
  <c r="T34" i="2"/>
  <c r="T35" i="2"/>
  <c r="T36" i="2"/>
  <c r="T38" i="2"/>
  <c r="T39" i="2"/>
  <c r="T40" i="2"/>
  <c r="T41" i="2"/>
  <c r="T42" i="2"/>
  <c r="T43" i="2"/>
  <c r="T44" i="2"/>
  <c r="T45" i="2"/>
  <c r="T46" i="2"/>
  <c r="T27" i="2"/>
  <c r="M47" i="2"/>
  <c r="N47" i="2"/>
  <c r="O47" i="2"/>
  <c r="P47" i="2"/>
  <c r="Q47" i="2"/>
  <c r="R47" i="2"/>
  <c r="S47" i="2"/>
  <c r="L47" i="2"/>
  <c r="D23" i="2" l="1"/>
  <c r="F23" i="2"/>
  <c r="H23" i="2"/>
  <c r="J23" i="2"/>
  <c r="L23" i="2"/>
  <c r="N23" i="2"/>
  <c r="P23" i="2"/>
  <c r="B23" i="2"/>
  <c r="O7" i="2" l="1"/>
  <c r="O11" i="2"/>
  <c r="O15" i="2"/>
  <c r="O19" i="2"/>
  <c r="O4" i="2"/>
  <c r="O21" i="2"/>
  <c r="O6" i="2"/>
  <c r="O10" i="2"/>
  <c r="O14" i="2"/>
  <c r="O18" i="2"/>
  <c r="O8" i="2"/>
  <c r="O12" i="2"/>
  <c r="O16" i="2"/>
  <c r="O20" i="2"/>
  <c r="O5" i="2"/>
  <c r="O9" i="2"/>
  <c r="O13" i="2"/>
  <c r="O17" i="2"/>
  <c r="O22" i="2"/>
  <c r="K5" i="2"/>
  <c r="K9" i="2"/>
  <c r="K13" i="2"/>
  <c r="K17" i="2"/>
  <c r="K21" i="2"/>
  <c r="K7" i="2"/>
  <c r="K11" i="2"/>
  <c r="K19" i="2"/>
  <c r="K4" i="2"/>
  <c r="K8" i="2"/>
  <c r="K16" i="2"/>
  <c r="K20" i="2"/>
  <c r="K6" i="2"/>
  <c r="K10" i="2"/>
  <c r="K14" i="2"/>
  <c r="K18" i="2"/>
  <c r="K22" i="2"/>
  <c r="K15" i="2"/>
  <c r="K12" i="2"/>
  <c r="Q6" i="2"/>
  <c r="Q10" i="2"/>
  <c r="Q14" i="2"/>
  <c r="Q18" i="2"/>
  <c r="Q22" i="2"/>
  <c r="Q5" i="2"/>
  <c r="Q9" i="2"/>
  <c r="Q13" i="2"/>
  <c r="Q17" i="2"/>
  <c r="Q21" i="2"/>
  <c r="Q7" i="2"/>
  <c r="Q11" i="2"/>
  <c r="Q15" i="2"/>
  <c r="Q19" i="2"/>
  <c r="Q4" i="2"/>
  <c r="Q8" i="2"/>
  <c r="Q12" i="2"/>
  <c r="Q16" i="2"/>
  <c r="Q20" i="2"/>
  <c r="M8" i="2"/>
  <c r="M12" i="2"/>
  <c r="M16" i="2"/>
  <c r="M20" i="2"/>
  <c r="M6" i="2"/>
  <c r="M10" i="2"/>
  <c r="M14" i="2"/>
  <c r="M18" i="2"/>
  <c r="M22" i="2"/>
  <c r="M7" i="2"/>
  <c r="M11" i="2"/>
  <c r="M15" i="2"/>
  <c r="M19" i="2"/>
  <c r="M5" i="2"/>
  <c r="M9" i="2"/>
  <c r="M13" i="2"/>
  <c r="M17" i="2"/>
  <c r="M21" i="2"/>
  <c r="M4" i="2"/>
  <c r="C5" i="2"/>
  <c r="C9" i="2"/>
  <c r="C13" i="2"/>
  <c r="C17" i="2"/>
  <c r="C21" i="2"/>
  <c r="C6" i="2"/>
  <c r="C10" i="2"/>
  <c r="C14" i="2"/>
  <c r="C18" i="2"/>
  <c r="C22" i="2"/>
  <c r="C7" i="2"/>
  <c r="C11" i="2"/>
  <c r="C15" i="2"/>
  <c r="C19" i="2"/>
  <c r="C4" i="2"/>
  <c r="C8" i="2"/>
  <c r="C12" i="2"/>
  <c r="C16" i="2"/>
  <c r="C20" i="2"/>
  <c r="I5" i="2"/>
  <c r="I9" i="2"/>
  <c r="I16" i="2"/>
  <c r="I20" i="2"/>
  <c r="I6" i="2"/>
  <c r="I10" i="2"/>
  <c r="I13" i="2"/>
  <c r="I17" i="2"/>
  <c r="I21" i="2"/>
  <c r="I7" i="2"/>
  <c r="I11" i="2"/>
  <c r="I14" i="2"/>
  <c r="I18" i="2"/>
  <c r="I22" i="2"/>
  <c r="I8" i="2"/>
  <c r="I12" i="2"/>
  <c r="I15" i="2"/>
  <c r="I19" i="2"/>
  <c r="I4" i="2"/>
  <c r="G5" i="2"/>
  <c r="G9" i="2"/>
  <c r="G16" i="2"/>
  <c r="G20" i="2"/>
  <c r="G6" i="2"/>
  <c r="G10" i="2"/>
  <c r="G13" i="2"/>
  <c r="G17" i="2"/>
  <c r="G21" i="2"/>
  <c r="G7" i="2"/>
  <c r="G11" i="2"/>
  <c r="G14" i="2"/>
  <c r="G18" i="2"/>
  <c r="G22" i="2"/>
  <c r="G4" i="2"/>
  <c r="G8" i="2"/>
  <c r="G15" i="2"/>
  <c r="G19" i="2"/>
  <c r="G12" i="2"/>
  <c r="E4" i="2"/>
  <c r="E6" i="2"/>
  <c r="E10" i="2"/>
  <c r="E13" i="2"/>
  <c r="E17" i="2"/>
  <c r="E21" i="2"/>
  <c r="E7" i="2"/>
  <c r="E11" i="2"/>
  <c r="E14" i="2"/>
  <c r="E18" i="2"/>
  <c r="E22" i="2"/>
  <c r="E8" i="2"/>
  <c r="E12" i="2"/>
  <c r="E15" i="2"/>
  <c r="E19" i="2"/>
  <c r="E5" i="2"/>
  <c r="E9" i="2"/>
  <c r="E20" i="2"/>
  <c r="E16" i="2"/>
</calcChain>
</file>

<file path=xl/sharedStrings.xml><?xml version="1.0" encoding="utf-8"?>
<sst xmlns="http://schemas.openxmlformats.org/spreadsheetml/2006/main" count="2654" uniqueCount="1357">
  <si>
    <t>Peptide</t>
  </si>
  <si>
    <t>-10lgP</t>
  </si>
  <si>
    <t>Mass</t>
  </si>
  <si>
    <t>Length</t>
  </si>
  <si>
    <t>ppm</t>
  </si>
  <si>
    <t>m/z</t>
  </si>
  <si>
    <t>RT</t>
  </si>
  <si>
    <t>Area</t>
  </si>
  <si>
    <t>Fraction</t>
  </si>
  <si>
    <t>Scan</t>
  </si>
  <si>
    <t>Source File</t>
  </si>
  <si>
    <t>#Spec</t>
  </si>
  <si>
    <t>Accession</t>
  </si>
  <si>
    <t>PTM</t>
  </si>
  <si>
    <t>AScore</t>
  </si>
  <si>
    <t>Area [F5]</t>
  </si>
  <si>
    <t>SYELPDGQVITIGNER</t>
  </si>
  <si>
    <t>20170411_ETNP_131_01.raw</t>
  </si>
  <si>
    <t>ETNP_70m_PROKKA_142252</t>
  </si>
  <si>
    <t>AAVSADSSGSFIGGGELASLK</t>
  </si>
  <si>
    <t>WP_011128866</t>
  </si>
  <si>
    <t>C(+57.02)GINYQPPTVVPGGDLAK</t>
  </si>
  <si>
    <t>XP_003062500:XP_003058621:XP_003080933:ETNP_120m_particle_PROKKA_209581:ETNP_120m_particle_PROKKA_30032</t>
  </si>
  <si>
    <t>Carbamidomethylation (DHKE  X@N-term)</t>
  </si>
  <si>
    <t>C1:Carbamidomethylation (DHKE  X@N-term):165.65</t>
  </si>
  <si>
    <t>AAEDPEFETFYTK</t>
  </si>
  <si>
    <t>YP_007673882.1:AGH26237.1:YP_004323582.1:ADO99991.1:YP_009213745.1:AIR93570.1:ETNP14_68mB_PROKKA_139370:ETNP_70m_PROKKA_05760:ETNP14_68maa_PROKKA_132678:NP_30m_PROKKA_13747:WP_011294855:NP_30m_PROKKA_03021:WP_002807316:ETNP14_68mB_PROKKA_42367:NP_85m_PROKKA_14780</t>
  </si>
  <si>
    <t>SDVTYDWYAGNSGVVGR</t>
  </si>
  <si>
    <t>WP_025935256</t>
  </si>
  <si>
    <t>VAPEEQ(sub H)PVLLTEAPLNPK</t>
  </si>
  <si>
    <t>XP_003061104:ETNP_90m_PROKKA_166636</t>
  </si>
  <si>
    <t>Mutation</t>
  </si>
  <si>
    <t>LDDGQPLVEVAR</t>
  </si>
  <si>
    <t>ETNP_100m_particle_PROKKA_55047</t>
  </si>
  <si>
    <t>GLVPAIEAADAMTK</t>
  </si>
  <si>
    <t>WP_002807869:NP_30m_PROKKA_04690:ETNP_90m_PROKKA_129379:ETNP14_68maa_PROKKA_192080:ETNP_70m_PROKKA_32300:ETNP_60m_PROKKA_33131:WP_038651783</t>
  </si>
  <si>
    <t>FPSASDMESVQGSIQR</t>
  </si>
  <si>
    <t>WP_011128867</t>
  </si>
  <si>
    <t>ALTVPELTQQM(+15.99)FDAK</t>
  </si>
  <si>
    <t>ETNP_120m_PROKKA_318382:ETNP_100m_particle_PROKKA_11753</t>
  </si>
  <si>
    <t>Oxidation (M)</t>
  </si>
  <si>
    <t>M11:Oxidation (M):1000.00</t>
  </si>
  <si>
    <t>QVHPDTGISSK</t>
  </si>
  <si>
    <t>XP_003080759:XP_003082252:ETNP_70m_PROKKA_54543:XP_003062035:XP_003058519:XP_003055512:ETNP_70m_PROKKA_120394:ETNP_90m_PROKKA_183406:ETNP_70m_PROKKA_90241</t>
  </si>
  <si>
    <t>EIAQDFKTDLR</t>
  </si>
  <si>
    <t>XP_003061754:XP_003059221:XP_003061708:XP_003082036:ETNP_100m_particle_PROKKA_140021:XP_003057560:XP_003079482</t>
  </si>
  <si>
    <t>LVPGFEAPVNLVYSEGNR</t>
  </si>
  <si>
    <t>WP_042850333</t>
  </si>
  <si>
    <t>EVEPALGNGEFLGQKD</t>
  </si>
  <si>
    <t>WP_002807869:NP_30m_PROKKA_04690</t>
  </si>
  <si>
    <t>EVEPALGNGNFIGQK</t>
  </si>
  <si>
    <t>ETNP_90m_PROKKA_129379:ETNP14_68maa_PROKKA_192080</t>
  </si>
  <si>
    <t>EVEPALGNGNFLGQK</t>
  </si>
  <si>
    <t>A(+14.02)VLMDLEPGTMDSVR</t>
  </si>
  <si>
    <t>XP_003056479:XP_003074486:XP_003074279:ETNP_100m_particle_PROKKA_82300</t>
  </si>
  <si>
    <t>Methylation</t>
  </si>
  <si>
    <t>A1:Methylation:49.79</t>
  </si>
  <si>
    <t>AVLMDLEPGTM(+15.99)DSVR</t>
  </si>
  <si>
    <t>M11:Oxidation (M):71.72</t>
  </si>
  <si>
    <t>GFAC(+57.02)DWTDPSKGEK</t>
  </si>
  <si>
    <t>WP_042850283</t>
  </si>
  <si>
    <t>Carbamidomethylation</t>
  </si>
  <si>
    <t>C4:Carbamidomethylation:1000.00</t>
  </si>
  <si>
    <t>EGYFPVSPNDTAQDIR</t>
  </si>
  <si>
    <t>IGANVGSTM(+15.99)GPTGLGK</t>
  </si>
  <si>
    <t>WP_011818757</t>
  </si>
  <si>
    <t>M9:Oxidation (M):1000.00</t>
  </si>
  <si>
    <t>QVEYELNLAK</t>
  </si>
  <si>
    <t>WP_011818131:NP_30m_PROKKA_04661</t>
  </si>
  <si>
    <t>GLVPAIEAADAM(+15.99)TK</t>
  </si>
  <si>
    <t>M12:Oxidation (M):1000.00</t>
  </si>
  <si>
    <t>DAVTYTEHAK</t>
  </si>
  <si>
    <t>ETNP_100m_particle_PROKKA_140022:EJK70725</t>
  </si>
  <si>
    <t>AGFAGDDAPR</t>
  </si>
  <si>
    <t>XP_003061104</t>
  </si>
  <si>
    <t>TAPVGGSELASLR</t>
  </si>
  <si>
    <t>WP_011128875</t>
  </si>
  <si>
    <t>ELPDGQVITIGNER</t>
  </si>
  <si>
    <t>TIQFVDWC(+57.02)PTGFK</t>
  </si>
  <si>
    <t>XP_003062500:XP_003058621:XP_003080933:ETNP_120m_particle_PROKKA_209581:ETNP_120m_particle_PROKKA_30032:XP_002180656:ETNP_100m_particle_PROKKA_145656</t>
  </si>
  <si>
    <t>C8:Carbamidomethylation:1000.00</t>
  </si>
  <si>
    <t>TVTAM(+15.99)DVVYALKR</t>
  </si>
  <si>
    <t>ETNP_100m_particle_PROKKA_140022:XP_003074685:XP_003063038:ETNP_90m_PROKKA_109358:ETNP_70m_PROKKA_144910:ETNP_70m_PROKKA_132488:XP_003061514:ETNP_120m_particle_PROKKA_44959:ETNP14_68mB_PROKKA_59955:XP_003061756:XP_003059520:EJK63755:XP_002179286:EJK69577:XP_002179505:EJK72475</t>
  </si>
  <si>
    <t>M5:Oxidation (M):1000.00</t>
  </si>
  <si>
    <t>LAVNM(+15.99)VPFPR</t>
  </si>
  <si>
    <t>XP_002185730</t>
  </si>
  <si>
    <t>AIEGMQPQINDMER</t>
  </si>
  <si>
    <t>ETNP_100m_particle_PROKKA_00069</t>
  </si>
  <si>
    <t>AEYSLELAQDLK</t>
  </si>
  <si>
    <t>ETNP14_68maa_PROKKA_10583:ETNP_120m_particle_PROKKA_72900:AIR93447.1:YP_009213621.1:AGH07461.1:ETNP_60m_PROKKA_10329:ETNP_120m_particle_PROKKA_205916:ETNP_100m_PROKKA_89338:ETNP_70m_PROKKA_71422</t>
  </si>
  <si>
    <t>AEYSIELAQDLK</t>
  </si>
  <si>
    <t>FEDTNLC(+57.02)AIHAK</t>
  </si>
  <si>
    <t>C7:Carbamidomethylation:1000.00</t>
  </si>
  <si>
    <t>GFAC(+57.02)DWTDPSK</t>
  </si>
  <si>
    <t>AIEGM(+15.99)QPQINDMER</t>
  </si>
  <si>
    <t>M5:Oxidation (M):50.34</t>
  </si>
  <si>
    <t>GVVDSEDLPLNISR</t>
  </si>
  <si>
    <t>ETNP_70m_PROKKA_129052</t>
  </si>
  <si>
    <t>GVVDSEDIPLNISR</t>
  </si>
  <si>
    <t>LAVNM(+15.99)(sub L)IPFPR</t>
  </si>
  <si>
    <t>ETNP_120m_PROKKA_318382:XP_003056479</t>
  </si>
  <si>
    <t>Oxidation (M); Mutation</t>
  </si>
  <si>
    <t>ATETM(+15.99)GIALGMIETR</t>
  </si>
  <si>
    <t>WP_002807869:NP_30m_PROKKA_04690:ETNP_90m_PROKKA_129379:ETNP14_68maa_PROKKA_192080:ETNP_70m_PROKKA_32300:ETNP_60m_PROKKA_33131</t>
  </si>
  <si>
    <t>M5:Oxidation (M):94.27</t>
  </si>
  <si>
    <t>C(+39.99)GINYQPPTVVPGGDLAK</t>
  </si>
  <si>
    <t>Pyro-carbamidomethyl</t>
  </si>
  <si>
    <t>C1:Pyro-carbamidomethyl:1000.00</t>
  </si>
  <si>
    <t>LAVNMVPFPR</t>
  </si>
  <si>
    <t>DAYVGDEAQSKR</t>
  </si>
  <si>
    <t>A(+43.01)LDIERPTYTNLNR</t>
  </si>
  <si>
    <t>ETNP_100m_particle_PROKKA_145656</t>
  </si>
  <si>
    <t>Carbamylation</t>
  </si>
  <si>
    <t>A1:Carbamylation:1000.00</t>
  </si>
  <si>
    <t>DAVTYTEHAR</t>
  </si>
  <si>
    <t>XP_003074685:XP_003063038:ETNP_90m_PROKKA_109358:ETNP_70m_PROKKA_144910:ETNP_70m_PROKKA_132488:XP_003061514:ETNP_120m_particle_PROKKA_44959:ETNP14_68mB_PROKKA_59955:XP_003061756:XP_003059520</t>
  </si>
  <si>
    <t>EVDEQMLNVQNK</t>
  </si>
  <si>
    <t>IREEYPDR</t>
  </si>
  <si>
    <t>ETNP_120m_PROKKA_318382:XP_003056479:XP_003074486:XP_003074279</t>
  </si>
  <si>
    <t>DNIQGITKPAIR</t>
  </si>
  <si>
    <t>LAVNLIPFPR</t>
  </si>
  <si>
    <t>DVNAAVATIK</t>
  </si>
  <si>
    <t>XP_003062500:XP_003058621:XP_002180656</t>
  </si>
  <si>
    <t>EIVDLVLDR</t>
  </si>
  <si>
    <t>XP_002180656</t>
  </si>
  <si>
    <t>AGLQFPVGR</t>
  </si>
  <si>
    <t>ETNP_70m_PROKKA_64991:ETNP_70m_PROKKA_20132:ETNP_100m_particle_PROKKA_07520</t>
  </si>
  <si>
    <t>QVHPDTGV(sub I)SSK</t>
  </si>
  <si>
    <t>FEFVAEAVK</t>
  </si>
  <si>
    <t>WP_002805854:ETNP_70m_PROKKA_32299:ETNP_120m_PROKKA_157084:WP_011294510:ETNP_100m_PROKKA_41674:WP_036914423:ETNP_140m_PROKKA_14166:WP_011130576:ETNP_90m_PROKKA_04313:ETNP_100m_particle_PROKKA_06862:ETNP14_68mB_PROKKA_04349</t>
  </si>
  <si>
    <t>EIAQDFK(+14.02)TDLR</t>
  </si>
  <si>
    <t>K7:Methylation:8.18</t>
  </si>
  <si>
    <t>GHYTIGK</t>
  </si>
  <si>
    <t>XP_003062500:XP_003058621:XP_003080933</t>
  </si>
  <si>
    <t>VTNAISNIDSATVTLKD</t>
  </si>
  <si>
    <t>NATGLGLGDAK</t>
  </si>
  <si>
    <t>WP_038547285:WP_011129193:WP_011817694</t>
  </si>
  <si>
    <t>D(+15.99)AYVGDEAQSK</t>
  </si>
  <si>
    <t>Hydroxylation</t>
  </si>
  <si>
    <t>D1:Hydroxylation:20.41</t>
  </si>
  <si>
    <t>FDSLINSADNVMTYK</t>
  </si>
  <si>
    <t>GYSFTTTAER</t>
  </si>
  <si>
    <t>ETNP_90m_PROKKA_166636</t>
  </si>
  <si>
    <t>TVTAM(+15.99)DVVYALK</t>
  </si>
  <si>
    <t>AVLMDLEPGTMDSVR</t>
  </si>
  <si>
    <t>INVYYNEATGGR</t>
  </si>
  <si>
    <t>ETNP_100m_particle_PROKKA_82300</t>
  </si>
  <si>
    <t>Q(-17.03)VHPDTGISSK</t>
  </si>
  <si>
    <t>XP_003080759:XP_003082252:ETNP_70m_PROKKA_54543:XP_003062035:XP_003058519:XP_003055512:ETNP_70m_PROKKA_120394</t>
  </si>
  <si>
    <t>Pyro-glu from Q</t>
  </si>
  <si>
    <t>Q1:Pyro-glu from Q:1000.00</t>
  </si>
  <si>
    <t>QSVEPVLENAIK</t>
  </si>
  <si>
    <t>IGGIGTVPVGR</t>
  </si>
  <si>
    <t>XP_002181593:XP_002186303</t>
  </si>
  <si>
    <t>DSVTYTEHAR</t>
  </si>
  <si>
    <t>EJK63755:XP_002179286:EJK69577:XP_002179505:EJK72475</t>
  </si>
  <si>
    <t>YGMVLNPFAK</t>
  </si>
  <si>
    <t>YP_007673748.1:AGH26103.1:YP_004323491.1:ADO99900.1:ETNP_100m_particle_PROKKA_147118</t>
  </si>
  <si>
    <t>ISGLIYEETR</t>
  </si>
  <si>
    <t>SGGTTM(+15.99)YPGIGER</t>
  </si>
  <si>
    <t>M6:Oxidation (M):1000.00</t>
  </si>
  <si>
    <t>IDTVPSSLNDSLNALK</t>
  </si>
  <si>
    <t>LGELEQQFGLVK</t>
  </si>
  <si>
    <t>WP_022734572:NP_30m_PROKKA_04047</t>
  </si>
  <si>
    <t>EDTNLC(+57.02)AIHAK</t>
  </si>
  <si>
    <t>C6:Carbamidomethylation:1000.00</t>
  </si>
  <si>
    <t>TDEILESLK</t>
  </si>
  <si>
    <t>WP_038547285:WP_011129193</t>
  </si>
  <si>
    <t>DDGQPLVEVAR</t>
  </si>
  <si>
    <t>AVLV(sub M)DLEPGTMDSVR</t>
  </si>
  <si>
    <t>DFVHYLR</t>
  </si>
  <si>
    <t>EIVDLC(+57.02)LDR</t>
  </si>
  <si>
    <t>XP_003062500:XP_003058621</t>
  </si>
  <si>
    <t>VVGEDYLPLGNTEVAPIISK</t>
  </si>
  <si>
    <t>VGYSPIGFVR</t>
  </si>
  <si>
    <t>XP_003082709:XP_003082562</t>
  </si>
  <si>
    <t>LGN(+.98)GEFLGQKD</t>
  </si>
  <si>
    <t>Deamidation (NQ)</t>
  </si>
  <si>
    <t>N3:Deamidation (NQ):95.35</t>
  </si>
  <si>
    <t>VINTWADIINR</t>
  </si>
  <si>
    <t>ETNP_120m_particle_PROKKA_93006:ADB27561:ADB27608:ETNP_150m_particle_PROKKA_19916:ETNP_100m_particle_PROKKA_40097:ETNP_120m_free_PROKKA_82506:ETNP_100m_particle_PROKKA_82278</t>
  </si>
  <si>
    <t>VINTWADILNR</t>
  </si>
  <si>
    <t>ETNP_90m_PROKKA_133834</t>
  </si>
  <si>
    <t>VLNTWADILNR</t>
  </si>
  <si>
    <t>WP_006171384</t>
  </si>
  <si>
    <t>SGPFGQIFRPD</t>
  </si>
  <si>
    <t>XP_003056479:XP_003074486</t>
  </si>
  <si>
    <t>VAEQFTAMFR</t>
  </si>
  <si>
    <t>ETNP_120m_PROKKA_318382</t>
  </si>
  <si>
    <t>ELTALAPSTMK</t>
  </si>
  <si>
    <t>AGAEMVGYVDK</t>
  </si>
  <si>
    <t>NP_30m_PROKKA_11010:WP_042850707:ETNP_60m_PROKKA_33064</t>
  </si>
  <si>
    <t>VAEQFTAM(+31.99)FR</t>
  </si>
  <si>
    <t>Sulphone</t>
  </si>
  <si>
    <t>M8:Sulphone:1000.00</t>
  </si>
  <si>
    <t>TATFMPKPVFNDN</t>
  </si>
  <si>
    <t>RLDDGQPLVEVAR</t>
  </si>
  <si>
    <t>TDEILDSLK</t>
  </si>
  <si>
    <t>WP_011823058</t>
  </si>
  <si>
    <t>AVDSLVPIGR</t>
  </si>
  <si>
    <t>XP_003056674:ETNP_70m_PROKKA_66000</t>
  </si>
  <si>
    <t>LGIM(+15.99)QSVEPVLENAIK</t>
  </si>
  <si>
    <t>M4:Oxidation (M):1000.00</t>
  </si>
  <si>
    <t>DANAIAQR</t>
  </si>
  <si>
    <t>ETNP14_68maa_PROKKA_10583:ETNP_120m_particle_PROKKA_72900:AIR93447.1:YP_009213621.1:ETNP14_68maa_PROKKA_16985</t>
  </si>
  <si>
    <t>LAAGLDNVTR</t>
  </si>
  <si>
    <t>WP_011128874</t>
  </si>
  <si>
    <t>M(+15.99)LDAFSR</t>
  </si>
  <si>
    <t>WP_011128866:WP_011128875:ETNP_90m_PROKKA_138320</t>
  </si>
  <si>
    <t>M1:Oxidation (M):1000.00</t>
  </si>
  <si>
    <t>EVEPALGNGEFLGQK</t>
  </si>
  <si>
    <t>EYNLALGER</t>
  </si>
  <si>
    <t>ETNP14_120mac_PROKKA_38980</t>
  </si>
  <si>
    <t>EYNIALGER</t>
  </si>
  <si>
    <t>ETNP_90m_PROKKA_33773:ETNP14_120mab_PROKKA_71576</t>
  </si>
  <si>
    <t>YQWDSGYFQQEIER</t>
  </si>
  <si>
    <t>ETNP_70m_PROKKA_100403:ADB27529</t>
  </si>
  <si>
    <t>SADEVIEALER</t>
  </si>
  <si>
    <t>WP_041484570:ETNP_90m_PROKKA_141259:ETNP_90m_PROKKA_195974:NP_85m_PROKKA_31865:ETNP_90m_PROKKA_142220:ETNP_160m_PROKKA_228195:ETNP_60m_PROKKA_20372:ETNP_140m_PROKKA_46898:ETNP14_68mB_PROKKA_02962:ETNP_70m_PROKKA_51105:NP_30m_PROKKA_15153:ETNP14_68maa_PROKKA_85716:WP_006173333:WP_038654322:WP_011131122:WP_038543109:ETNP14_68maa_PROKKA_78027:WP_011128947:WP_036912688:ETNP_90m_PROKKA_62994</t>
  </si>
  <si>
    <t>EFVGGGYVTVLVR</t>
  </si>
  <si>
    <t>AAEFVSTK</t>
  </si>
  <si>
    <t>WP_042849726:NP_30m_PROKKA_05551</t>
  </si>
  <si>
    <t>ALTVPELTQQQ(sub M)FDAK</t>
  </si>
  <si>
    <t>SLDDQVLFK</t>
  </si>
  <si>
    <t>WP_042849938</t>
  </si>
  <si>
    <t>VAPEEHPVLLTEAPLNPK</t>
  </si>
  <si>
    <t>Q(-17.03)VEYELNLAK</t>
  </si>
  <si>
    <t>IVPTWGDVLNR</t>
  </si>
  <si>
    <t>NP_300m_PROKKA_43112:NP_30m_PROKKA_12072:AIR93568.1:YP_009213744.1:WP_002805533:NP_30m_PROKKA_05529:ADO99990.1:YP_004323581.1:AGH26238.1:YP_007673883.1</t>
  </si>
  <si>
    <t>EVDEQMLN(+15.99)VQNK</t>
  </si>
  <si>
    <t>N8:Hydroxylation:20.70</t>
  </si>
  <si>
    <t>YDASIPMGAQK</t>
  </si>
  <si>
    <t>FPGQLNC(+57.02)DLR</t>
  </si>
  <si>
    <t>VFNLFDDDQTGR</t>
  </si>
  <si>
    <t>ETNP_90m_PROKKA_201271</t>
  </si>
  <si>
    <t>SLSLLEASELVK</t>
  </si>
  <si>
    <t>WP_038547285:WP_011129193:WP_011817694:WP_011823058</t>
  </si>
  <si>
    <t>GETGAVNAAVR</t>
  </si>
  <si>
    <t>SPTGEIIFGGETMR</t>
  </si>
  <si>
    <t>WP_011818757:ETNP_120m_particle_PROKKA_74362</t>
  </si>
  <si>
    <t>A(+57.02)CDWTDPSKGEK</t>
  </si>
  <si>
    <t>A1:Carbamidomethylation (DHKE  X@N-term):32.28</t>
  </si>
  <si>
    <t>AIGQDTFQPR</t>
  </si>
  <si>
    <t>YP_007673748.1:AGH26103.1:YP_004323491.1:ADO99900.1</t>
  </si>
  <si>
    <t>AAGVPGGLK</t>
  </si>
  <si>
    <t>QFGEYTEFK</t>
  </si>
  <si>
    <t>TEEILESLK</t>
  </si>
  <si>
    <t>WP_011817694</t>
  </si>
  <si>
    <t>LVSWYDNEWGYSNR</t>
  </si>
  <si>
    <t>ETNP_90m_PROKKA_63950:ETNP_120m_PROKKA_147312:ETNP14_120mab_PROKKA_132611:ETNP14_68mB_PROKKA_40312:ETNP_100m_particle_PROKKA_148940:ETNP_90m_PROKKA_194139:ETNP_70m_PROKKA_95047:XP_003059267:ETNP_120m_PROKKA_158945:ETNP_90m_PROKKA_25498:ETNP_100m_particle_PROKKA_116919:ETNP_70m_PROKKA_129931:ETNP_300m_PROKKA_117881:ETNP_90m_PROKKA_82827:ETNP_180m_PROKKA_149692:ETNP_120m_free_PROKKA_211754:ETNP_140m_PROKKA_39202:ETNP_120m_particle_PROKKA_33260:ETNP_160m_PROKKA_207240:ETNP_90m_PROKKA_130036:ETNP_90m_PROKKA_203190</t>
  </si>
  <si>
    <t>EDAANNFAR</t>
  </si>
  <si>
    <t>YQPPTVVPGGDLAK</t>
  </si>
  <si>
    <t>AGQC(+57.02)GNQIGAK</t>
  </si>
  <si>
    <t>XP_003074279:XP_002185730</t>
  </si>
  <si>
    <t>SISEVQSIEWVQR</t>
  </si>
  <si>
    <t>DEGIELIDLK</t>
  </si>
  <si>
    <t>V(+14.02)EEGGNLGYK</t>
  </si>
  <si>
    <t>V1:Methylation:17.01</t>
  </si>
  <si>
    <t>QVGEYTK</t>
  </si>
  <si>
    <t>DLTDYLMK</t>
  </si>
  <si>
    <t>XP_003061104:EJK63020</t>
  </si>
  <si>
    <t>APAVVDVR</t>
  </si>
  <si>
    <t>ETNP_120m_free_PROKKA_133039</t>
  </si>
  <si>
    <t>GNTEVAPIISK</t>
  </si>
  <si>
    <t>NSFVNDIFER</t>
  </si>
  <si>
    <t>ETNP_100m_particle_PROKKA_07518</t>
  </si>
  <si>
    <t>AVLM(+15.99)DLEPGTM(+15.99)DSVR</t>
  </si>
  <si>
    <t>M4:Oxidation (M):1000.00;M11:Oxidation (M):1000.00</t>
  </si>
  <si>
    <t>TGPTGLIFAMR</t>
  </si>
  <si>
    <t>YP_007673748.1:AGH26103.1:ETNP_60m_PROKKA_10329:ETNP14_68maa_PROKKA_81779:ETNP14_68maa_PROKKA_12099:ETNP_90m_PROKKA_20127:ETNP_90m_PROKKA_68694:ETNP14_68maa_PROKKA_61062:ETNP14_120maa_PROKKA_123937:ADO99659.1:YP_004323731.1</t>
  </si>
  <si>
    <t>GGQC(+57.02)GNQIGAK</t>
  </si>
  <si>
    <t>XP_003056479:ETNP_100m_particle_PROKKA_82300</t>
  </si>
  <si>
    <t>EVDEQMLNVV(sub Q)NK</t>
  </si>
  <si>
    <t>DGEIVLR</t>
  </si>
  <si>
    <t>WP_011128866:WP_011128875</t>
  </si>
  <si>
    <t>SAATALIGQTNTPAN(sub S)GGAK</t>
  </si>
  <si>
    <t>AGDASVLQDR</t>
  </si>
  <si>
    <t>WP_011128866:ETNP_90m_PROKKA_138320</t>
  </si>
  <si>
    <t>AALGVAAAAAER</t>
  </si>
  <si>
    <t>ETNP_70m_PROKKA_137754</t>
  </si>
  <si>
    <t>GKEDAANNYAR</t>
  </si>
  <si>
    <t>DSSGSFIGGGELASLK</t>
  </si>
  <si>
    <t>DLTDYLM(+15.99)K</t>
  </si>
  <si>
    <t>M7:Oxidation (M):1000.00</t>
  </si>
  <si>
    <t>FVFPEEVLPR</t>
  </si>
  <si>
    <t>YP_007673882.1:AGH26237.1:YP_004323582.1:ADO99991.1:YP_009213745.1:AIR93570.1:ETNP14_68mB_PROKKA_139370:ETNP_70m_PROKKA_05760:ETNP14_68maa_PROKKA_132678:NP_30m_PROKKA_13747:WP_011294855:NP_30m_PROKKA_03021:WP_002807316</t>
  </si>
  <si>
    <t>ISS(sub G)LIYDETR</t>
  </si>
  <si>
    <t>EJK70725</t>
  </si>
  <si>
    <t>AVDAVYS(sub N)QYPNGATGR</t>
  </si>
  <si>
    <t>VIEPLITLAK</t>
  </si>
  <si>
    <t>ETNP14_68maa_PROKKA_31047:ETNP14_68maa_PROKKA_127450</t>
  </si>
  <si>
    <t>ALGNGEFLGQKD</t>
  </si>
  <si>
    <t>TLSMIC(+57.02)SIQEPR</t>
  </si>
  <si>
    <t>LAVNM(sub L)IPFPR</t>
  </si>
  <si>
    <t>VQGNGNLLIGK</t>
  </si>
  <si>
    <t>ETNP_60m_PROKKA_04448:WP_011293945:ETNP_100m_particle_PROKKA_45033:ETNP_120m_PROKKA_207479:ETNP_90m_PROKKA_81200:ETNP_120m_free_PROKKA_153271:WP_038548030:ETNP_120m_particle_PROKKA_195673:ETNP_120m_PROKKA_216073:WP_038545490:ETNP_140m_PROKKA_125786:ETNP_140m_PROKKA_61974:ETNP_110m_PROKKA_26060:ETNP14_68maa_PROKKA_115320:ETNP_100m_particle_PROKKA_13293:ETNP_90m_PROKKA_62874:ETNP_100m_particle_PROKKA_129096:ETNP_110m_PROKKA_10944:NP_85m_PROKKA_07695:ETNP_90m_PROKKA_180048:ETNP14_68maa_PROKKA_67735:WP_011129843:WP_011128382:WP_038544649:ETNP_120m_PROKKA_125153:ETNP14_68mB_PROKKA_50287:WP_042850021:WP_011128960:NP_30m_PROKKA_23933</t>
  </si>
  <si>
    <t>TVVSADAK</t>
  </si>
  <si>
    <t>NEGGIGDINYPLVSDLKR</t>
  </si>
  <si>
    <t>NP_30m_PROKKA_21974:WP_025881525</t>
  </si>
  <si>
    <t>C(+57.02)GINYQPPT</t>
  </si>
  <si>
    <t>C1:Carbamidomethylation (DHKE  X@N-term):1000.00</t>
  </si>
  <si>
    <t>SVDTIEAPWNTGR</t>
  </si>
  <si>
    <t>AVGENTFQPK</t>
  </si>
  <si>
    <t>ETNP_120m_particle_PROKKA_72900:ETNP14_68maa_PROKKA_81779:ETNP14_120maa_PROKKA_123937:ETNP_90m_PROKKA_148188:ETNP_180m_PROKKA_21035:ETNP_100m_particle_PROKKA_95828</t>
  </si>
  <si>
    <t>ATETMGIALGMIETR</t>
  </si>
  <si>
    <t>GGLDLTKDDENINSQPFQR</t>
  </si>
  <si>
    <t>EIAQDFK</t>
  </si>
  <si>
    <t>STELLIR</t>
  </si>
  <si>
    <t>R(sub G)INYQPPTVVPGGDLAK</t>
  </si>
  <si>
    <t>AGQIASSPR</t>
  </si>
  <si>
    <t>NP_30m_PROKKA_07332:WP_007099573:WP_006172463</t>
  </si>
  <si>
    <t>LVNPTLDPR</t>
  </si>
  <si>
    <t>SVEPVLENAIK</t>
  </si>
  <si>
    <t>TLK(+28.03)LTTPTYGDL</t>
  </si>
  <si>
    <t>Ethylation</t>
  </si>
  <si>
    <t>K3:Ethylation:6.59</t>
  </si>
  <si>
    <t>EFQTNLVPYPR</t>
  </si>
  <si>
    <t>XP_003062500:XP_003058621:XP_003080933:XP_002180656:ETNP_100m_particle_PROKKA_145656</t>
  </si>
  <si>
    <t>C(+57.02)GINYQ(+.98)PPTVVPGGDLAK</t>
  </si>
  <si>
    <t>Carbamidomethylation (DHKE  X@N-term); Deamidation (NQ)</t>
  </si>
  <si>
    <t>C1:Carbamidomethylation (DHKE  X@N-term):64.77;Q6:Deamidation (NQ):26.31</t>
  </si>
  <si>
    <t>TEAPLNPK</t>
  </si>
  <si>
    <t>SGGTTMYPGIGER</t>
  </si>
  <si>
    <t>SMIC(+57.02)SIQEPR</t>
  </si>
  <si>
    <t>S(+14.02)VLFVPK</t>
  </si>
  <si>
    <t>S1:Methylation:62.09</t>
  </si>
  <si>
    <t>AAAAGFEK</t>
  </si>
  <si>
    <t>C(+57.02)GVEVTESR</t>
  </si>
  <si>
    <t>WP_036911349:WP_006172018:WP_038546190:WP_011130874:WP_011127481:ETNP_90m_PROKKA_50420:WP_042851029:ETNP14_68maa_PROKKA_84413:WP_038654154</t>
  </si>
  <si>
    <t>C1:Carbamidomethylation (DHKE  X@N-term):34.76</t>
  </si>
  <si>
    <t>ETYAALGVPTGSASR</t>
  </si>
  <si>
    <t>CN(sub G)INYQPPTVVPGGDLAR(sub K)</t>
  </si>
  <si>
    <t>GTPEYNLALGER</t>
  </si>
  <si>
    <t>GTPEYNIALGER</t>
  </si>
  <si>
    <t>VSDTVVE(+21.98)PY</t>
  </si>
  <si>
    <t>ETNP_120m_PROKKA_318382:XP_003056479:XP_003074486:XP_003074279:XP_002185730</t>
  </si>
  <si>
    <t>Sodium adduct</t>
  </si>
  <si>
    <t>E7:Sodium adduct:27.16</t>
  </si>
  <si>
    <t>SLGGGTGSGM(+15.99)GTLLISK</t>
  </si>
  <si>
    <t>XP_003056479:XP_003074486:XP_003074279</t>
  </si>
  <si>
    <t>M10:Oxidation (M):1000.00</t>
  </si>
  <si>
    <t>SYAPVISAEK</t>
  </si>
  <si>
    <t>XP_003062500:XP_003058621:XP_003080933:ETNP_100m_particle_PROKKA_145656</t>
  </si>
  <si>
    <t>GNAQFTDVVNTGK</t>
  </si>
  <si>
    <t>INVYYNEASGGR(+14.02)</t>
  </si>
  <si>
    <t>XP_003056479</t>
  </si>
  <si>
    <t>Methyl ester</t>
  </si>
  <si>
    <t>R12:Methyl ester:13.97</t>
  </si>
  <si>
    <t>TESYSTYIYR</t>
  </si>
  <si>
    <t>ETNP_90m_PROKKA_147772</t>
  </si>
  <si>
    <t>AGLQFPVGR(+14.02)</t>
  </si>
  <si>
    <t>R9:Methyl ester:1000.00</t>
  </si>
  <si>
    <t>AFIADGNK</t>
  </si>
  <si>
    <t>ETNP_90m_PROKKA_138320</t>
  </si>
  <si>
    <t>VIPTWGDVLNR</t>
  </si>
  <si>
    <t>ETNP_90m_PROKKA_201955</t>
  </si>
  <si>
    <t>LAVNM(+15.99)(sub L)VPFPR</t>
  </si>
  <si>
    <t>XP_003074486:XP_003074279</t>
  </si>
  <si>
    <t>YEEVQQLR</t>
  </si>
  <si>
    <t>ASDMESVQGSIQR</t>
  </si>
  <si>
    <t>VALEAC(+57.02)VK</t>
  </si>
  <si>
    <t>ANATELEGK</t>
  </si>
  <si>
    <t>NP_30m_PROKKA_13558</t>
  </si>
  <si>
    <t>WYIGGILK</t>
  </si>
  <si>
    <t>SVIVVGPK</t>
  </si>
  <si>
    <t>WP_036911349:WP_006172018:WP_038546190:WP_011130874:WP_011127481:ETNP_90m_PROKKA_50420:WP_042851029:ETNP14_68maa_PROKKA_84413:WP_038654154:ETNP14_68maa_PROKKA_00486</t>
  </si>
  <si>
    <t>STD(sub E)LLIR</t>
  </si>
  <si>
    <t>QTNLVPYPR</t>
  </si>
  <si>
    <t>TGDFLDPK</t>
  </si>
  <si>
    <t>AVNMVPFPR</t>
  </si>
  <si>
    <t>FLTPEETK</t>
  </si>
  <si>
    <t>QYYVVGYK</t>
  </si>
  <si>
    <t>ETNP14_68maa_PROKKA_10583:ETNP_120m_particle_PROKKA_72900:AIR93447.1:YP_009213621.1:AGH07461.1:YP_007673748.1:AGH26103.1:YP_004323491.1:ADO99900.1:ETNP_100m_particle_PROKKA_147118:ETNP14_68maa_PROKKA_81779:ETNP14_68maa_PROKKA_12099:ETNP_90m_PROKKA_20127:ETNP_90m_PROKKA_68694:ETNP14_68maa_PROKKA_61062:ETNP_90m_PROKKA_148188:ETNP_300m_PROKKA_00274</t>
  </si>
  <si>
    <t>FVEWIPNNIK</t>
  </si>
  <si>
    <t>FVEWIPNNLK</t>
  </si>
  <si>
    <t>ELTALAPSTL(sub M)K</t>
  </si>
  <si>
    <t>SGPTGLIFAMR</t>
  </si>
  <si>
    <t>ETNP14_68maa_PROKKA_10583:ETNP_120m_particle_PROKKA_72900:AIR93447.1:YP_009213621.1:AGH07461.1:YP_004323491.1:ADO99900.1:ETNP_120m_particle_PROKKA_205916:ETNP_100m_particle_PROKKA_147118:ETNP_100m_PROKKA_89338:ETNP14_68maa_PROKKA_16985:ETNP_100m_particle_PROKKA_74716</t>
  </si>
  <si>
    <t>GNGNFIGQKD</t>
  </si>
  <si>
    <t>GNGNFLGQKD</t>
  </si>
  <si>
    <t>D(+15.99)AYVGDEAQSKR</t>
  </si>
  <si>
    <t>D1:Hydroxylation:14.04</t>
  </si>
  <si>
    <t>T(sub V)FLENVIR</t>
  </si>
  <si>
    <t>EAVDAVYS(sub N)QYPNGATGR</t>
  </si>
  <si>
    <t>VAEQFTAM(+15.99)FR</t>
  </si>
  <si>
    <t>M8:Oxidation (M):1000.00</t>
  </si>
  <si>
    <t>VFLENVIR</t>
  </si>
  <si>
    <t>QAGQC(+57.02)GNQIGAK</t>
  </si>
  <si>
    <t>XP_003074279</t>
  </si>
  <si>
    <t>C5:Carbamidomethylation:1000.00</t>
  </si>
  <si>
    <t>GDGVSHTVPIYEGY</t>
  </si>
  <si>
    <t>XP_003061104:ETNP_90m_PROKKA_166636:ETNP_70m_PROKKA_142252:ETNP_70m_PROKKA_65164</t>
  </si>
  <si>
    <t>AGPFGQLFRPD</t>
  </si>
  <si>
    <t>NEGGIGDINYPL</t>
  </si>
  <si>
    <t>AVSADSSGA(sub S)FIGGGELASLK</t>
  </si>
  <si>
    <t>NSSYFVEWIPNNVK</t>
  </si>
  <si>
    <t>XP_003056479:XP_003074486:XP_003074279:ETNP_90m_PROKKA_108307</t>
  </si>
  <si>
    <t>AM(+15.99)DVVYALK</t>
  </si>
  <si>
    <t>M2:Oxidation (M):1000.00</t>
  </si>
  <si>
    <t>IPLTGPSPK</t>
  </si>
  <si>
    <t>VTEFQTNLVPYPR</t>
  </si>
  <si>
    <t>XP_003080933:XP_002180656</t>
  </si>
  <si>
    <t>Q(-17.03)PLVEVAR</t>
  </si>
  <si>
    <t>SIGPDTFQPK</t>
  </si>
  <si>
    <t>NP_30m_PROKKA_12968</t>
  </si>
  <si>
    <t>TAGGIIIPDTAK</t>
  </si>
  <si>
    <t>NP_100m_PROKKA_26486:NP_300m_PROKKA_50598:ETNP14_68mB_PROKKA_82092:NP_125m_PROKKA_21296:ETNP14_68mB_PROKKA_109194</t>
  </si>
  <si>
    <t>FVDWC(+57.02)PTGFK</t>
  </si>
  <si>
    <t>EIQTAVR</t>
  </si>
  <si>
    <t>XP_003080759:XP_003082252:ETNP_70m_PROKKA_54543:XP_003062035:XP_003058519:XP_003055512:ETNP_70m_PROKKA_120394:EJK62506:ETNP_100m_particle_PROKKA_07518</t>
  </si>
  <si>
    <t>IQNDIQPWQVR</t>
  </si>
  <si>
    <t>LQNDIQPWQVR</t>
  </si>
  <si>
    <t>AINPNTFQPK</t>
  </si>
  <si>
    <t>ADO99659.1:YP_004323731.1</t>
  </si>
  <si>
    <t>AEVLELAGNAAR</t>
  </si>
  <si>
    <t>ETNP_70m_PROKKA_64991:ETNP_70m_PROKKA_20132</t>
  </si>
  <si>
    <t>EGNELEVR</t>
  </si>
  <si>
    <t>WP_042849808</t>
  </si>
  <si>
    <t>AVGENSFQPK</t>
  </si>
  <si>
    <t>ETNP14_68maa_PROKKA_10583:ETNP_300m_PROKKA_00274:ETNP_120m_PROKKA_174342</t>
  </si>
  <si>
    <t>EPLGPLVR</t>
  </si>
  <si>
    <t>ETNP_120m_free_PROKKA_152738:NP_300m_PROKKA_27508:ETNP_110m_PROKKA_12434:NP_85m_PROKKA_10137:ETNP14_120maa_PROKKA_18629:NP_100m_PROKKA_10077:ETNP_100m_PROKKA_20429:NP_30m_PROKKA_15186:ETNP14_68maa_PROKKA_114524:ETNP14_120maa_PROKKA_107871:WP_013963181:ETNP14_68mB_PROKKA_57221:ETNP14_68mB_PROKKA_130971:ETNP14_68mB_PROKKA_111053:ETNP14_68mB_PROKKA_101617:ETNP14_68maa_PROKKA_94530:ETNP_300m_PROKKA_153557:ETNP14_68maa_PROKKA_182967:WP_025048064:ETNP_90m_PROKKA_39891:ETNP14_68maa_PROKKA_148935:ETNP_120m_PROKKA_41608:ETNP_120m_free_PROKKA_129462:ETNP_90m_PROKKA_93554</t>
  </si>
  <si>
    <t>LDDGQPLVEVA</t>
  </si>
  <si>
    <t>ESYSL(sub T)YIYK</t>
  </si>
  <si>
    <t>EJK62506</t>
  </si>
  <si>
    <t>VSEQFTS(sub A)MFR</t>
  </si>
  <si>
    <t>ETNP_90m_PROKKA_108307</t>
  </si>
  <si>
    <t>EIAQDFKTD(+14.02)LR</t>
  </si>
  <si>
    <t>D9:Methyl ester:11.12</t>
  </si>
  <si>
    <t>ALTVPELTQQMFDAK</t>
  </si>
  <si>
    <t>EVEPALGNGNFIGQKD</t>
  </si>
  <si>
    <t>EVEPALGNGNFLGQKD</t>
  </si>
  <si>
    <t>TDINFQR</t>
  </si>
  <si>
    <t>ETNP_70m_PROKKA_71206:WP_042850248:ETNP_300m_PROKKA_186201</t>
  </si>
  <si>
    <t>TLGVTFDTIAR(sub D)</t>
  </si>
  <si>
    <t>ETNP_300m_PROKKA_47374</t>
  </si>
  <si>
    <t>AFYDYVGNSPAK</t>
  </si>
  <si>
    <t>TGDDNLYVR</t>
  </si>
  <si>
    <t>WP_042850699</t>
  </si>
  <si>
    <t>YVGDEAQSK</t>
  </si>
  <si>
    <t>XP_003061104:ETNP_70m_PROKKA_142252</t>
  </si>
  <si>
    <t>TLK(+28.03)LTTPTFGDL</t>
  </si>
  <si>
    <t>K3:Ethylation:0.00</t>
  </si>
  <si>
    <t>AM(+15.99)SIMNSF</t>
  </si>
  <si>
    <t>M2:Oxidation (M):20.70</t>
  </si>
  <si>
    <t>S(sub A)NSNFGIALGMIETR</t>
  </si>
  <si>
    <t>WP_038651783</t>
  </si>
  <si>
    <t>TSNTITKAQVK</t>
  </si>
  <si>
    <t>DNIQGITKPA</t>
  </si>
  <si>
    <t>LSVDYGKK</t>
  </si>
  <si>
    <t>KTVDILAK</t>
  </si>
  <si>
    <t>ETNP_70m_PROKKA_61429</t>
  </si>
  <si>
    <t>DLEAVQGNIQR</t>
  </si>
  <si>
    <t>SGQIFGLLK</t>
  </si>
  <si>
    <t>ETNP14_68mB_PROKKA_154738</t>
  </si>
  <si>
    <t>KQVHPDTGISSK</t>
  </si>
  <si>
    <t>AIAPVSEK</t>
  </si>
  <si>
    <t>WP_013046328:WP_009605940:ETNP14_68maa_PROKKA_65486</t>
  </si>
  <si>
    <t>TVPELTQQMFDAK</t>
  </si>
  <si>
    <t>AVVDMLTK</t>
  </si>
  <si>
    <t>ETNP_120m_particle_PROKKA_18306</t>
  </si>
  <si>
    <t>FVEWIPNNVK</t>
  </si>
  <si>
    <t>LSVDYGR</t>
  </si>
  <si>
    <t>DVN(+.98)ASVATIK</t>
  </si>
  <si>
    <t>ETNP_120m_particle_PROKKA_209581:ETNP_120m_particle_PROKKA_30032:ETNP_100m_particle_PROKKA_145656</t>
  </si>
  <si>
    <t>N3:Deamidation (NQ):1000.00</t>
  </si>
  <si>
    <t>M(+15.99)DVVYALK</t>
  </si>
  <si>
    <t>Q(-17.03)SVEPVLENAIK</t>
  </si>
  <si>
    <t>AVLSLYASGR</t>
  </si>
  <si>
    <t>XP_003061104:ETNP_90m_PROKKA_166636:ETNP_70m_PROKKA_142252:EJK63020:ETNP_70m_PROKKA_65164</t>
  </si>
  <si>
    <t>A(+57.02)VLMDLEPGTMDSVR</t>
  </si>
  <si>
    <t>A1:Carbamidomethylation (DHKE  X@N-term):61.69</t>
  </si>
  <si>
    <t>AANNFAR</t>
  </si>
  <si>
    <t>VVAPPER</t>
  </si>
  <si>
    <t>XP_003061104:ETNP_90m_PROKKA_166636:ETNP_70m_PROKKA_65164</t>
  </si>
  <si>
    <t>VYIDPFAAN</t>
  </si>
  <si>
    <t>AGH07461.1</t>
  </si>
  <si>
    <t>VATVSPLR</t>
  </si>
  <si>
    <t>ETNP14_120maa_PROKKA_175370</t>
  </si>
  <si>
    <t>RLDDGQ(+.98)PLVEVAR</t>
  </si>
  <si>
    <t>Q6:Deamidation (NQ):1000.00</t>
  </si>
  <si>
    <t>YQWDSGYFK</t>
  </si>
  <si>
    <t>TLADEIK</t>
  </si>
  <si>
    <t>ETNP_60m_PROKKA_30166</t>
  </si>
  <si>
    <t>TVEPFLAK</t>
  </si>
  <si>
    <t>ETNP_120m_free_PROKKA_24647</t>
  </si>
  <si>
    <t>LGNGNFIGQKD</t>
  </si>
  <si>
    <t>LGNGNFLGQKD</t>
  </si>
  <si>
    <t>FTGDDNLYVR</t>
  </si>
  <si>
    <t>LGNGNFIGQK</t>
  </si>
  <si>
    <t>LGNGNFLGQK</t>
  </si>
  <si>
    <t>SGEIFVALK</t>
  </si>
  <si>
    <t>ETNP14_68maa_PROKKA_26695</t>
  </si>
  <si>
    <t>LAAEVLELAGNAAR</t>
  </si>
  <si>
    <t>ETNP_70m_PROKKA_64991</t>
  </si>
  <si>
    <t>GGGTGSGMGTLLISK</t>
  </si>
  <si>
    <t>DGQPLVEVAR</t>
  </si>
  <si>
    <t>N(+14.02)VLLNEGIR</t>
  </si>
  <si>
    <t>ETNP14_68mB_PROKKA_42367:NP_85m_PROKKA_14780</t>
  </si>
  <si>
    <t>N1:Methylation:76.17</t>
  </si>
  <si>
    <t>DAVTYTEH</t>
  </si>
  <si>
    <t>ETNP_100m_particle_PROKKA_140022:XP_003074685:XP_003063038:ETNP_90m_PROKKA_109358:ETNP_70m_PROKKA_144910:ETNP_70m_PROKKA_132488:XP_003061514:ETNP_120m_particle_PROKKA_44959:ETNP14_68mB_PROKKA_59955:XP_003061756:XP_003059520:EJK70725</t>
  </si>
  <si>
    <t>VTDIDSLIDALK</t>
  </si>
  <si>
    <t>ETNP_150m_particle_PROKKA_45722:ETNP_100m_particle_PROKKA_107381:ETNP_120m_free_PROKKA_84124:ETNP_120m_particle_PROKKA_210611</t>
  </si>
  <si>
    <t>FVEWIPNNVK(+14.02)</t>
  </si>
  <si>
    <t>K10:Methyl ester:52.22</t>
  </si>
  <si>
    <t>NMM(+15.99)C(+57.02)ASDPR</t>
  </si>
  <si>
    <t>Oxidation (M); Carbamidomethylation</t>
  </si>
  <si>
    <t>M3:Oxidation (M):21.94;C4:Carbamidomethylation:1000.00</t>
  </si>
  <si>
    <t>C(+57.02)DVDIR</t>
  </si>
  <si>
    <t>C1:Carbamidomethylation (DHKE  X@N-term):14.02</t>
  </si>
  <si>
    <t>TAIAEVFSR</t>
  </si>
  <si>
    <t>GNGNLLIGK</t>
  </si>
  <si>
    <t>DLEPGTMDSVR</t>
  </si>
  <si>
    <t>STFQQMWISK(+14.02)</t>
  </si>
  <si>
    <t>ETNP_70m_PROKKA_65164</t>
  </si>
  <si>
    <t>K10:Methyl ester:1000.00</t>
  </si>
  <si>
    <t>QVSALVR</t>
  </si>
  <si>
    <t>ETNP_300m_PROKKA_174982:ETNP_120m_free_PROKKA_285731:ETNP_180m_PROKKA_84362</t>
  </si>
  <si>
    <t>LILPGELAK</t>
  </si>
  <si>
    <t>LLLPGELAK</t>
  </si>
  <si>
    <t>CIAPD(+14.02)KSIST(+79.97)MAK</t>
  </si>
  <si>
    <t>Methyl ester; Phosphorylation (STY)</t>
  </si>
  <si>
    <t>D5:Methyl ester:19.61;T10:Phosphorylation (STY):0.00</t>
  </si>
  <si>
    <t>FAGDDAPR</t>
  </si>
  <si>
    <t>DVVYALKR</t>
  </si>
  <si>
    <t>AGLQFPVG</t>
  </si>
  <si>
    <t>IGAGAPVYLA</t>
  </si>
  <si>
    <t>ETNP_70m_PROKKA_20132</t>
  </si>
  <si>
    <t>NDEELNKLL</t>
  </si>
  <si>
    <t>ETNP_70m_PROKKA_64991:ETNP_100m_particle_PROKKA_07520</t>
  </si>
  <si>
    <t>VNDIFER</t>
  </si>
  <si>
    <t>A(+43.01)LDIERPTYT</t>
  </si>
  <si>
    <t>VGDGLVAAHIIA</t>
  </si>
  <si>
    <t>GIALGMIETR</t>
  </si>
  <si>
    <t>VAELFEAR</t>
  </si>
  <si>
    <t>ETNP14_120maa_PROKKA_52214:ETNP14_68maa_PROKKA_116726</t>
  </si>
  <si>
    <t>ALLVTDQGEIDSLR</t>
  </si>
  <si>
    <t>ETNP_100m_particle_PROKKA_114586:ETNP_120m_PROKKA_256283:ETNP14_68maa_PROKKA_49206:ETNP_100m_particle_PROKKA_19282</t>
  </si>
  <si>
    <t>LGNGD(+14.02)FLGQKD</t>
  </si>
  <si>
    <t>ETNP_70m_PROKKA_32300:ETNP_60m_PROKKA_33131</t>
  </si>
  <si>
    <t>D5:Methyl ester:33.66</t>
  </si>
  <si>
    <t>IEAADAMTK</t>
  </si>
  <si>
    <t>K(+28.03)LTTPTYGDL</t>
  </si>
  <si>
    <t>K1:Ethylation:93.19</t>
  </si>
  <si>
    <t>VSDTVVEPY</t>
  </si>
  <si>
    <t>VVPTWGDVLNR</t>
  </si>
  <si>
    <t>ETNP_90m_PROKKA_204601:ETNP14_68mB_PROKKA_52350:ETNP14_68mB_PROKKA_36295:ETNP_60m_PROKKA_06687:ETNP14_68mB_PROKKA_96074:ETNP14_68maa_PROKKA_92623:ETNP14_68mB_PROKKA_06538:ETNP_120m_PROKKA_84421:ETNP14_68mB_PROKKA_19223:WP_011294225</t>
  </si>
  <si>
    <t>TDGPMAQTK</t>
  </si>
  <si>
    <t>NP_30m_PROKKA_05960:ETNP_70m_PROKKA_09967:WP_002806605</t>
  </si>
  <si>
    <t>FSETGAGK</t>
  </si>
  <si>
    <t>ELIIGDR</t>
  </si>
  <si>
    <t>XP_003056674:ETNP_70m_PROKKA_66000:WP_012520218</t>
  </si>
  <si>
    <t>VVDTILPIGR</t>
  </si>
  <si>
    <t>ETNP_150m_particle_PROKKA_15820</t>
  </si>
  <si>
    <t>SY(+42.01)VQDGNK</t>
  </si>
  <si>
    <t>Acetylation (TSCYH)</t>
  </si>
  <si>
    <t>Y2:Acetylation (TSCYH):8.69</t>
  </si>
  <si>
    <t>LVLPGELAK</t>
  </si>
  <si>
    <t>ETNP_70m_PROKKA_139337:ETNP_120m_PROKKA_206053:ETNP_120m_free_PROKKA_147607:ETNP_120m_particle_PROKKA_10426</t>
  </si>
  <si>
    <t>TVTISAGDTVK</t>
  </si>
  <si>
    <t>WP_042850028</t>
  </si>
  <si>
    <t>YGLVS(sub A)NPFAEGTTQGLGR</t>
  </si>
  <si>
    <t>ETNP14_68maa_PROKKA_10583</t>
  </si>
  <si>
    <t>A(+43.01)LDIERPTYTNL</t>
  </si>
  <si>
    <t>QVHPDTGISKK</t>
  </si>
  <si>
    <t>EJK62506:ETNP_90m_PROKKA_147772</t>
  </si>
  <si>
    <t>IGQAFDNIENTK</t>
  </si>
  <si>
    <t>VM(sub L)SGGTTMYPGIGER</t>
  </si>
  <si>
    <t>GLIFQIER</t>
  </si>
  <si>
    <t>ETNP_120m_particle_PROKKA_72900</t>
  </si>
  <si>
    <t>GLLFQIER</t>
  </si>
  <si>
    <t>ETNP14_68maa_PROKKA_10583:AIR93447.1:YP_009213621.1</t>
  </si>
  <si>
    <t>INDLF(sub L)EK</t>
  </si>
  <si>
    <t>ETNP_120m_particle_PROKKA_108621</t>
  </si>
  <si>
    <t>GLIDEVPVEDVTK</t>
  </si>
  <si>
    <t>ETNP_70m_PROKKA_125853</t>
  </si>
  <si>
    <t>VIDIPENLK</t>
  </si>
  <si>
    <t>ETNP_120m_PROKKA_146427</t>
  </si>
  <si>
    <t>LSVDYGK</t>
  </si>
  <si>
    <t>TTLTAAITK</t>
  </si>
  <si>
    <t>ETNP_120m_PROKKA_179609</t>
  </si>
  <si>
    <t>TLLEQDAR</t>
  </si>
  <si>
    <t>ETNP14_120maa_PROKKA_34426</t>
  </si>
  <si>
    <t>NVLNDDGEADR</t>
  </si>
  <si>
    <t>A(+43.01)LDIERPT</t>
  </si>
  <si>
    <t>AAVEEGILPGGGVALLR</t>
  </si>
  <si>
    <t>ETNP_160m_PROKKA_73365</t>
  </si>
  <si>
    <t>QKVVDVR</t>
  </si>
  <si>
    <t>GN(+.98)PDTTYGWWAGNSGVANR</t>
  </si>
  <si>
    <t>N2:Deamidation (NQ):71.87</t>
  </si>
  <si>
    <t>VEPVLENAIK</t>
  </si>
  <si>
    <t>DVVYALK</t>
  </si>
  <si>
    <t>SGEPYDR</t>
  </si>
  <si>
    <t>ATVTGLGLK</t>
  </si>
  <si>
    <t>ETNP14_120maa_PROKKA_155781</t>
  </si>
  <si>
    <t>LLNLLGVK</t>
  </si>
  <si>
    <t>LINLLGVK</t>
  </si>
  <si>
    <t>VSDTVVEPYNATL</t>
  </si>
  <si>
    <t>SGAGNNWAK</t>
  </si>
  <si>
    <t>TIEKFEK</t>
  </si>
  <si>
    <t>VRGETGAVNAAVR</t>
  </si>
  <si>
    <t>TIEAPWNTGR</t>
  </si>
  <si>
    <t>SPISDVAK</t>
  </si>
  <si>
    <t>ETNP14_120maa_PROKKA_165394</t>
  </si>
  <si>
    <t>AVFPSIVGRP</t>
  </si>
  <si>
    <t>NSTAIAEVFSR</t>
  </si>
  <si>
    <t>KIMMVMVR</t>
  </si>
  <si>
    <t>ETNP_70m_PROKKA_141158</t>
  </si>
  <si>
    <t>AVGQDTFQPKIGFK</t>
  </si>
  <si>
    <t>AGH07461.1:ETNP_60m_PROKKA_10329:ETNP_120m_particle_PROKKA_205916:ETNP14_68maa_PROKKA_12099:ETNP_90m_PROKKA_20127:ETNP_90m_PROKKA_68694:ETNP14_68maa_PROKKA_61062:ETNP14_68maa_PROKKA_16985</t>
  </si>
  <si>
    <t>M(+57.02)(+15.99)GTLLISK</t>
  </si>
  <si>
    <t>Carbamidomethylation (DHKE  X@N-term); Oxidation (M)</t>
  </si>
  <si>
    <t>M1:Carbamidomethylation (DHKE  X@N-term):47.00;M1:Oxidation (M):1000.00</t>
  </si>
  <si>
    <t>D(+27.99)LGHYLR</t>
  </si>
  <si>
    <t>Formylation</t>
  </si>
  <si>
    <t>D1:Formylation:1000.00</t>
  </si>
  <si>
    <t>V(+28.03)VAPPER</t>
  </si>
  <si>
    <t>V1:Ethylation:62.80</t>
  </si>
  <si>
    <t>FDLM(+15.99)YAK</t>
  </si>
  <si>
    <t>XP_003062500:XP_003058621:XP_003080933:XP_002180656</t>
  </si>
  <si>
    <t>NSSYFVEWIPNNIK</t>
  </si>
  <si>
    <t>NSSYFVEWIPNNLK</t>
  </si>
  <si>
    <t>KTVDLAIK</t>
  </si>
  <si>
    <t>ETNP_120m_free_PROKKA_44629:ETNP_120m_PROKKA_234534</t>
  </si>
  <si>
    <t>HLQLAIR</t>
  </si>
  <si>
    <t>HIQLAIR</t>
  </si>
  <si>
    <t>AGADAC(+209.02)ER</t>
  </si>
  <si>
    <t>Carbamidomethylated DTT modification</t>
  </si>
  <si>
    <t>C6:Carbamidomethylated DTT modification:1000.00</t>
  </si>
  <si>
    <t>LGMIETR</t>
  </si>
  <si>
    <t>IGMIETR</t>
  </si>
  <si>
    <t>FWEVISDEH</t>
  </si>
  <si>
    <t>QYYVL(sub V)GYK</t>
  </si>
  <si>
    <t>ETNP14_68maa_PROKKA_10583:ETNP_120m_particle_PROKKA_72900:ETNP_100m_particle_PROKKA_147118:ETNP14_68maa_PROKKA_12099:ETNP_90m_PROKKA_20127:ETNP_90m_PROKKA_68694:ETNP14_68maa_PROKKA_61062:ETNP_90m_PROKKA_148188:ETNP_300m_PROKKA_00274</t>
  </si>
  <si>
    <t>LLTEAPLNPK</t>
  </si>
  <si>
    <t>SGPTGLIFAMK</t>
  </si>
  <si>
    <t>ETNP_70m_PROKKA_71422:ETNP14_68maa_PROKKA_65219</t>
  </si>
  <si>
    <t>RLDDGQPLVEVA</t>
  </si>
  <si>
    <t>ESFVPEDR</t>
  </si>
  <si>
    <t>T(sub A)GNTVGAIGGDGLSGSGLTTK</t>
  </si>
  <si>
    <t>ETNP14_68maa_PROKKA_65219</t>
  </si>
  <si>
    <t>IEELMK</t>
  </si>
  <si>
    <t>TIQFVDWC(+209.02)PTGFK</t>
  </si>
  <si>
    <t>C8:Carbamidomethylated DTT modification:1000.00</t>
  </si>
  <si>
    <t>PYDTGMDPSA(sub S)GLVDLFEKK</t>
  </si>
  <si>
    <t>ETNP_180m_PROKKA_121628</t>
  </si>
  <si>
    <t>NTEVAPIISK</t>
  </si>
  <si>
    <t>TFYNELR</t>
  </si>
  <si>
    <t>XP_003061104:ETNP_90m_PROKKA_166636:ETNP_70m_PROKKA_142252:EJK63020</t>
  </si>
  <si>
    <t>ALTVPELTQQ</t>
  </si>
  <si>
    <t>ETNP_120m_PROKKA_318382:XP_003056479:XP_003074486:ETNP_100m_particle_PROKKA_11753</t>
  </si>
  <si>
    <t>INDIFER</t>
  </si>
  <si>
    <t>VTAEQVR</t>
  </si>
  <si>
    <t>WP_005999375</t>
  </si>
  <si>
    <t>KLKVPKPK</t>
  </si>
  <si>
    <t>ETNP_120m_particle_PROKKA_136730</t>
  </si>
  <si>
    <t>HQGVM(+15.99)VGM(+15.99)GQK</t>
  </si>
  <si>
    <t>M5:Oxidation (M):1000.00;M8:Oxidation (M):1000.00</t>
  </si>
  <si>
    <t>GHYTIGKE</t>
  </si>
  <si>
    <t>AFIADGNKR</t>
  </si>
  <si>
    <t>LGANVASAQGPTGLGK</t>
  </si>
  <si>
    <t>ETNP_120m_particle_PROKKA_74362</t>
  </si>
  <si>
    <t>DEHGIDPTGT</t>
  </si>
  <si>
    <t>XP_003056479:XP_003074486:ETNP_100m_particle_PROKKA_82300</t>
  </si>
  <si>
    <t>EVLALAAA</t>
  </si>
  <si>
    <t>WP_011311000</t>
  </si>
  <si>
    <t>TLNEAIK</t>
  </si>
  <si>
    <t>WP_014472835</t>
  </si>
  <si>
    <t>VSDTVVEPYNATLSVH</t>
  </si>
  <si>
    <t>AIEGMQPQIN</t>
  </si>
  <si>
    <t>SPATQVSR</t>
  </si>
  <si>
    <t>ETNP_90m_PROKKA_207390</t>
  </si>
  <si>
    <t>HGDSDLQLER</t>
  </si>
  <si>
    <t>NNTTVTEVYGDIDSGTFTEK</t>
  </si>
  <si>
    <t>TLK(+28.03)LTTPT</t>
  </si>
  <si>
    <t>ETNP_120m_PROKKA_318382:XP_003056479:XP_003074486</t>
  </si>
  <si>
    <t>K3:Ethylation:5.03</t>
  </si>
  <si>
    <t>QQMFDAK</t>
  </si>
  <si>
    <t>AAVAELAGGVR</t>
  </si>
  <si>
    <t>WP_015798943</t>
  </si>
  <si>
    <t>EEYPDR</t>
  </si>
  <si>
    <t>TVDLAIK</t>
  </si>
  <si>
    <t>EVQTAVR</t>
  </si>
  <si>
    <t>ETNP_90m_PROKKA_183406:ETNP_70m_PROKKA_90241</t>
  </si>
  <si>
    <t>SSEILAEINR</t>
  </si>
  <si>
    <t>ETNP14_120maa_PROKKA_123937:ETNP_300m_PROKKA_00274:ETNP14_68maa_PROKKA_65219:ETNP_100m_particle_PROKKA_74716:NP_30m_PROKKA_12968:ETNP_160m_PROKKA_96687:ETNP_160m_PROKKA_50326</t>
  </si>
  <si>
    <t>VAEQFTG(sub A)MFR</t>
  </si>
  <si>
    <t>ASTAWIDPFYK</t>
  </si>
  <si>
    <t>ASTAWLDPFYK</t>
  </si>
  <si>
    <t>DTNLC(+57.02)AIHAK</t>
  </si>
  <si>
    <t>QVHPDS(sub T)GISSK</t>
  </si>
  <si>
    <t>YVN(sub S)H(sub Y)ALLAGDASVLQDR</t>
  </si>
  <si>
    <t>L(+42.01)HFFMIGFAPLT</t>
  </si>
  <si>
    <t>Acetylation (N-term)</t>
  </si>
  <si>
    <t>L1:Acetylation (N-term):1000.00</t>
  </si>
  <si>
    <t>AGAEVEIK</t>
  </si>
  <si>
    <t>ETNP14_120maa_PROKKA_98903:WP_015068303</t>
  </si>
  <si>
    <t>VSADKVALAK</t>
  </si>
  <si>
    <t>XP_003075254</t>
  </si>
  <si>
    <t>GFAGDDAPR</t>
  </si>
  <si>
    <t>YVN(sub S)H(sub Y)AILAGDASVLQDR</t>
  </si>
  <si>
    <t>GAAAGLALAR</t>
  </si>
  <si>
    <t>ETNP_100m_particle_PROKKA_59590</t>
  </si>
  <si>
    <t>NSFINDIFER</t>
  </si>
  <si>
    <t>ALGGAYAVEKVTKGNK</t>
  </si>
  <si>
    <t>ETNP14_120maa_PROKKA_127254:ETNP14_68maa_PROKKA_168792</t>
  </si>
  <si>
    <t>GLVPAIEA</t>
  </si>
  <si>
    <t>LHSGFTK</t>
  </si>
  <si>
    <t>ETNP_180m_PROKKA_54233</t>
  </si>
  <si>
    <t>SADSSGSFIGGGELASLK</t>
  </si>
  <si>
    <t>VYLGDETSR</t>
  </si>
  <si>
    <t>KLIDQDGVPVVF</t>
  </si>
  <si>
    <t>VTGGTGPLDELAINGQK</t>
  </si>
  <si>
    <t>AVASVGLTDK</t>
  </si>
  <si>
    <t>ETNP14_120maa_PROKKA_187731</t>
  </si>
  <si>
    <t>IALGMIETR</t>
  </si>
  <si>
    <t>LAIGMIETR</t>
  </si>
  <si>
    <t>AVGAMVLAK</t>
  </si>
  <si>
    <t>ETNP_100m_particle_PROKKA_41149</t>
  </si>
  <si>
    <t>ESTHRADELK</t>
  </si>
  <si>
    <t>ETNP_110m_PROKKA_28803</t>
  </si>
  <si>
    <t>YELPDGQVITIGNER</t>
  </si>
  <si>
    <t>DDGQPLVEVA</t>
  </si>
  <si>
    <t>STAIAEVFSR</t>
  </si>
  <si>
    <t>LQEILAPEIIVR</t>
  </si>
  <si>
    <t>SVEPVLENA</t>
  </si>
  <si>
    <t>VAPEEHPVLL</t>
  </si>
  <si>
    <t>VSIVTVAK</t>
  </si>
  <si>
    <t>WP_013261177</t>
  </si>
  <si>
    <t>IAQLALK</t>
  </si>
  <si>
    <t>NP_125m_PROKKA_09752:NP_100m_PROKKA_10326:NP_85m_PROKKA_11730</t>
  </si>
  <si>
    <t>AVLMD(+14.02)LEPGTM(+15.99)DSVR</t>
  </si>
  <si>
    <t>Methyl ester; Oxidation (M)</t>
  </si>
  <si>
    <t>D5:Methyl ester:54.01;M11:Oxidation (M):46.37</t>
  </si>
  <si>
    <t>ESVQGSIQR</t>
  </si>
  <si>
    <t>RVTIM(+15.99)PK</t>
  </si>
  <si>
    <t>NFVFGQTGAGNNWAK</t>
  </si>
  <si>
    <t>MMPIMPK</t>
  </si>
  <si>
    <t>ETNP14_120maa_PROKKA_08495</t>
  </si>
  <si>
    <t>AAEVLELAGNAAR</t>
  </si>
  <si>
    <t>ITQEALDR</t>
  </si>
  <si>
    <t>NP_125m_PROKKA_15500:ETNP_300m_PROKKA_133944:ETNP_140m_PROKKA_141388:ETNP_160m_PROKKA_142357</t>
  </si>
  <si>
    <t>VVGEDYLPL</t>
  </si>
  <si>
    <t>IAATEAGGR</t>
  </si>
  <si>
    <t>ETNP_120m_free_PROKKA_44152</t>
  </si>
  <si>
    <t>WLASTAIPMK</t>
  </si>
  <si>
    <t>ETNP_120m_particle_PROKKA_210964</t>
  </si>
  <si>
    <t>FSITGDLR</t>
  </si>
  <si>
    <t>ETNP14_120maa_PROKKA_35450</t>
  </si>
  <si>
    <t>AM(+15.99)SIM(+15.99)NSFIND(+14.02)IFEK</t>
  </si>
  <si>
    <t>Oxidation (M); Methyl ester</t>
  </si>
  <si>
    <t>M2:Oxidation (M):1000.00;M5:Oxidation (M):1000.00;D11:Methyl ester:12.33</t>
  </si>
  <si>
    <t>NILLNEGMR</t>
  </si>
  <si>
    <t>GSEVSALLGR</t>
  </si>
  <si>
    <t>NP_300m_PROKKA_22239:NP_30m_PROKKA_02451:NP_85m_PROKKA_16488:NP_100m_PROKKA_10591:NP_300m_PROKKA_18120:NP_85m_PROKKA_05598:NP_85m_PROKKA_03109:ETNP14_68mB_PROKKA_97541</t>
  </si>
  <si>
    <t>SISSLSR</t>
  </si>
  <si>
    <t>ETNP_90m_PROKKA_141447</t>
  </si>
  <si>
    <t>KLADNC(+71.04)TGLQ</t>
  </si>
  <si>
    <t>Propionamide</t>
  </si>
  <si>
    <t>C6:Propionamide:1000.00</t>
  </si>
  <si>
    <t>INDMER</t>
  </si>
  <si>
    <t>WIDPFYK</t>
  </si>
  <si>
    <t>WLDPFYK</t>
  </si>
  <si>
    <t>GIFADLGIR</t>
  </si>
  <si>
    <t>ETNP_120m_PROKKA_251294:ETNP_90m_PROKKA_31909:ETNP_70m_PROKKA_77678:ETNP14_68maa_PROKKA_13289:ETNP_100m_PROKKA_43624</t>
  </si>
  <si>
    <t>AEAIDFLR</t>
  </si>
  <si>
    <t>ETNP_100m_particle_PROKKA_119931</t>
  </si>
  <si>
    <t>AEALDFLR</t>
  </si>
  <si>
    <t>ETNP_70m_PROKKA_125470:ETNP_90m_PROKKA_64849</t>
  </si>
  <si>
    <t>AEAIDFIR</t>
  </si>
  <si>
    <t>WP_014473186</t>
  </si>
  <si>
    <t>GELIDLLPR</t>
  </si>
  <si>
    <t>ETNP_120m_particle_PROKKA_179087</t>
  </si>
  <si>
    <t>TGYLYAYDTK</t>
  </si>
  <si>
    <t>ETNP_110m_PROKKA_02211</t>
  </si>
  <si>
    <t>LEPGTMDSVR</t>
  </si>
  <si>
    <t>GIPTWNTGADEER</t>
  </si>
  <si>
    <t>LSVDYGRK</t>
  </si>
  <si>
    <t>LEMPDLD</t>
  </si>
  <si>
    <t>T(sub G)ASSVSVLK</t>
  </si>
  <si>
    <t>ETNP14_68maa_PROKKA_168148</t>
  </si>
  <si>
    <t>AIEGM(+15.99)Q(+.98)PQINDMER</t>
  </si>
  <si>
    <t>Oxidation (M); Deamidation (NQ)</t>
  </si>
  <si>
    <t>M5:Oxidation (M):67.12;Q6:Deamidation (NQ):14.04</t>
  </si>
  <si>
    <t>DFKTDLR</t>
  </si>
  <si>
    <t>VGEQFTSMFR</t>
  </si>
  <si>
    <t>ETNP_100m_particle_PROKKA_11753</t>
  </si>
  <si>
    <t>WYAGNSGVVGR</t>
  </si>
  <si>
    <t>IGLFGGAGVGK</t>
  </si>
  <si>
    <t>NP_300m_PROKKA_22239:NP_30m_PROKKA_02451:NP_85m_PROKKA_16488:NP_100m_PROKKA_10591:NP_300m_PROKKA_18120:NP_85m_PROKKA_05598:NP_85m_PROKKA_03109</t>
  </si>
  <si>
    <t>QDATVVK</t>
  </si>
  <si>
    <t>WP_012624191</t>
  </si>
  <si>
    <t>LSNLGPNGVNTYTINK</t>
  </si>
  <si>
    <t>ETNP14_68maa_PROKKA_15084:ETNP_100m_particle_PROKKA_67477:ETNP_120m_PROKKA_114860</t>
  </si>
  <si>
    <t>YVGDEAQSKR</t>
  </si>
  <si>
    <t>ISE(+57.02)AFTSMFR</t>
  </si>
  <si>
    <t>E3:Carbamidomethylation (DHKE  X@N-term):14.04</t>
  </si>
  <si>
    <t>VDWC(+57.02)PTGFK</t>
  </si>
  <si>
    <t>FINDIFER</t>
  </si>
  <si>
    <t>TPDSVMKDQLK</t>
  </si>
  <si>
    <t>ETNP_300m_PROKKA_61114:ETNP14_120maa_PROKKA_26935</t>
  </si>
  <si>
    <t>NVMTYK</t>
  </si>
  <si>
    <t>LVTGGTGPLDELAINGQK</t>
  </si>
  <si>
    <t>IVQPSLLK</t>
  </si>
  <si>
    <t>LSVLPAVK</t>
  </si>
  <si>
    <t>BAL60077</t>
  </si>
  <si>
    <t>FWDFR</t>
  </si>
  <si>
    <t>VKVTNLM</t>
  </si>
  <si>
    <t>ETNP_60m_PROKKA_10329:ETNP14_68maa_PROKKA_81779:ETNP_90m_PROKKA_148188:ETNP_120m_PROKKA_174342:ETNP_160m_PROKKA_50326</t>
  </si>
  <si>
    <t>VKVTNIM</t>
  </si>
  <si>
    <t>ETNP_160m_PROKKA_96687</t>
  </si>
  <si>
    <t>VNILPMLR</t>
  </si>
  <si>
    <t>ETNP_120m_particle_PROKKA_227614</t>
  </si>
  <si>
    <t>AVSADSSGSFIGGGELASLK</t>
  </si>
  <si>
    <t>FGAPLSTR</t>
  </si>
  <si>
    <t>ETNP14_120maa_PROKKA_122073</t>
  </si>
  <si>
    <t>IIYNENAR</t>
  </si>
  <si>
    <t>WP_011127385:WP_038546435:WP_006171951:ETNP_160m_PROKKA_98618:ETNP_180m_PROKKA_128331</t>
  </si>
  <si>
    <t>LLYNENAR</t>
  </si>
  <si>
    <t>ETNP_120m_PROKKA_243052</t>
  </si>
  <si>
    <t>TAAGAADLK</t>
  </si>
  <si>
    <t>ETNP_300m_PROKKA_154030:ETNP_180m_PROKKA_93761</t>
  </si>
  <si>
    <t>AIGAGNGAK</t>
  </si>
  <si>
    <t>XP_003054761</t>
  </si>
  <si>
    <t>RAMPNLVAY</t>
  </si>
  <si>
    <t>AIR93447.1:YP_009213621.1:AGH07461.1:ETNP14_68maa_PROKKA_65219:ETNP_180m_PROKKA_21035:ETNP_100m_particle_PROKKA_95828</t>
  </si>
  <si>
    <t>KNNMIIDK</t>
  </si>
  <si>
    <t>ETNP14_68mB_PROKKA_174266</t>
  </si>
  <si>
    <t>KNNMLIDK</t>
  </si>
  <si>
    <t>ETNP14_68mB_PROKKA_164975</t>
  </si>
  <si>
    <t>ELDMPIIMH</t>
  </si>
  <si>
    <t>LGFTVYPSPQ</t>
  </si>
  <si>
    <t>KQVHPDTGISK</t>
  </si>
  <si>
    <t>TAWIDPFYK</t>
  </si>
  <si>
    <t>TAWLDPFYK</t>
  </si>
  <si>
    <t>EVEPALGNGD(+14.02)FLGQK</t>
  </si>
  <si>
    <t>D10:Methyl ester:10.19</t>
  </si>
  <si>
    <t>EAAGSLGVK</t>
  </si>
  <si>
    <t>ETNP14_120mab_PROKKA_17266</t>
  </si>
  <si>
    <t>FGAEK</t>
  </si>
  <si>
    <t>QDFKTDLR</t>
  </si>
  <si>
    <t>AIHGLNAEAE</t>
  </si>
  <si>
    <t>ETNP14_68maa_PROKKA_10583:ETNP_120m_particle_PROKKA_72900:AIR93447.1:YP_009213621.1:ETNP_120m_particle_PROKKA_205916</t>
  </si>
  <si>
    <t>IASVGGPQK</t>
  </si>
  <si>
    <t>ETNP_90m_PROKKA_14241:ETNP_70m_PROKKA_120042</t>
  </si>
  <si>
    <t>EAIGFAWEL</t>
  </si>
  <si>
    <t>ETNP_120m_PROKKA_00081:ETNP_120m_free_PROKKA_112038</t>
  </si>
  <si>
    <t>VV(sub I)DNGSGMCKG</t>
  </si>
  <si>
    <t>EJK63020</t>
  </si>
  <si>
    <t>LQFPVGR</t>
  </si>
  <si>
    <t>EMSFSIEK</t>
  </si>
  <si>
    <t>ETNP_100m_PROKKA_89338:ETNP14_68maa_PROKKA_65219:ETNP_180m_PROKKA_21035:ETNP_100m_particle_PROKKA_95828</t>
  </si>
  <si>
    <t>IYEETR</t>
  </si>
  <si>
    <t>HIQLAVR</t>
  </si>
  <si>
    <t>HLQLAVR</t>
  </si>
  <si>
    <t>ETNP_100m_particle_PROKKA_07520</t>
  </si>
  <si>
    <t>VAVKNLM</t>
  </si>
  <si>
    <t>VAVKNIM</t>
  </si>
  <si>
    <t>TVTAMDVVY</t>
  </si>
  <si>
    <t>NLVPYPR</t>
  </si>
  <si>
    <t>SVFPSPK</t>
  </si>
  <si>
    <t>GMEEGEFSEAR</t>
  </si>
  <si>
    <t>XP_003062500:XP_003058621:XP_003080933:ETNP_120m_particle_PROKKA_209581:ETNP_120m_particle_PROKKA_30032:XP_002180656</t>
  </si>
  <si>
    <t>NNQIDLGQLR</t>
  </si>
  <si>
    <t>ETNP_120m_PROKKA_57760</t>
  </si>
  <si>
    <t>LA(sub S)GFEPK</t>
  </si>
  <si>
    <t>ETNP_300m_PROKKA_91863</t>
  </si>
  <si>
    <t>MVGMGQK</t>
  </si>
  <si>
    <t>LEYDPNR</t>
  </si>
  <si>
    <t>ETNP_120m_particle_PROKKA_139810</t>
  </si>
  <si>
    <t>TGANASTK</t>
  </si>
  <si>
    <t>ETNP_70m_PROKKA_109269</t>
  </si>
  <si>
    <t>EIQTSVR</t>
  </si>
  <si>
    <t>SATVTLKD</t>
  </si>
  <si>
    <t>KLPFQR</t>
  </si>
  <si>
    <t>AEEYRIEFNK</t>
  </si>
  <si>
    <t>AKM80536:WP_052545038</t>
  </si>
  <si>
    <t>AFDGSSIR</t>
  </si>
  <si>
    <t>DAANNYAR</t>
  </si>
  <si>
    <t>YNEATGGR</t>
  </si>
  <si>
    <t>SELPASSK</t>
  </si>
  <si>
    <t>WP_012909877</t>
  </si>
  <si>
    <t>AMDVVYALK</t>
  </si>
  <si>
    <t>C(+57.02)LNGLRETY</t>
  </si>
  <si>
    <t>C1:Carbamidomethylation (DHKE  X@N-term):49.74</t>
  </si>
  <si>
    <t>AGELITR</t>
  </si>
  <si>
    <t>ETNP14_68maa_PROKKA_00486</t>
  </si>
  <si>
    <t>SIEEVKEK</t>
  </si>
  <si>
    <t>NP_85m_PROKKA_25757:ETNP14_120maa_PROKKA_172964:ETSP_PROKKA_00395:ETNP_140m_PROKKA_36747:ETNP_100m_PROKKA_12953:NP_300m_PROKKA_15057:ETNP14_120maa_PROKKA_111901:ETNP14_120maa_PROKKA_96724:NP_85m_PROKKA_14765:ETNP14_120mab_PROKKA_04301:NP_300m_PROKKA_59462:ETNP_120m_PROKKA_152816:ETNP14_120mac_PROKKA_103680:ETNP14_120mab_PROKKA_80911</t>
  </si>
  <si>
    <t>SLEEVKEK</t>
  </si>
  <si>
    <t>ETNP_100m_particle_PROKKA_10208:ETNP_180m_PROKKA_52945:ETNP_90m_PROKKA_46438:ETNP_70m_PROKKA_122625:ETNP_100m_particle_PROKKA_45723:ETNP_120m_PROKKA_277396:ETNP_120m_particle_PROKKA_53702</t>
  </si>
  <si>
    <t>FVNDIFER</t>
  </si>
  <si>
    <t>DTREDIQK</t>
  </si>
  <si>
    <t>EILELAGNAAR</t>
  </si>
  <si>
    <t>DGALI</t>
  </si>
  <si>
    <t>WP_036911349:WP_006172018:WP_038546190:WP_011130874:WP_011127481:NP_125m_PROKKA_12001</t>
  </si>
  <si>
    <t>DGAIL</t>
  </si>
  <si>
    <t>NP_30m_PROKKA_05960:ETNP_70m_PROKKA_09967:WP_002806605:ETNP_120m_PROKKA_179609</t>
  </si>
  <si>
    <t>DGAII</t>
  </si>
  <si>
    <t>DGALL</t>
  </si>
  <si>
    <t>AYIIPSK</t>
  </si>
  <si>
    <t>ETNP14_120maa_PROKKA_82851</t>
  </si>
  <si>
    <t>KYDIFK</t>
  </si>
  <si>
    <t>DSGDGVSHTVPIYEGY</t>
  </si>
  <si>
    <t>ETNP_90m_PROKKA_166636:ETNP_70m_PROKKA_65164</t>
  </si>
  <si>
    <t>TALPIIETQ</t>
  </si>
  <si>
    <t>WP_012520218</t>
  </si>
  <si>
    <t>QNVVSLLGNK</t>
  </si>
  <si>
    <t>FYAFGR</t>
  </si>
  <si>
    <t>EJK45858</t>
  </si>
  <si>
    <t>SVIVVGPQ(sub K)</t>
  </si>
  <si>
    <t>AIAEVFSR</t>
  </si>
  <si>
    <t>IGGGELASLK</t>
  </si>
  <si>
    <t>DLFELPADE</t>
  </si>
  <si>
    <t>VDNIFR</t>
  </si>
  <si>
    <t>NP_300m_PROKKA_22239:NP_30m_PROKKA_02451</t>
  </si>
  <si>
    <t>TLTSHAGFMTR</t>
  </si>
  <si>
    <t>QVHPDTGIS</t>
  </si>
  <si>
    <t>XP_003080759:XP_003082252:ETNP_70m_PROKKA_54543:XP_003062035:XP_003058519:XP_003055512:ETNP_70m_PROKKA_120394:ETNP_90m_PROKKA_183406:ETNP_70m_PROKKA_90241:EJK62506:ETNP_90m_PROKKA_147772</t>
  </si>
  <si>
    <t>SFIAD(+15.99)GNKR</t>
  </si>
  <si>
    <t>D5:Hydroxylation:14.04</t>
  </si>
  <si>
    <t>EATIGFLR</t>
  </si>
  <si>
    <t>SFVNDIFER</t>
  </si>
  <si>
    <t>DPDEIIGK</t>
  </si>
  <si>
    <t>EIVDLALDR</t>
  </si>
  <si>
    <t>XP_003080933</t>
  </si>
  <si>
    <t>LSDDELDAAR</t>
  </si>
  <si>
    <t>IGFANGGGIR</t>
  </si>
  <si>
    <t>SLLEASELVK</t>
  </si>
  <si>
    <t>TAGDIGYPVI</t>
  </si>
  <si>
    <t>NP_125m_PROKKA_12697</t>
  </si>
  <si>
    <t>LINPTLDPR</t>
  </si>
  <si>
    <t>VLE(sub D)GDHK</t>
  </si>
  <si>
    <t>HHLQDVVK</t>
  </si>
  <si>
    <t>KPTVTS(-18.01)R</t>
  </si>
  <si>
    <t>Dehydration</t>
  </si>
  <si>
    <t>S6:Dehydration:22.45</t>
  </si>
  <si>
    <t>SLYGTGR</t>
  </si>
  <si>
    <t>WP_013962285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</si>
  <si>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</si>
  <si>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</si>
  <si>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</si>
  <si>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</si>
  <si>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</si>
  <si>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</si>
  <si>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</si>
  <si>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WP_036911349:WP_006172018:WP_038546190:WP_011130874:WP_011127481:ETNP_90m_PROKKA_50420:WP_042851029:ETNP14_68maa_PROKKA_84413:WP_038654154:ETNP14_68maa_PROKKA_00486:ETNP_60m_PROKKA_30166</t>
  </si>
  <si>
    <t>ISAELANGR</t>
  </si>
  <si>
    <t>VASSALPK</t>
  </si>
  <si>
    <t>QNKSIMGYHLGR</t>
  </si>
  <si>
    <t>ITTVEGLAK</t>
  </si>
  <si>
    <t>ISSSKNIEK</t>
  </si>
  <si>
    <t>LYEVFLR</t>
  </si>
  <si>
    <t>VVYEC(+57.02)LR</t>
  </si>
  <si>
    <t>QSVEPVLEN</t>
  </si>
  <si>
    <t>EQLQANTR</t>
  </si>
  <si>
    <t>SRTAIRK</t>
  </si>
  <si>
    <t>VSLVTVSK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</si>
  <si>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</si>
  <si>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</si>
  <si>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</si>
  <si>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</si>
  <si>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</si>
  <si>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</si>
  <si>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</si>
  <si>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</si>
  <si>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</si>
  <si>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</si>
  <si>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</si>
  <si>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</si>
  <si>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</si>
  <si>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</si>
  <si>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</si>
  <si>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</si>
  <si>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</si>
  <si>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</si>
  <si>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VFLES(sub N)VIR</t>
  </si>
  <si>
    <t>NLD(sub G)IERPTYTNLNR</t>
  </si>
  <si>
    <t>DIATTELIK</t>
  </si>
  <si>
    <t>SPGFPSGK</t>
  </si>
  <si>
    <t>DSLKAILK</t>
  </si>
  <si>
    <t>NDLMLLK</t>
  </si>
  <si>
    <t>ATASGLAGK</t>
  </si>
  <si>
    <t>EITLSGLR</t>
  </si>
  <si>
    <t>IVAPPER</t>
  </si>
  <si>
    <t>QLSGAYR</t>
  </si>
  <si>
    <t>DALSL</t>
  </si>
  <si>
    <t>DAISL</t>
  </si>
  <si>
    <t>DAISI</t>
  </si>
  <si>
    <t>DALSI</t>
  </si>
  <si>
    <t>GLIFAMR</t>
  </si>
  <si>
    <t>ETNP14_68maa_PROKKA_10583:ETNP_120m_particle_PROKKA_72900:AIR93447.1:YP_009213621.1:AGH07461.1:YP_007673748.1:AGH26103.1:ETNP_60m_PROKKA_10329:YP_004323491.1:ADO99900.1:ETNP_120m_particle_PROKKA_205916:ETNP_100m_particle_PROKKA_147118:ETNP_100m_PROKKA_89338:ETNP14_68maa_PROKKA_81779:ETNP14_68maa_PROKKA_12099:ETNP_90m_PROKKA_20127:ETNP_90m_PROKKA_68694:ETNP14_68maa_PROKKA_61062:ETNP14_68maa_PROKKA_16985:ETNP14_120maa_PROKKA_123937:ADO99659.1:YP_004323731.1:ETNP_100m_particle_PROKKA_74716</t>
  </si>
  <si>
    <t>VDLEPS(+79.97)VCDEVR</t>
  </si>
  <si>
    <t>Phosphorylation (STY)</t>
  </si>
  <si>
    <t>S6:Phosphorylation (STY):1000.00</t>
  </si>
  <si>
    <t>VADSDADPLR</t>
  </si>
  <si>
    <t>FDLMF(sub Y)GKR</t>
  </si>
  <si>
    <t>RYYHVETPFNSSIAGR</t>
  </si>
  <si>
    <t>QVHPD(+14.02)TGISSK(-.98)</t>
  </si>
  <si>
    <t>Methyl ester; Amidation</t>
  </si>
  <si>
    <t>D5:Methyl ester:1000.00;K11:Amidation:1000.00</t>
  </si>
  <si>
    <t>TVLDANR</t>
  </si>
  <si>
    <t>N(sub S)LDIERPTYTNL</t>
  </si>
  <si>
    <t>TIIQEAETR</t>
  </si>
  <si>
    <t>ETYS(sub K)IYIYK</t>
  </si>
  <si>
    <t>XP_003080759:XP_003082252:ETNP_70m_PROKKA_54543:XP_003062035:XP_003058519:XP_003055512</t>
  </si>
  <si>
    <t>RLDLAGR</t>
  </si>
  <si>
    <t>RIDLAGR</t>
  </si>
  <si>
    <t>GLIDEVPVED</t>
  </si>
  <si>
    <t>DNDMLLLK</t>
  </si>
  <si>
    <t>FAPLTSR</t>
  </si>
  <si>
    <t>ETNP_120m_PROKKA_318382:XP_003074279:ETNP_100m_particle_PROKKA_11753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</si>
  <si>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</si>
  <si>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</si>
  <si>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</si>
  <si>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</si>
  <si>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</si>
  <si>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</si>
  <si>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</si>
  <si>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</si>
  <si>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</si>
  <si>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GNGEFLGQKD</t>
  </si>
  <si>
    <t>YHGDSDLQLER</t>
  </si>
  <si>
    <t>AVVVPIVR</t>
  </si>
  <si>
    <t>MDLEPGTMDSVR</t>
  </si>
  <si>
    <t>QPPTVVPGGDLAK</t>
  </si>
  <si>
    <t>NADDGVEFFGGAVNVK</t>
  </si>
  <si>
    <t>EAGMSEAEK</t>
  </si>
  <si>
    <t>YDLASSK</t>
  </si>
  <si>
    <t>ELGVA</t>
  </si>
  <si>
    <t>EIGVA</t>
  </si>
  <si>
    <t>FVPEDR</t>
  </si>
  <si>
    <t>S(+42.01)AIC(+58.01)DIPPK</t>
  </si>
  <si>
    <t>Acetylation (N-term); Carboxymethyl</t>
  </si>
  <si>
    <t>S1:Acetylation (N-term):1000.00;C4:Carboxymethyl:1000.00</t>
  </si>
  <si>
    <t>FATLVGR</t>
  </si>
  <si>
    <t>ELIEAFK</t>
  </si>
  <si>
    <t>VGGGIYTK</t>
  </si>
  <si>
    <t>QPGEAGDSQVK</t>
  </si>
  <si>
    <t>HTVPIYEGY</t>
  </si>
  <si>
    <t>IDVFLKSK</t>
  </si>
  <si>
    <t>EMVSALKR</t>
  </si>
  <si>
    <t>EVDEQMLNVQ</t>
  </si>
  <si>
    <t>TLIEQKGGK</t>
  </si>
  <si>
    <t>RLVPEGEG</t>
  </si>
  <si>
    <t>ETNP_60m_PROKKA_04448:WP_011293945</t>
  </si>
  <si>
    <t>VELIEAAEEK</t>
  </si>
  <si>
    <t>EIADIGGTAGTEGR</t>
  </si>
  <si>
    <t>TEATL</t>
  </si>
  <si>
    <t>TEATI</t>
  </si>
  <si>
    <t>SLLDAIPK</t>
  </si>
  <si>
    <t>SAVLAISK</t>
  </si>
  <si>
    <t>SVHQLVEN</t>
  </si>
  <si>
    <t>TVVEPPPADK</t>
  </si>
  <si>
    <t>TVNVEGLP</t>
  </si>
  <si>
    <t>DIFIDK</t>
  </si>
  <si>
    <t>GLIYEETR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</si>
  <si>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</si>
  <si>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</si>
  <si>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</si>
  <si>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</si>
  <si>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</si>
  <si>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</si>
  <si>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</si>
  <si>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</si>
  <si>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</si>
  <si>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</si>
  <si>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</si>
  <si>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</si>
  <si>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</si>
  <si>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E(+14.02)CISIHLGQ</t>
  </si>
  <si>
    <t>E1:Methyl ester:30.66</t>
  </si>
  <si>
    <t>QGGVLPNIQ</t>
  </si>
  <si>
    <t>NMMCAAD(+57.02)PR</t>
  </si>
  <si>
    <t>D7:Carbamidomethylation (DHKE  X@N-term):33.66</t>
  </si>
  <si>
    <t>NDDFLLLIR</t>
  </si>
  <si>
    <t>AVNM(sub L)IPFPR</t>
  </si>
  <si>
    <t>DWTDPSKGEK</t>
  </si>
  <si>
    <t>ALGIIER</t>
  </si>
  <si>
    <t>ALGLLER</t>
  </si>
  <si>
    <t>AIGLLER</t>
  </si>
  <si>
    <t>FSVSPVVR</t>
  </si>
  <si>
    <t>EAGVEVR</t>
  </si>
  <si>
    <t>AVMLGKVVK</t>
  </si>
  <si>
    <t>ETTPL</t>
  </si>
  <si>
    <t>MTIAVGR(+44.03)</t>
  </si>
  <si>
    <t>Ethanolation (KR)</t>
  </si>
  <si>
    <t>R7:Ethanolation (KR):1000.00</t>
  </si>
  <si>
    <t>AEATGATAR</t>
  </si>
  <si>
    <t>LTGMAFR</t>
  </si>
  <si>
    <t>ETNP_90m_PROKKA_63950:ETNP_120m_PROKKA_147312:ETNP14_120mab_PROKKA_132611:ETNP14_68mB_PROKKA_40312:ETNP_100m_particle_PROKKA_148940:ETNP_90m_PROKKA_194139:ETNP_70m_PROKKA_95047:XP_003059267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</si>
  <si>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</si>
  <si>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</si>
  <si>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</si>
  <si>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</si>
  <si>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</si>
  <si>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</si>
  <si>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</si>
  <si>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</si>
  <si>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</si>
  <si>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</si>
  <si>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VEPVLENA</t>
  </si>
  <si>
    <t>EVVKEESAGIK</t>
  </si>
  <si>
    <t>RISGLIYEET</t>
  </si>
  <si>
    <t>EELSKMQHK</t>
  </si>
  <si>
    <t>SQTGTFLIGPLER</t>
  </si>
  <si>
    <t>WP_041484570</t>
  </si>
  <si>
    <t>TLFVADELR</t>
  </si>
  <si>
    <t>EVSFIDKK</t>
  </si>
  <si>
    <t>NNPVLIGEPGVGKT</t>
  </si>
  <si>
    <t>NP_125m_PROKKA_12001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</si>
  <si>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</si>
  <si>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</si>
  <si>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</si>
  <si>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</si>
  <si>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</si>
  <si>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</si>
  <si>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</si>
  <si>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</si>
  <si>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</si>
  <si>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</si>
  <si>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ETNP_70m_PROKKA_71206:WP_042850248</t>
  </si>
  <si>
    <t>SATMMNK</t>
  </si>
  <si>
    <t>STADSIR</t>
  </si>
  <si>
    <t>KYYDPPK</t>
  </si>
  <si>
    <t>FATSFLK</t>
  </si>
  <si>
    <t>LAFDFGAPK</t>
  </si>
  <si>
    <t>S(+42.01)AP(+31.99)TAGGVK</t>
  </si>
  <si>
    <t>Acetylation (N-term); Dihydroxy</t>
  </si>
  <si>
    <t>S1:Acetylation (N-term):1000.00;P3:Dihydroxy:23.62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</si>
  <si>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</si>
  <si>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</si>
  <si>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</si>
  <si>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</si>
  <si>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</si>
  <si>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</si>
  <si>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</si>
  <si>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</si>
  <si>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</si>
  <si>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</si>
  <si>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FKTDLR</t>
  </si>
  <si>
    <t>IGYPVIIK</t>
  </si>
  <si>
    <t>IGYPVLIK</t>
  </si>
  <si>
    <t>IGYPVLLK</t>
  </si>
  <si>
    <t>IGYPVILK</t>
  </si>
  <si>
    <t>EVFAER</t>
  </si>
  <si>
    <t>GEGHYAK</t>
  </si>
  <si>
    <t>YDIC(+57.02)FR</t>
  </si>
  <si>
    <t>DANTIAQR</t>
  </si>
  <si>
    <t>IDSVLDVVR</t>
  </si>
  <si>
    <t>XP_003056479:XP_003074279:ETNP_100m_particle_PROKKA_82300</t>
  </si>
  <si>
    <t>IGDETPK</t>
  </si>
  <si>
    <t>DFVHYL</t>
  </si>
  <si>
    <t>AGLEPEYR</t>
  </si>
  <si>
    <t>VSDTVVEPYN(+.98)ATLSVH</t>
  </si>
  <si>
    <t>N10:Deamidation (NQ):1000.00</t>
  </si>
  <si>
    <t>SVLDVVR</t>
  </si>
  <si>
    <t>TIGTSGLASIL</t>
  </si>
  <si>
    <t>VREIAQDF</t>
  </si>
  <si>
    <t>ANLSQTAR</t>
  </si>
  <si>
    <t>GGIIIPDTAK</t>
  </si>
  <si>
    <t>GQIFRPDNF</t>
  </si>
  <si>
    <t>GQLFRPDNF</t>
  </si>
  <si>
    <t>TLLAAFDST</t>
  </si>
  <si>
    <t>MLELGGMTR</t>
  </si>
  <si>
    <t>LAGELAGK</t>
  </si>
  <si>
    <t>GFAC(+58.01)DWTDPSKGEK</t>
  </si>
  <si>
    <t>Carboxymethyl</t>
  </si>
  <si>
    <t>C4:Carboxymethyl:1000.00</t>
  </si>
  <si>
    <t>TVGIYYATTTGK</t>
  </si>
  <si>
    <t>AVVHSATK</t>
  </si>
  <si>
    <t>TAGT(+13.03)FDLDTDSNGR</t>
  </si>
  <si>
    <t>Michael addition with methylamine</t>
  </si>
  <si>
    <t>T4:Michael addition with methylamine:16.66</t>
  </si>
  <si>
    <t>KVSDKGLL</t>
  </si>
  <si>
    <t>EVAATIR</t>
  </si>
  <si>
    <t>FTCAFEK</t>
  </si>
  <si>
    <t>TADANGVAAR</t>
  </si>
  <si>
    <t>EAEATLR</t>
  </si>
  <si>
    <t>LVDSMATARK</t>
  </si>
  <si>
    <t>YEEIRNEV(sub M)K</t>
  </si>
  <si>
    <t>DSVYSFVL</t>
  </si>
  <si>
    <t>IIGELYGR</t>
  </si>
  <si>
    <t>QELDSLK</t>
  </si>
  <si>
    <t>KGAVLTDK</t>
  </si>
  <si>
    <t>SIIGFVK</t>
  </si>
  <si>
    <t>CTNVTKGGK</t>
  </si>
  <si>
    <t>A</t>
  </si>
  <si>
    <t>R</t>
  </si>
  <si>
    <t>N</t>
  </si>
  <si>
    <t>D</t>
  </si>
  <si>
    <t>C</t>
  </si>
  <si>
    <t>Q</t>
  </si>
  <si>
    <t>E</t>
  </si>
  <si>
    <t>G</t>
  </si>
  <si>
    <t>H</t>
  </si>
  <si>
    <t>K</t>
  </si>
  <si>
    <t>M</t>
  </si>
  <si>
    <t>F</t>
  </si>
  <si>
    <t>P</t>
  </si>
  <si>
    <t>S</t>
  </si>
  <si>
    <t>T</t>
  </si>
  <si>
    <t>W</t>
  </si>
  <si>
    <t>Y</t>
  </si>
  <si>
    <t>V</t>
  </si>
  <si>
    <t>total</t>
  </si>
  <si>
    <t>depth (m)</t>
  </si>
  <si>
    <t>L+I</t>
  </si>
  <si>
    <t>Running #</t>
  </si>
  <si>
    <t>Amino acid</t>
  </si>
  <si>
    <t>Abbreviations</t>
  </si>
  <si>
    <t>Alanine</t>
  </si>
  <si>
    <t>Ala</t>
  </si>
  <si>
    <t>Arginine</t>
  </si>
  <si>
    <t>Arg</t>
  </si>
  <si>
    <t>Asparagine</t>
  </si>
  <si>
    <t>Asn</t>
  </si>
  <si>
    <t>Aspartic acid</t>
  </si>
  <si>
    <t>Asp</t>
  </si>
  <si>
    <t>Cysteine</t>
  </si>
  <si>
    <t>Cys</t>
  </si>
  <si>
    <t>Glutamine</t>
  </si>
  <si>
    <t>Gln</t>
  </si>
  <si>
    <t>Glutamic acid</t>
  </si>
  <si>
    <t>Glu</t>
  </si>
  <si>
    <t>Glycine</t>
  </si>
  <si>
    <t>Gly</t>
  </si>
  <si>
    <t>Histidine</t>
  </si>
  <si>
    <t>His</t>
  </si>
  <si>
    <t>Isoleucine</t>
  </si>
  <si>
    <t>Ile</t>
  </si>
  <si>
    <t>Leucine</t>
  </si>
  <si>
    <t>Leu</t>
  </si>
  <si>
    <t>Lysine</t>
  </si>
  <si>
    <t>Lys</t>
  </si>
  <si>
    <t>Methionine</t>
  </si>
  <si>
    <t>Met</t>
  </si>
  <si>
    <t>Phenylalanine</t>
  </si>
  <si>
    <t>Phe</t>
  </si>
  <si>
    <t>Proline</t>
  </si>
  <si>
    <t>Pro</t>
  </si>
  <si>
    <t>Serine</t>
  </si>
  <si>
    <t>Ser</t>
  </si>
  <si>
    <t>Threonine</t>
  </si>
  <si>
    <t>Thr</t>
  </si>
  <si>
    <t>Tryptophan</t>
  </si>
  <si>
    <t>Trp</t>
  </si>
  <si>
    <t>Tyrosine</t>
  </si>
  <si>
    <t>Tyr</t>
  </si>
  <si>
    <t>Valine</t>
  </si>
  <si>
    <t>Val</t>
  </si>
  <si>
    <t>Molecular formula</t>
  </si>
  <si>
    <t>Linear formula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</si>
  <si>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</si>
  <si>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CH3-CH(NH2)-COOH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</si>
  <si>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</si>
  <si>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HN=C(NH2)-NH-(CH2)3-CH(NH2)-COOH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</si>
  <si>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</si>
  <si>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H2N-CO-CH2-CH(NH2)-COOH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</si>
  <si>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</si>
  <si>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t>HOOC-CH2-CH(NH2)-COOH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</si>
  <si>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</si>
  <si>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t>HS-CH2-CH(NH2)-COOH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</si>
  <si>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</si>
  <si>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H2N-CO-(CH2)2-CH(NH2)-COOH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</si>
  <si>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</si>
  <si>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t>HOOC-(CH2)2-CH(NH2)-COOH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</si>
  <si>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</si>
  <si>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NH2-CH2-COOH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</si>
  <si>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</si>
  <si>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NH-CH=N-CH=C-CH2-CH(NH2)-COOH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</si>
  <si>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</si>
  <si>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CH3-CH2-CH(CH3)-CH(NH2)-COOH</t>
  </si>
  <si>
    <t>(CH3)2-CH-CH2-CH(NH2)-COOH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</si>
  <si>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</si>
  <si>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H2N-(CH2)4-CH(NH2)-COOH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</si>
  <si>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</si>
  <si>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t>CH3-S-(CH2)2-CH(NH2)-COOH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</si>
  <si>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</si>
  <si>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Ph-CH2-CH(NH2)-COOH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</si>
  <si>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</si>
  <si>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NH-(CH2)3-CH-COOH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</si>
  <si>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</si>
  <si>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HO-CH2-CH(NH2)-COOH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</si>
  <si>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</si>
  <si>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CH3-CH(OH)-CH(NH2)-COOH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</si>
  <si>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</si>
  <si>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Ph-NH-CH=C-CH2-CH(NH2)-COOH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</si>
  <si>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</si>
  <si>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HO-Ph-CH2-CH(NH2)-COOH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</si>
  <si>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</si>
  <si>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(CH3)2-CH-CH(NH2)-COOH</t>
  </si>
  <si>
    <t>O</t>
  </si>
  <si>
    <t>elemental mass C, H, N, O, S:</t>
  </si>
  <si>
    <t>#AA 97</t>
  </si>
  <si>
    <t>#AA 111</t>
  </si>
  <si>
    <t>#AA 264</t>
  </si>
  <si>
    <t>#AA 265</t>
  </si>
  <si>
    <t>#AA 266</t>
  </si>
  <si>
    <t>#AA 267</t>
  </si>
  <si>
    <t>#AA 268</t>
  </si>
  <si>
    <t>#AA 269</t>
  </si>
  <si>
    <t>%AA 97</t>
  </si>
  <si>
    <t>%AA 111</t>
  </si>
  <si>
    <t>%AA 264</t>
  </si>
  <si>
    <t>%AA 265</t>
  </si>
  <si>
    <t>%AA 266</t>
  </si>
  <si>
    <t>%AA 267</t>
  </si>
  <si>
    <t>%AA 268</t>
  </si>
  <si>
    <t>%AA 269</t>
  </si>
  <si>
    <t>%C of AA</t>
  </si>
  <si>
    <t>%H of AA</t>
  </si>
  <si>
    <t>%N of AA</t>
  </si>
  <si>
    <t>%O of AA</t>
  </si>
  <si>
    <t>%S of AA</t>
  </si>
  <si>
    <t>AA molecular weight</t>
  </si>
  <si>
    <t>%C 97 from AA</t>
  </si>
  <si>
    <t>%H 97 from AA</t>
  </si>
  <si>
    <t>%N 97 from AA</t>
  </si>
  <si>
    <t>%O 97 from AA</t>
  </si>
  <si>
    <t>%S 97 from AA</t>
  </si>
  <si>
    <t>%C 111 from AA</t>
  </si>
  <si>
    <t>%H 111 from AA</t>
  </si>
  <si>
    <t>%N 111 from AA</t>
  </si>
  <si>
    <t>%O 111 from AA</t>
  </si>
  <si>
    <t>%S 111 from AA</t>
  </si>
  <si>
    <t>%C 264 from AA</t>
  </si>
  <si>
    <t>%H 264 from AA</t>
  </si>
  <si>
    <t>%N 264 from AA</t>
  </si>
  <si>
    <t>%O 264 from AA</t>
  </si>
  <si>
    <t>%S 264 from AA</t>
  </si>
  <si>
    <t>%C 265 from AA</t>
  </si>
  <si>
    <t>%H 265 from AA</t>
  </si>
  <si>
    <t>%N 265 from AA</t>
  </si>
  <si>
    <t>%O 265 from AA</t>
  </si>
  <si>
    <t>%S 265 from AA</t>
  </si>
  <si>
    <t>%C 266 from AA</t>
  </si>
  <si>
    <t>%H 266 from AA</t>
  </si>
  <si>
    <t>%N 266 from AA</t>
  </si>
  <si>
    <t>%O 266 from AA</t>
  </si>
  <si>
    <t>%S 266 from AA</t>
  </si>
  <si>
    <t>%C 267 from AA</t>
  </si>
  <si>
    <t>%H 267 from AA</t>
  </si>
  <si>
    <t>%N 267 from AA</t>
  </si>
  <si>
    <t>%O 267 from AA</t>
  </si>
  <si>
    <t>%S 267 from AA</t>
  </si>
  <si>
    <t>%C 268 from AA</t>
  </si>
  <si>
    <t>%H 268 from AA</t>
  </si>
  <si>
    <t>%N 268 from AA</t>
  </si>
  <si>
    <t>%O 268 from AA</t>
  </si>
  <si>
    <t>%S 268 from AA</t>
  </si>
  <si>
    <t>%C 269 from AA</t>
  </si>
  <si>
    <t>%H 269 from AA</t>
  </si>
  <si>
    <t>%N 269 from AA</t>
  </si>
  <si>
    <t>%O 269 from AA</t>
  </si>
  <si>
    <t>%S 269 from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</si>
</sst>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9" fillId="36" borderId="0" xfId="0" applyFont="1" applyFill="1"/>
    <xf numFmtId="0" fontId="16" fillId="37" borderId="0" xfId="0" applyFont="1" applyFill="1"/>
    <xf numFmtId="0" fontId="16" fillId="0" borderId="0" xfId="0" applyFont="1" applyFill="1" applyBorder="1"/>
    <xf numFmtId="0" fontId="16" fillId="38" borderId="0" xfId="0" applyFont="1" applyFill="1"/>
    <xf numFmtId="0" fontId="18" fillId="39" borderId="0" xfId="0" applyFont="1" applyFill="1"/>
    <xf numFmtId="0" fontId="22" fillId="40" borderId="0" xfId="0" applyFont="1" applyFill="1"/>
    <xf numFmtId="0" fontId="22" fillId="41" borderId="0" xfId="0" applyFont="1" applyFill="1"/>
    <xf numFmtId="0" fontId="18" fillId="42" borderId="0" xfId="0" applyFont="1" applyFill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0"/>
  <sheetViews>
    <sheetView tabSelected="1" workbookViewId="0">
      <selection activeCell="C24" sqref="C24"/>
    </sheetView>
  </sheetViews>
  <sheetFormatPr baseColWidth="10" defaultRowHeight="16"/>
  <cols>
    <col min="1" max="1" width="27.83203125" customWidth="1"/>
    <col min="13" max="13" width="157.5" customWidth="1"/>
    <col min="14" max="14" width="43.1640625" customWidth="1"/>
    <col min="15" max="15" width="4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85.04</v>
      </c>
      <c r="C2">
        <v>1789.8846000000001</v>
      </c>
      <c r="D2">
        <v>16</v>
      </c>
      <c r="E2">
        <v>1.6</v>
      </c>
      <c r="F2">
        <v>895.95100000000002</v>
      </c>
      <c r="G2">
        <v>79.47</v>
      </c>
      <c r="H2" s="1">
        <v>3360000</v>
      </c>
      <c r="I2">
        <v>5</v>
      </c>
      <c r="J2">
        <v>24012</v>
      </c>
      <c r="K2" t="s">
        <v>17</v>
      </c>
      <c r="L2">
        <v>4</v>
      </c>
      <c r="M2" t="s">
        <v>18</v>
      </c>
      <c r="P2" s="1">
        <v>4800000</v>
      </c>
    </row>
    <row r="3" spans="1:16">
      <c r="A3" t="s">
        <v>19</v>
      </c>
      <c r="B3">
        <v>80.72</v>
      </c>
      <c r="C3">
        <v>1922.9585</v>
      </c>
      <c r="D3">
        <v>21</v>
      </c>
      <c r="E3">
        <v>1.8</v>
      </c>
      <c r="F3">
        <v>962.48829999999998</v>
      </c>
      <c r="G3">
        <v>77.11</v>
      </c>
      <c r="H3" s="1">
        <v>874000</v>
      </c>
      <c r="I3">
        <v>5</v>
      </c>
      <c r="J3">
        <v>23149</v>
      </c>
      <c r="K3" t="s">
        <v>17</v>
      </c>
      <c r="L3">
        <v>3</v>
      </c>
      <c r="M3" t="s">
        <v>20</v>
      </c>
      <c r="P3" s="1">
        <v>874000</v>
      </c>
    </row>
    <row r="4" spans="1:16">
      <c r="A4" t="s">
        <v>21</v>
      </c>
      <c r="B4">
        <v>80.63</v>
      </c>
      <c r="C4">
        <v>1884.9403</v>
      </c>
      <c r="D4">
        <v>18</v>
      </c>
      <c r="E4">
        <v>2.4</v>
      </c>
      <c r="F4">
        <v>943.47969999999998</v>
      </c>
      <c r="G4">
        <v>68.83</v>
      </c>
      <c r="H4" s="1">
        <v>2320000</v>
      </c>
      <c r="I4">
        <v>5</v>
      </c>
      <c r="J4">
        <v>20165</v>
      </c>
      <c r="K4" t="s">
        <v>17</v>
      </c>
      <c r="L4">
        <v>3</v>
      </c>
      <c r="M4" t="s">
        <v>22</v>
      </c>
      <c r="N4" t="s">
        <v>23</v>
      </c>
      <c r="O4" t="s">
        <v>24</v>
      </c>
      <c r="P4" s="1">
        <v>4100000</v>
      </c>
    </row>
    <row r="5" spans="1:16">
      <c r="A5" t="s">
        <v>25</v>
      </c>
      <c r="B5">
        <v>73.709999999999994</v>
      </c>
      <c r="C5">
        <v>1546.6827000000001</v>
      </c>
      <c r="D5">
        <v>13</v>
      </c>
      <c r="E5">
        <v>2</v>
      </c>
      <c r="F5">
        <v>774.35019999999997</v>
      </c>
      <c r="G5">
        <v>70.34</v>
      </c>
      <c r="H5" s="1">
        <v>3920000</v>
      </c>
      <c r="I5">
        <v>5</v>
      </c>
      <c r="J5">
        <v>20710</v>
      </c>
      <c r="K5" t="s">
        <v>17</v>
      </c>
      <c r="L5">
        <v>1</v>
      </c>
      <c r="M5" t="s">
        <v>26</v>
      </c>
      <c r="P5" s="1">
        <v>3920000</v>
      </c>
    </row>
    <row r="6" spans="1:16">
      <c r="A6" t="s">
        <v>27</v>
      </c>
      <c r="B6">
        <v>72.849999999999994</v>
      </c>
      <c r="C6">
        <v>1844.8329000000001</v>
      </c>
      <c r="D6">
        <v>17</v>
      </c>
      <c r="E6">
        <v>1.8</v>
      </c>
      <c r="F6">
        <v>923.42539999999997</v>
      </c>
      <c r="G6">
        <v>71.58</v>
      </c>
      <c r="H6" s="1">
        <v>1440000</v>
      </c>
      <c r="I6">
        <v>5</v>
      </c>
      <c r="J6">
        <v>21156</v>
      </c>
      <c r="K6" t="s">
        <v>17</v>
      </c>
      <c r="L6">
        <v>3</v>
      </c>
      <c r="M6" t="s">
        <v>28</v>
      </c>
      <c r="P6" s="1">
        <v>2020000</v>
      </c>
    </row>
    <row r="7" spans="1:16">
      <c r="A7" t="s">
        <v>29</v>
      </c>
      <c r="B7">
        <v>71.52</v>
      </c>
      <c r="C7">
        <v>1944.0568000000001</v>
      </c>
      <c r="D7">
        <v>18</v>
      </c>
      <c r="E7">
        <v>0.4</v>
      </c>
      <c r="F7">
        <v>973.03599999999994</v>
      </c>
      <c r="G7">
        <v>76.47</v>
      </c>
      <c r="H7" s="1">
        <v>2700000</v>
      </c>
      <c r="I7">
        <v>5</v>
      </c>
      <c r="J7">
        <v>22919</v>
      </c>
      <c r="K7" t="s">
        <v>17</v>
      </c>
      <c r="L7">
        <v>5</v>
      </c>
      <c r="M7" t="s">
        <v>30</v>
      </c>
      <c r="N7" t="s">
        <v>31</v>
      </c>
      <c r="P7" s="1">
        <v>7000000</v>
      </c>
    </row>
    <row r="8" spans="1:16">
      <c r="A8" t="s">
        <v>32</v>
      </c>
      <c r="B8">
        <v>69.739999999999995</v>
      </c>
      <c r="C8">
        <v>1310.683</v>
      </c>
      <c r="D8">
        <v>12</v>
      </c>
      <c r="E8">
        <v>1.8</v>
      </c>
      <c r="F8">
        <v>656.34990000000005</v>
      </c>
      <c r="G8">
        <v>59.11</v>
      </c>
      <c r="H8" s="1">
        <v>6410000</v>
      </c>
      <c r="I8">
        <v>5</v>
      </c>
      <c r="J8">
        <v>16866</v>
      </c>
      <c r="K8" t="s">
        <v>17</v>
      </c>
      <c r="L8">
        <v>2</v>
      </c>
      <c r="M8" t="s">
        <v>33</v>
      </c>
      <c r="P8" s="1">
        <v>6410000</v>
      </c>
    </row>
    <row r="9" spans="1:16">
      <c r="A9" t="s">
        <v>34</v>
      </c>
      <c r="B9">
        <v>67.37</v>
      </c>
      <c r="C9">
        <v>1385.7224000000001</v>
      </c>
      <c r="D9">
        <v>14</v>
      </c>
      <c r="E9">
        <v>2</v>
      </c>
      <c r="F9">
        <v>462.91570000000002</v>
      </c>
      <c r="G9">
        <v>79.709999999999994</v>
      </c>
      <c r="H9" s="1">
        <v>877000</v>
      </c>
      <c r="I9">
        <v>5</v>
      </c>
      <c r="J9">
        <v>24094</v>
      </c>
      <c r="K9" t="s">
        <v>17</v>
      </c>
      <c r="L9">
        <v>4</v>
      </c>
      <c r="M9" t="s">
        <v>35</v>
      </c>
      <c r="P9" s="1">
        <v>7620000</v>
      </c>
    </row>
    <row r="10" spans="1:16">
      <c r="A10" t="s">
        <v>36</v>
      </c>
      <c r="B10">
        <v>66.98</v>
      </c>
      <c r="C10">
        <v>1737.7991999999999</v>
      </c>
      <c r="D10">
        <v>16</v>
      </c>
      <c r="E10">
        <v>0.8</v>
      </c>
      <c r="F10">
        <v>869.9076</v>
      </c>
      <c r="G10">
        <v>65.349999999999994</v>
      </c>
      <c r="H10" s="1">
        <v>272000</v>
      </c>
      <c r="I10">
        <v>5</v>
      </c>
      <c r="J10">
        <v>18966</v>
      </c>
      <c r="K10" t="s">
        <v>17</v>
      </c>
      <c r="L10">
        <v>1</v>
      </c>
      <c r="M10" t="s">
        <v>37</v>
      </c>
      <c r="P10" s="1">
        <v>272000</v>
      </c>
    </row>
    <row r="11" spans="1:16">
      <c r="A11" t="s">
        <v>38</v>
      </c>
      <c r="B11">
        <v>64.040000000000006</v>
      </c>
      <c r="C11">
        <v>1706.8549</v>
      </c>
      <c r="D11">
        <v>15</v>
      </c>
      <c r="E11">
        <v>3</v>
      </c>
      <c r="F11">
        <v>854.43730000000005</v>
      </c>
      <c r="G11">
        <v>74.930000000000007</v>
      </c>
      <c r="H11" s="1">
        <v>1240000</v>
      </c>
      <c r="I11">
        <v>5</v>
      </c>
      <c r="J11">
        <v>22357</v>
      </c>
      <c r="K11" t="s">
        <v>17</v>
      </c>
      <c r="L11">
        <v>2</v>
      </c>
      <c r="M11" t="s">
        <v>39</v>
      </c>
      <c r="N11" t="s">
        <v>40</v>
      </c>
      <c r="O11" t="s">
        <v>41</v>
      </c>
      <c r="P11" s="1">
        <v>1900000</v>
      </c>
    </row>
    <row r="12" spans="1:16">
      <c r="A12" t="s">
        <v>42</v>
      </c>
      <c r="B12">
        <v>63.43</v>
      </c>
      <c r="C12">
        <v>1167.5884000000001</v>
      </c>
      <c r="D12">
        <v>11</v>
      </c>
      <c r="E12">
        <v>0.7</v>
      </c>
      <c r="F12">
        <v>390.20370000000003</v>
      </c>
      <c r="G12">
        <v>26.26</v>
      </c>
      <c r="H12" s="1">
        <v>140000</v>
      </c>
      <c r="I12">
        <v>5</v>
      </c>
      <c r="J12">
        <v>6920</v>
      </c>
      <c r="K12" t="s">
        <v>17</v>
      </c>
      <c r="L12">
        <v>1</v>
      </c>
      <c r="M12" t="s">
        <v>43</v>
      </c>
      <c r="P12" s="1">
        <v>140000</v>
      </c>
    </row>
    <row r="13" spans="1:16">
      <c r="A13" t="s">
        <v>44</v>
      </c>
      <c r="B13">
        <v>63.41</v>
      </c>
      <c r="C13">
        <v>1334.683</v>
      </c>
      <c r="D13">
        <v>11</v>
      </c>
      <c r="E13">
        <v>4.5999999999999996</v>
      </c>
      <c r="F13">
        <v>668.3519</v>
      </c>
      <c r="G13">
        <v>55.7</v>
      </c>
      <c r="H13" s="1">
        <v>1700000</v>
      </c>
      <c r="I13">
        <v>5</v>
      </c>
      <c r="J13">
        <v>15746</v>
      </c>
      <c r="K13" t="s">
        <v>17</v>
      </c>
      <c r="L13">
        <v>2</v>
      </c>
      <c r="M13" t="s">
        <v>45</v>
      </c>
      <c r="P13" s="1">
        <v>7750000</v>
      </c>
    </row>
    <row r="14" spans="1:16">
      <c r="A14" t="s">
        <v>46</v>
      </c>
      <c r="B14">
        <v>61.05</v>
      </c>
      <c r="C14">
        <v>1960.0054</v>
      </c>
      <c r="D14">
        <v>18</v>
      </c>
      <c r="E14">
        <v>1.1000000000000001</v>
      </c>
      <c r="F14">
        <v>981.01099999999997</v>
      </c>
      <c r="G14">
        <v>88.49</v>
      </c>
      <c r="H14" s="1">
        <v>638000</v>
      </c>
      <c r="I14">
        <v>5</v>
      </c>
      <c r="J14">
        <v>27010</v>
      </c>
      <c r="K14" t="s">
        <v>17</v>
      </c>
      <c r="L14">
        <v>4</v>
      </c>
      <c r="M14" t="s">
        <v>47</v>
      </c>
      <c r="P14" s="1">
        <v>1440000</v>
      </c>
    </row>
    <row r="15" spans="1:16">
      <c r="A15" t="s">
        <v>48</v>
      </c>
      <c r="B15">
        <v>60.86</v>
      </c>
      <c r="C15">
        <v>1701.8208999999999</v>
      </c>
      <c r="D15">
        <v>16</v>
      </c>
      <c r="E15">
        <v>2.8</v>
      </c>
      <c r="F15">
        <v>568.28250000000003</v>
      </c>
      <c r="G15">
        <v>69.17</v>
      </c>
      <c r="H15" s="1">
        <v>884000</v>
      </c>
      <c r="I15">
        <v>5</v>
      </c>
      <c r="J15">
        <v>20301</v>
      </c>
      <c r="K15" t="s">
        <v>17</v>
      </c>
      <c r="L15">
        <v>2</v>
      </c>
      <c r="M15" t="s">
        <v>49</v>
      </c>
      <c r="P15" s="1">
        <v>4240000</v>
      </c>
    </row>
    <row r="16" spans="1:16">
      <c r="A16" t="s">
        <v>50</v>
      </c>
      <c r="B16">
        <v>60.03</v>
      </c>
      <c r="C16">
        <v>1571.7943</v>
      </c>
      <c r="D16">
        <v>15</v>
      </c>
      <c r="E16">
        <v>3.7</v>
      </c>
      <c r="F16">
        <v>786.90729999999996</v>
      </c>
      <c r="G16">
        <v>68.72</v>
      </c>
      <c r="H16" s="1">
        <v>1210000</v>
      </c>
      <c r="I16">
        <v>5</v>
      </c>
      <c r="J16">
        <v>20128</v>
      </c>
      <c r="K16" t="s">
        <v>17</v>
      </c>
      <c r="L16">
        <v>2</v>
      </c>
      <c r="M16" t="s">
        <v>51</v>
      </c>
      <c r="P16" s="1">
        <v>1210000</v>
      </c>
    </row>
    <row r="17" spans="1:16">
      <c r="A17" t="s">
        <v>52</v>
      </c>
      <c r="B17">
        <v>60.03</v>
      </c>
      <c r="C17">
        <v>1571.7943</v>
      </c>
      <c r="D17">
        <v>15</v>
      </c>
      <c r="E17">
        <v>3.7</v>
      </c>
      <c r="F17">
        <v>786.90729999999996</v>
      </c>
      <c r="G17">
        <v>68.72</v>
      </c>
      <c r="H17" s="1">
        <v>1210000</v>
      </c>
      <c r="I17">
        <v>5</v>
      </c>
      <c r="J17">
        <v>20128</v>
      </c>
      <c r="K17" t="s">
        <v>17</v>
      </c>
      <c r="L17">
        <v>2</v>
      </c>
      <c r="P17" s="1">
        <v>1210000</v>
      </c>
    </row>
    <row r="18" spans="1:16">
      <c r="A18" t="s">
        <v>53</v>
      </c>
      <c r="B18">
        <v>58.64</v>
      </c>
      <c r="C18">
        <v>1646.8008</v>
      </c>
      <c r="D18">
        <v>15</v>
      </c>
      <c r="E18">
        <v>1</v>
      </c>
      <c r="F18">
        <v>824.4085</v>
      </c>
      <c r="G18">
        <v>83.81</v>
      </c>
      <c r="H18" s="1">
        <v>882000</v>
      </c>
      <c r="I18">
        <v>5</v>
      </c>
      <c r="J18">
        <v>25477</v>
      </c>
      <c r="K18" t="s">
        <v>17</v>
      </c>
      <c r="L18">
        <v>1</v>
      </c>
      <c r="M18" t="s">
        <v>54</v>
      </c>
      <c r="N18" t="s">
        <v>55</v>
      </c>
      <c r="O18" t="s">
        <v>56</v>
      </c>
      <c r="P18" s="1">
        <v>882000</v>
      </c>
    </row>
    <row r="19" spans="1:16">
      <c r="A19" t="s">
        <v>57</v>
      </c>
      <c r="B19">
        <v>57.24</v>
      </c>
      <c r="C19">
        <v>1648.78</v>
      </c>
      <c r="D19">
        <v>15</v>
      </c>
      <c r="E19">
        <v>3</v>
      </c>
      <c r="F19">
        <v>825.39980000000003</v>
      </c>
      <c r="G19">
        <v>71.19</v>
      </c>
      <c r="H19" s="1">
        <v>399000</v>
      </c>
      <c r="I19">
        <v>5</v>
      </c>
      <c r="J19">
        <v>21018</v>
      </c>
      <c r="K19" t="s">
        <v>17</v>
      </c>
      <c r="L19">
        <v>1</v>
      </c>
      <c r="M19" t="s">
        <v>54</v>
      </c>
      <c r="N19" t="s">
        <v>40</v>
      </c>
      <c r="O19" t="s">
        <v>58</v>
      </c>
      <c r="P19" s="1">
        <v>399000</v>
      </c>
    </row>
    <row r="20" spans="1:16">
      <c r="A20" t="s">
        <v>59</v>
      </c>
      <c r="B20">
        <v>57.04</v>
      </c>
      <c r="C20">
        <v>1596.6878999999999</v>
      </c>
      <c r="D20">
        <v>14</v>
      </c>
      <c r="E20">
        <v>2.8</v>
      </c>
      <c r="F20">
        <v>799.35350000000005</v>
      </c>
      <c r="G20">
        <v>56.18</v>
      </c>
      <c r="H20" s="1">
        <v>214000</v>
      </c>
      <c r="I20">
        <v>5</v>
      </c>
      <c r="J20">
        <v>15894</v>
      </c>
      <c r="K20" t="s">
        <v>17</v>
      </c>
      <c r="L20">
        <v>1</v>
      </c>
      <c r="M20" t="s">
        <v>60</v>
      </c>
      <c r="N20" t="s">
        <v>61</v>
      </c>
      <c r="O20" t="s">
        <v>62</v>
      </c>
      <c r="P20" s="1">
        <v>214000</v>
      </c>
    </row>
    <row r="21" spans="1:16">
      <c r="A21" t="s">
        <v>63</v>
      </c>
      <c r="B21">
        <v>56.97</v>
      </c>
      <c r="C21">
        <v>1807.8376000000001</v>
      </c>
      <c r="D21">
        <v>16</v>
      </c>
      <c r="E21">
        <v>1.6</v>
      </c>
      <c r="F21">
        <v>904.92759999999998</v>
      </c>
      <c r="G21">
        <v>69.14</v>
      </c>
      <c r="H21" s="1">
        <v>753000</v>
      </c>
      <c r="I21">
        <v>5</v>
      </c>
      <c r="J21">
        <v>20285</v>
      </c>
      <c r="K21" t="s">
        <v>17</v>
      </c>
      <c r="L21">
        <v>1</v>
      </c>
      <c r="M21" t="s">
        <v>47</v>
      </c>
      <c r="P21" s="1">
        <v>753000</v>
      </c>
    </row>
    <row r="22" spans="1:16">
      <c r="A22" t="s">
        <v>64</v>
      </c>
      <c r="B22">
        <v>56.01</v>
      </c>
      <c r="C22">
        <v>1474.7449999999999</v>
      </c>
      <c r="D22">
        <v>16</v>
      </c>
      <c r="E22">
        <v>4.5</v>
      </c>
      <c r="F22">
        <v>738.38310000000001</v>
      </c>
      <c r="G22">
        <v>46.51</v>
      </c>
      <c r="H22" s="1">
        <v>1490000</v>
      </c>
      <c r="I22">
        <v>5</v>
      </c>
      <c r="J22">
        <v>12861</v>
      </c>
      <c r="K22" t="s">
        <v>17</v>
      </c>
      <c r="L22">
        <v>1</v>
      </c>
      <c r="M22" t="s">
        <v>65</v>
      </c>
      <c r="N22" t="s">
        <v>40</v>
      </c>
      <c r="O22" t="s">
        <v>66</v>
      </c>
      <c r="P22" s="1">
        <v>1490000</v>
      </c>
    </row>
    <row r="23" spans="1:16">
      <c r="A23" t="s">
        <v>67</v>
      </c>
      <c r="B23">
        <v>55.56</v>
      </c>
      <c r="C23">
        <v>1205.6292000000001</v>
      </c>
      <c r="D23">
        <v>10</v>
      </c>
      <c r="E23">
        <v>0</v>
      </c>
      <c r="F23">
        <v>603.82180000000005</v>
      </c>
      <c r="G23">
        <v>62.77</v>
      </c>
      <c r="H23" s="1">
        <v>4270000</v>
      </c>
      <c r="I23">
        <v>5</v>
      </c>
      <c r="J23">
        <v>18108</v>
      </c>
      <c r="K23" t="s">
        <v>17</v>
      </c>
      <c r="L23">
        <v>3</v>
      </c>
      <c r="M23" t="s">
        <v>68</v>
      </c>
      <c r="P23" s="1">
        <v>4270000</v>
      </c>
    </row>
    <row r="24" spans="1:16">
      <c r="A24" t="s">
        <v>69</v>
      </c>
      <c r="B24">
        <v>54.39</v>
      </c>
      <c r="C24">
        <v>1401.7173</v>
      </c>
      <c r="D24">
        <v>14</v>
      </c>
      <c r="E24">
        <v>2.9</v>
      </c>
      <c r="F24">
        <v>701.86789999999996</v>
      </c>
      <c r="G24">
        <v>65.180000000000007</v>
      </c>
      <c r="H24" s="1">
        <v>950000</v>
      </c>
      <c r="I24">
        <v>5</v>
      </c>
      <c r="J24">
        <v>18904</v>
      </c>
      <c r="K24" t="s">
        <v>17</v>
      </c>
      <c r="L24">
        <v>2</v>
      </c>
      <c r="M24" t="s">
        <v>35</v>
      </c>
      <c r="N24" t="s">
        <v>40</v>
      </c>
      <c r="O24" t="s">
        <v>70</v>
      </c>
      <c r="P24" s="1">
        <v>950000</v>
      </c>
    </row>
    <row r="25" spans="1:16">
      <c r="A25" t="s">
        <v>71</v>
      </c>
      <c r="B25">
        <v>54.1</v>
      </c>
      <c r="C25">
        <v>1133.5353</v>
      </c>
      <c r="D25">
        <v>10</v>
      </c>
      <c r="E25">
        <v>-0.9</v>
      </c>
      <c r="F25">
        <v>567.77440000000001</v>
      </c>
      <c r="G25">
        <v>30.21</v>
      </c>
      <c r="H25" s="1">
        <v>1520000</v>
      </c>
      <c r="I25">
        <v>5</v>
      </c>
      <c r="J25">
        <v>8048</v>
      </c>
      <c r="K25" t="s">
        <v>17</v>
      </c>
      <c r="L25">
        <v>2</v>
      </c>
      <c r="M25" t="s">
        <v>72</v>
      </c>
      <c r="P25" s="1">
        <v>5070000</v>
      </c>
    </row>
    <row r="26" spans="1:16">
      <c r="A26" t="s">
        <v>73</v>
      </c>
      <c r="B26">
        <v>53.82</v>
      </c>
      <c r="C26">
        <v>975.44100000000003</v>
      </c>
      <c r="D26">
        <v>10</v>
      </c>
      <c r="E26">
        <v>1.7</v>
      </c>
      <c r="F26">
        <v>488.72859999999997</v>
      </c>
      <c r="G26">
        <v>36.979999999999997</v>
      </c>
      <c r="H26" s="1">
        <v>10300000</v>
      </c>
      <c r="I26">
        <v>5</v>
      </c>
      <c r="J26">
        <v>10023</v>
      </c>
      <c r="K26" t="s">
        <v>17</v>
      </c>
      <c r="L26">
        <v>2</v>
      </c>
      <c r="M26" t="s">
        <v>74</v>
      </c>
      <c r="P26" s="1">
        <v>10300000</v>
      </c>
    </row>
    <row r="27" spans="1:16">
      <c r="A27" t="s">
        <v>75</v>
      </c>
      <c r="B27">
        <v>53.12</v>
      </c>
      <c r="C27">
        <v>1256.6723999999999</v>
      </c>
      <c r="D27">
        <v>13</v>
      </c>
      <c r="E27">
        <v>3.7</v>
      </c>
      <c r="F27">
        <v>629.34580000000005</v>
      </c>
      <c r="G27">
        <v>59.98</v>
      </c>
      <c r="H27" s="1">
        <v>1270000</v>
      </c>
      <c r="I27">
        <v>5</v>
      </c>
      <c r="J27">
        <v>17167</v>
      </c>
      <c r="K27" t="s">
        <v>17</v>
      </c>
      <c r="L27">
        <v>1</v>
      </c>
      <c r="M27" t="s">
        <v>76</v>
      </c>
      <c r="P27" s="1">
        <v>1270000</v>
      </c>
    </row>
    <row r="28" spans="1:16">
      <c r="A28" t="s">
        <v>77</v>
      </c>
      <c r="B28">
        <v>53.08</v>
      </c>
      <c r="C28">
        <v>1539.7892999999999</v>
      </c>
      <c r="D28">
        <v>14</v>
      </c>
      <c r="E28">
        <v>2.2999999999999998</v>
      </c>
      <c r="F28">
        <v>770.90369999999996</v>
      </c>
      <c r="G28">
        <v>65.989999999999995</v>
      </c>
      <c r="H28" s="1">
        <v>681000</v>
      </c>
      <c r="I28">
        <v>5</v>
      </c>
      <c r="J28">
        <v>19185</v>
      </c>
      <c r="K28" t="s">
        <v>17</v>
      </c>
      <c r="L28">
        <v>1</v>
      </c>
      <c r="M28" t="s">
        <v>18</v>
      </c>
      <c r="P28" s="1">
        <v>681000</v>
      </c>
    </row>
    <row r="29" spans="1:16">
      <c r="A29" t="s">
        <v>78</v>
      </c>
      <c r="B29">
        <v>52.86</v>
      </c>
      <c r="C29">
        <v>1597.7599</v>
      </c>
      <c r="D29">
        <v>13</v>
      </c>
      <c r="E29">
        <v>1.7</v>
      </c>
      <c r="F29">
        <v>799.8886</v>
      </c>
      <c r="G29">
        <v>90.87</v>
      </c>
      <c r="H29" s="1">
        <v>2130000</v>
      </c>
      <c r="I29">
        <v>5</v>
      </c>
      <c r="J29">
        <v>27742</v>
      </c>
      <c r="K29" t="s">
        <v>17</v>
      </c>
      <c r="L29">
        <v>3</v>
      </c>
      <c r="M29" t="s">
        <v>79</v>
      </c>
      <c r="N29" t="s">
        <v>61</v>
      </c>
      <c r="O29" t="s">
        <v>80</v>
      </c>
      <c r="P29" s="1">
        <v>2340000</v>
      </c>
    </row>
    <row r="30" spans="1:16">
      <c r="A30" t="s">
        <v>81</v>
      </c>
      <c r="B30">
        <v>52.69</v>
      </c>
      <c r="C30">
        <v>1481.7910999999999</v>
      </c>
      <c r="D30">
        <v>13</v>
      </c>
      <c r="E30">
        <v>2.4</v>
      </c>
      <c r="F30">
        <v>494.93880000000001</v>
      </c>
      <c r="G30">
        <v>70.180000000000007</v>
      </c>
      <c r="H30" s="1">
        <v>278000</v>
      </c>
      <c r="I30">
        <v>5</v>
      </c>
      <c r="J30">
        <v>20658</v>
      </c>
      <c r="K30" t="s">
        <v>17</v>
      </c>
      <c r="L30">
        <v>2</v>
      </c>
      <c r="M30" t="s">
        <v>82</v>
      </c>
      <c r="N30" t="s">
        <v>40</v>
      </c>
      <c r="O30" t="s">
        <v>83</v>
      </c>
      <c r="P30" s="1">
        <v>933000</v>
      </c>
    </row>
    <row r="31" spans="1:16">
      <c r="A31" t="s">
        <v>84</v>
      </c>
      <c r="B31">
        <v>52.6</v>
      </c>
      <c r="C31">
        <v>1158.6219000000001</v>
      </c>
      <c r="D31">
        <v>10</v>
      </c>
      <c r="E31">
        <v>0.4</v>
      </c>
      <c r="F31">
        <v>580.31849999999997</v>
      </c>
      <c r="G31">
        <v>69.13</v>
      </c>
      <c r="H31" s="1">
        <v>903000</v>
      </c>
      <c r="I31">
        <v>5</v>
      </c>
      <c r="J31">
        <v>20283</v>
      </c>
      <c r="K31" t="s">
        <v>17</v>
      </c>
      <c r="L31">
        <v>1</v>
      </c>
      <c r="M31" t="s">
        <v>85</v>
      </c>
      <c r="N31" t="s">
        <v>40</v>
      </c>
      <c r="O31" t="s">
        <v>83</v>
      </c>
      <c r="P31" s="1">
        <v>903000</v>
      </c>
    </row>
    <row r="32" spans="1:16">
      <c r="A32" t="s">
        <v>86</v>
      </c>
      <c r="B32">
        <v>52.54</v>
      </c>
      <c r="C32">
        <v>1630.7443000000001</v>
      </c>
      <c r="D32">
        <v>14</v>
      </c>
      <c r="E32">
        <v>3.2</v>
      </c>
      <c r="F32">
        <v>816.38199999999995</v>
      </c>
      <c r="G32">
        <v>60.86</v>
      </c>
      <c r="H32" s="1">
        <v>2900000</v>
      </c>
      <c r="I32">
        <v>5</v>
      </c>
      <c r="J32">
        <v>17467</v>
      </c>
      <c r="K32" t="s">
        <v>17</v>
      </c>
      <c r="L32">
        <v>2</v>
      </c>
      <c r="M32" t="s">
        <v>87</v>
      </c>
      <c r="P32" s="1">
        <v>2900000</v>
      </c>
    </row>
    <row r="33" spans="1:16">
      <c r="A33" t="s">
        <v>88</v>
      </c>
      <c r="B33">
        <v>52.33</v>
      </c>
      <c r="C33">
        <v>1378.6980000000001</v>
      </c>
      <c r="D33">
        <v>12</v>
      </c>
      <c r="E33">
        <v>2.4</v>
      </c>
      <c r="F33">
        <v>690.35789999999997</v>
      </c>
      <c r="G33">
        <v>75.790000000000006</v>
      </c>
      <c r="H33" s="1">
        <v>156000</v>
      </c>
      <c r="I33">
        <v>5</v>
      </c>
      <c r="J33">
        <v>22675</v>
      </c>
      <c r="K33" t="s">
        <v>17</v>
      </c>
      <c r="L33">
        <v>1</v>
      </c>
      <c r="M33" t="s">
        <v>89</v>
      </c>
      <c r="P33" s="1">
        <v>156000</v>
      </c>
    </row>
    <row r="34" spans="1:16">
      <c r="A34" t="s">
        <v>90</v>
      </c>
      <c r="B34">
        <v>52.33</v>
      </c>
      <c r="C34">
        <v>1378.6980000000001</v>
      </c>
      <c r="D34">
        <v>12</v>
      </c>
      <c r="E34">
        <v>2.4</v>
      </c>
      <c r="F34">
        <v>690.35789999999997</v>
      </c>
      <c r="G34">
        <v>75.790000000000006</v>
      </c>
      <c r="H34" s="1">
        <v>156000</v>
      </c>
      <c r="I34">
        <v>5</v>
      </c>
      <c r="J34">
        <v>22675</v>
      </c>
      <c r="K34" t="s">
        <v>17</v>
      </c>
      <c r="L34">
        <v>1</v>
      </c>
      <c r="P34" s="1">
        <v>156000</v>
      </c>
    </row>
    <row r="35" spans="1:16">
      <c r="A35" t="s">
        <v>91</v>
      </c>
      <c r="B35">
        <v>51.9</v>
      </c>
      <c r="C35">
        <v>1417.6659999999999</v>
      </c>
      <c r="D35">
        <v>12</v>
      </c>
      <c r="E35">
        <v>1.6</v>
      </c>
      <c r="F35">
        <v>473.5634</v>
      </c>
      <c r="G35">
        <v>50.31</v>
      </c>
      <c r="H35" s="1">
        <v>2640000</v>
      </c>
      <c r="I35">
        <v>5</v>
      </c>
      <c r="J35">
        <v>14009</v>
      </c>
      <c r="K35" t="s">
        <v>17</v>
      </c>
      <c r="L35">
        <v>2</v>
      </c>
      <c r="M35" t="s">
        <v>45</v>
      </c>
      <c r="N35" t="s">
        <v>61</v>
      </c>
      <c r="O35" t="s">
        <v>92</v>
      </c>
      <c r="P35" s="1">
        <v>3100000</v>
      </c>
    </row>
    <row r="36" spans="1:16">
      <c r="A36" t="s">
        <v>93</v>
      </c>
      <c r="B36">
        <v>51.82</v>
      </c>
      <c r="C36">
        <v>1282.5288</v>
      </c>
      <c r="D36">
        <v>11</v>
      </c>
      <c r="E36">
        <v>2.9</v>
      </c>
      <c r="F36">
        <v>642.27359999999999</v>
      </c>
      <c r="G36">
        <v>61.8</v>
      </c>
      <c r="H36" s="1">
        <v>290000</v>
      </c>
      <c r="I36">
        <v>5</v>
      </c>
      <c r="J36">
        <v>17784</v>
      </c>
      <c r="K36" t="s">
        <v>17</v>
      </c>
      <c r="L36">
        <v>1</v>
      </c>
      <c r="M36" t="s">
        <v>60</v>
      </c>
      <c r="N36" t="s">
        <v>61</v>
      </c>
      <c r="O36" t="s">
        <v>62</v>
      </c>
      <c r="P36" s="1">
        <v>290000</v>
      </c>
    </row>
    <row r="37" spans="1:16">
      <c r="A37" t="s">
        <v>94</v>
      </c>
      <c r="B37">
        <v>51.72</v>
      </c>
      <c r="C37">
        <v>1646.7393</v>
      </c>
      <c r="D37">
        <v>14</v>
      </c>
      <c r="E37">
        <v>0.7</v>
      </c>
      <c r="F37">
        <v>824.37750000000005</v>
      </c>
      <c r="G37">
        <v>49.89</v>
      </c>
      <c r="H37" s="1">
        <v>461000</v>
      </c>
      <c r="I37">
        <v>5</v>
      </c>
      <c r="J37">
        <v>13868</v>
      </c>
      <c r="K37" t="s">
        <v>17</v>
      </c>
      <c r="L37">
        <v>1</v>
      </c>
      <c r="M37" t="s">
        <v>87</v>
      </c>
      <c r="N37" t="s">
        <v>40</v>
      </c>
      <c r="O37" t="s">
        <v>95</v>
      </c>
      <c r="P37" s="1">
        <v>461000</v>
      </c>
    </row>
    <row r="38" spans="1:16">
      <c r="A38" t="s">
        <v>96</v>
      </c>
      <c r="B38">
        <v>51.34</v>
      </c>
      <c r="C38">
        <v>1512.7782999999999</v>
      </c>
      <c r="D38">
        <v>14</v>
      </c>
      <c r="E38">
        <v>1.9</v>
      </c>
      <c r="F38">
        <v>757.39790000000005</v>
      </c>
      <c r="G38">
        <v>73.13</v>
      </c>
      <c r="H38" s="1">
        <v>799000</v>
      </c>
      <c r="I38">
        <v>5</v>
      </c>
      <c r="J38">
        <v>21698</v>
      </c>
      <c r="K38" t="s">
        <v>17</v>
      </c>
      <c r="L38">
        <v>1</v>
      </c>
      <c r="M38" t="s">
        <v>97</v>
      </c>
      <c r="P38" s="1">
        <v>799000</v>
      </c>
    </row>
    <row r="39" spans="1:16">
      <c r="A39" t="s">
        <v>98</v>
      </c>
      <c r="B39">
        <v>51.34</v>
      </c>
      <c r="C39">
        <v>1512.7782999999999</v>
      </c>
      <c r="D39">
        <v>14</v>
      </c>
      <c r="E39">
        <v>1.9</v>
      </c>
      <c r="F39">
        <v>757.39790000000005</v>
      </c>
      <c r="G39">
        <v>73.13</v>
      </c>
      <c r="H39" s="1">
        <v>799000</v>
      </c>
      <c r="I39">
        <v>5</v>
      </c>
      <c r="J39">
        <v>21698</v>
      </c>
      <c r="K39" t="s">
        <v>17</v>
      </c>
      <c r="L39">
        <v>1</v>
      </c>
      <c r="P39" s="1">
        <v>799000</v>
      </c>
    </row>
    <row r="40" spans="1:16">
      <c r="A40" t="s">
        <v>99</v>
      </c>
      <c r="B40">
        <v>51.16</v>
      </c>
      <c r="C40">
        <v>1172.6376</v>
      </c>
      <c r="D40">
        <v>10</v>
      </c>
      <c r="E40">
        <v>2.4</v>
      </c>
      <c r="F40">
        <v>587.32749999999999</v>
      </c>
      <c r="G40">
        <v>76.14</v>
      </c>
      <c r="H40" s="1">
        <v>1190000</v>
      </c>
      <c r="I40">
        <v>5</v>
      </c>
      <c r="J40">
        <v>22794</v>
      </c>
      <c r="K40" t="s">
        <v>17</v>
      </c>
      <c r="L40">
        <v>2</v>
      </c>
      <c r="M40" t="s">
        <v>100</v>
      </c>
      <c r="N40" t="s">
        <v>101</v>
      </c>
      <c r="O40" t="s">
        <v>83</v>
      </c>
      <c r="P40" s="1">
        <v>2410000</v>
      </c>
    </row>
    <row r="41" spans="1:16">
      <c r="A41" t="s">
        <v>102</v>
      </c>
      <c r="B41">
        <v>50.59</v>
      </c>
      <c r="C41">
        <v>1608.7852</v>
      </c>
      <c r="D41">
        <v>15</v>
      </c>
      <c r="E41">
        <v>1.3</v>
      </c>
      <c r="F41">
        <v>805.40089999999998</v>
      </c>
      <c r="G41">
        <v>75.2</v>
      </c>
      <c r="H41" s="1">
        <v>1900000</v>
      </c>
      <c r="I41">
        <v>5</v>
      </c>
      <c r="J41">
        <v>22457</v>
      </c>
      <c r="K41" t="s">
        <v>17</v>
      </c>
      <c r="L41">
        <v>2</v>
      </c>
      <c r="M41" t="s">
        <v>103</v>
      </c>
      <c r="N41" t="s">
        <v>40</v>
      </c>
      <c r="O41" t="s">
        <v>104</v>
      </c>
      <c r="P41" s="1">
        <v>4700000</v>
      </c>
    </row>
    <row r="42" spans="1:16">
      <c r="A42" t="s">
        <v>105</v>
      </c>
      <c r="B42">
        <v>49.91</v>
      </c>
      <c r="C42">
        <v>1867.9138</v>
      </c>
      <c r="D42">
        <v>18</v>
      </c>
      <c r="E42">
        <v>-3.3</v>
      </c>
      <c r="F42">
        <v>934.96109999999999</v>
      </c>
      <c r="G42">
        <v>79.16</v>
      </c>
      <c r="H42" s="1">
        <v>558000</v>
      </c>
      <c r="I42">
        <v>5</v>
      </c>
      <c r="J42">
        <v>23894</v>
      </c>
      <c r="K42" t="s">
        <v>17</v>
      </c>
      <c r="L42">
        <v>2</v>
      </c>
      <c r="M42" t="s">
        <v>22</v>
      </c>
      <c r="N42" t="s">
        <v>106</v>
      </c>
      <c r="O42" t="s">
        <v>107</v>
      </c>
      <c r="P42" s="1">
        <v>584000</v>
      </c>
    </row>
    <row r="43" spans="1:16">
      <c r="A43" t="s">
        <v>108</v>
      </c>
      <c r="B43">
        <v>49.84</v>
      </c>
      <c r="C43">
        <v>1142.627</v>
      </c>
      <c r="D43">
        <v>10</v>
      </c>
      <c r="E43">
        <v>2.1</v>
      </c>
      <c r="F43">
        <v>572.322</v>
      </c>
      <c r="G43">
        <v>79.48</v>
      </c>
      <c r="H43" s="1">
        <v>1430000</v>
      </c>
      <c r="I43">
        <v>5</v>
      </c>
      <c r="J43">
        <v>24013</v>
      </c>
      <c r="K43" t="s">
        <v>17</v>
      </c>
      <c r="L43">
        <v>1</v>
      </c>
      <c r="M43" t="s">
        <v>85</v>
      </c>
      <c r="P43" s="1">
        <v>1430000</v>
      </c>
    </row>
    <row r="44" spans="1:16">
      <c r="A44" t="s">
        <v>109</v>
      </c>
      <c r="B44">
        <v>49.45</v>
      </c>
      <c r="C44">
        <v>1337.6211000000001</v>
      </c>
      <c r="D44">
        <v>12</v>
      </c>
      <c r="E44">
        <v>1.9</v>
      </c>
      <c r="F44">
        <v>446.8818</v>
      </c>
      <c r="G44">
        <v>27.93</v>
      </c>
      <c r="H44" s="1">
        <v>666000</v>
      </c>
      <c r="I44">
        <v>5</v>
      </c>
      <c r="J44">
        <v>7389</v>
      </c>
      <c r="K44" t="s">
        <v>17</v>
      </c>
      <c r="L44">
        <v>1</v>
      </c>
      <c r="M44" t="s">
        <v>74</v>
      </c>
      <c r="P44" s="1">
        <v>666000</v>
      </c>
    </row>
    <row r="45" spans="1:16">
      <c r="A45" t="s">
        <v>110</v>
      </c>
      <c r="B45">
        <v>48.45</v>
      </c>
      <c r="C45">
        <v>1717.8748000000001</v>
      </c>
      <c r="D45">
        <v>14</v>
      </c>
      <c r="E45">
        <v>2.5</v>
      </c>
      <c r="F45">
        <v>573.6336</v>
      </c>
      <c r="G45">
        <v>58.6</v>
      </c>
      <c r="H45" s="1">
        <v>5650000</v>
      </c>
      <c r="I45">
        <v>5</v>
      </c>
      <c r="J45">
        <v>16687</v>
      </c>
      <c r="K45" t="s">
        <v>17</v>
      </c>
      <c r="L45">
        <v>1</v>
      </c>
      <c r="M45" t="s">
        <v>111</v>
      </c>
      <c r="N45" t="s">
        <v>112</v>
      </c>
      <c r="O45" t="s">
        <v>113</v>
      </c>
      <c r="P45" s="1">
        <v>5650000</v>
      </c>
    </row>
    <row r="46" spans="1:16">
      <c r="A46" t="s">
        <v>114</v>
      </c>
      <c r="B46">
        <v>48.3</v>
      </c>
      <c r="C46">
        <v>1161.5414000000001</v>
      </c>
      <c r="D46">
        <v>10</v>
      </c>
      <c r="E46">
        <v>2</v>
      </c>
      <c r="F46">
        <v>581.77909999999997</v>
      </c>
      <c r="G46">
        <v>32.409999999999997</v>
      </c>
      <c r="H46" s="1">
        <v>1610000</v>
      </c>
      <c r="I46">
        <v>5</v>
      </c>
      <c r="J46">
        <v>8726</v>
      </c>
      <c r="K46" t="s">
        <v>17</v>
      </c>
      <c r="L46">
        <v>2</v>
      </c>
      <c r="M46" t="s">
        <v>115</v>
      </c>
      <c r="P46" s="1">
        <v>5130000</v>
      </c>
    </row>
    <row r="47" spans="1:16">
      <c r="A47" t="s">
        <v>116</v>
      </c>
      <c r="B47">
        <v>48.17</v>
      </c>
      <c r="C47">
        <v>1445.682</v>
      </c>
      <c r="D47">
        <v>12</v>
      </c>
      <c r="E47">
        <v>1.4</v>
      </c>
      <c r="F47">
        <v>723.84929999999997</v>
      </c>
      <c r="G47">
        <v>52.8</v>
      </c>
      <c r="H47" s="1">
        <v>2000000</v>
      </c>
      <c r="I47">
        <v>5</v>
      </c>
      <c r="J47">
        <v>14802</v>
      </c>
      <c r="K47" t="s">
        <v>17</v>
      </c>
      <c r="L47">
        <v>2</v>
      </c>
      <c r="M47" t="s">
        <v>39</v>
      </c>
      <c r="P47" s="1">
        <v>2000000</v>
      </c>
    </row>
    <row r="48" spans="1:16">
      <c r="A48" t="s">
        <v>117</v>
      </c>
      <c r="B48">
        <v>47.97</v>
      </c>
      <c r="C48">
        <v>1076.5250000000001</v>
      </c>
      <c r="D48">
        <v>8</v>
      </c>
      <c r="E48">
        <v>2.9</v>
      </c>
      <c r="F48">
        <v>539.27139999999997</v>
      </c>
      <c r="G48">
        <v>29.42</v>
      </c>
      <c r="H48" s="1">
        <v>2650000</v>
      </c>
      <c r="I48">
        <v>5</v>
      </c>
      <c r="J48">
        <v>7822</v>
      </c>
      <c r="K48" t="s">
        <v>17</v>
      </c>
      <c r="L48">
        <v>1</v>
      </c>
      <c r="M48" t="s">
        <v>118</v>
      </c>
      <c r="P48" s="1">
        <v>2650000</v>
      </c>
    </row>
    <row r="49" spans="1:16">
      <c r="A49" t="s">
        <v>119</v>
      </c>
      <c r="B49">
        <v>47.93</v>
      </c>
      <c r="C49">
        <v>1324.7462</v>
      </c>
      <c r="D49">
        <v>12</v>
      </c>
      <c r="E49">
        <v>1.4</v>
      </c>
      <c r="F49">
        <v>663.38130000000001</v>
      </c>
      <c r="G49">
        <v>48.69</v>
      </c>
      <c r="H49" s="1">
        <v>8030000</v>
      </c>
      <c r="I49">
        <v>5</v>
      </c>
      <c r="J49">
        <v>13506</v>
      </c>
      <c r="K49" t="s">
        <v>17</v>
      </c>
      <c r="L49">
        <v>3</v>
      </c>
      <c r="M49" t="s">
        <v>82</v>
      </c>
      <c r="P49" s="1">
        <v>24400000</v>
      </c>
    </row>
    <row r="50" spans="1:16">
      <c r="A50" t="s">
        <v>120</v>
      </c>
      <c r="B50">
        <v>47.41</v>
      </c>
      <c r="C50">
        <v>1138.6863000000001</v>
      </c>
      <c r="D50">
        <v>10</v>
      </c>
      <c r="E50">
        <v>1.9</v>
      </c>
      <c r="F50">
        <v>570.35149999999999</v>
      </c>
      <c r="G50">
        <v>91.08</v>
      </c>
      <c r="H50" s="1">
        <v>1470000</v>
      </c>
      <c r="I50">
        <v>5</v>
      </c>
      <c r="J50">
        <v>27804</v>
      </c>
      <c r="K50" t="s">
        <v>17</v>
      </c>
      <c r="L50">
        <v>3</v>
      </c>
      <c r="M50" t="s">
        <v>100</v>
      </c>
      <c r="P50" s="1">
        <v>2010000</v>
      </c>
    </row>
    <row r="51" spans="1:16">
      <c r="A51" t="s">
        <v>121</v>
      </c>
      <c r="B51">
        <v>47.36</v>
      </c>
      <c r="C51">
        <v>1000.5553</v>
      </c>
      <c r="D51">
        <v>10</v>
      </c>
      <c r="E51">
        <v>1</v>
      </c>
      <c r="F51">
        <v>501.28539999999998</v>
      </c>
      <c r="G51">
        <v>49.69</v>
      </c>
      <c r="H51" s="1">
        <v>3240000</v>
      </c>
      <c r="I51">
        <v>5</v>
      </c>
      <c r="J51">
        <v>13801</v>
      </c>
      <c r="K51" t="s">
        <v>17</v>
      </c>
      <c r="L51">
        <v>1</v>
      </c>
      <c r="M51" t="s">
        <v>122</v>
      </c>
      <c r="P51" s="1">
        <v>3240000</v>
      </c>
    </row>
    <row r="52" spans="1:16">
      <c r="A52" t="s">
        <v>123</v>
      </c>
      <c r="B52">
        <v>47.22</v>
      </c>
      <c r="C52">
        <v>1070.5971999999999</v>
      </c>
      <c r="D52">
        <v>9</v>
      </c>
      <c r="E52">
        <v>2.2999999999999998</v>
      </c>
      <c r="F52">
        <v>536.30709999999999</v>
      </c>
      <c r="G52">
        <v>79.400000000000006</v>
      </c>
      <c r="H52" s="1">
        <v>2880000</v>
      </c>
      <c r="I52">
        <v>5</v>
      </c>
      <c r="J52">
        <v>23984</v>
      </c>
      <c r="K52" t="s">
        <v>17</v>
      </c>
      <c r="L52">
        <v>1</v>
      </c>
      <c r="M52" t="s">
        <v>124</v>
      </c>
      <c r="P52" s="1">
        <v>2880000</v>
      </c>
    </row>
    <row r="53" spans="1:16">
      <c r="A53" t="s">
        <v>125</v>
      </c>
      <c r="B53">
        <v>47.05</v>
      </c>
      <c r="C53">
        <v>943.52390000000003</v>
      </c>
      <c r="D53">
        <v>9</v>
      </c>
      <c r="E53">
        <v>2.2000000000000002</v>
      </c>
      <c r="F53">
        <v>472.77030000000002</v>
      </c>
      <c r="G53">
        <v>65.459999999999994</v>
      </c>
      <c r="H53" s="1">
        <v>34500000</v>
      </c>
      <c r="I53">
        <v>5</v>
      </c>
      <c r="J53">
        <v>19003</v>
      </c>
      <c r="K53" t="s">
        <v>17</v>
      </c>
      <c r="L53">
        <v>2</v>
      </c>
      <c r="M53" t="s">
        <v>126</v>
      </c>
      <c r="P53" s="1">
        <v>34500000</v>
      </c>
    </row>
    <row r="54" spans="1:16">
      <c r="A54" t="s">
        <v>127</v>
      </c>
      <c r="B54">
        <v>47.05</v>
      </c>
      <c r="C54">
        <v>1153.5727999999999</v>
      </c>
      <c r="D54">
        <v>11</v>
      </c>
      <c r="E54">
        <v>1.8</v>
      </c>
      <c r="F54">
        <v>385.53219999999999</v>
      </c>
      <c r="G54">
        <v>21.1</v>
      </c>
      <c r="H54" s="1">
        <v>1310000</v>
      </c>
      <c r="I54">
        <v>5</v>
      </c>
      <c r="J54">
        <v>5358</v>
      </c>
      <c r="K54" t="s">
        <v>17</v>
      </c>
      <c r="L54">
        <v>2</v>
      </c>
      <c r="M54" t="s">
        <v>43</v>
      </c>
      <c r="N54" t="s">
        <v>31</v>
      </c>
      <c r="P54" s="1">
        <v>1310000</v>
      </c>
    </row>
    <row r="55" spans="1:16">
      <c r="A55" t="s">
        <v>128</v>
      </c>
      <c r="B55">
        <v>47.03</v>
      </c>
      <c r="C55">
        <v>1038.5386000000001</v>
      </c>
      <c r="D55">
        <v>9</v>
      </c>
      <c r="E55">
        <v>2.4</v>
      </c>
      <c r="F55">
        <v>520.27779999999996</v>
      </c>
      <c r="G55">
        <v>69.77</v>
      </c>
      <c r="H55" s="1">
        <v>674000</v>
      </c>
      <c r="I55">
        <v>5</v>
      </c>
      <c r="J55">
        <v>20511</v>
      </c>
      <c r="K55" t="s">
        <v>17</v>
      </c>
      <c r="L55">
        <v>1</v>
      </c>
      <c r="M55" t="s">
        <v>129</v>
      </c>
      <c r="P55" s="1">
        <v>674000</v>
      </c>
    </row>
    <row r="56" spans="1:16">
      <c r="A56" t="s">
        <v>130</v>
      </c>
      <c r="B56">
        <v>46.94</v>
      </c>
      <c r="C56">
        <v>1348.6985999999999</v>
      </c>
      <c r="D56">
        <v>11</v>
      </c>
      <c r="E56">
        <v>1.8</v>
      </c>
      <c r="F56">
        <v>450.57429999999999</v>
      </c>
      <c r="G56">
        <v>56.41</v>
      </c>
      <c r="H56" s="1">
        <v>1870000</v>
      </c>
      <c r="I56">
        <v>5</v>
      </c>
      <c r="J56">
        <v>15965</v>
      </c>
      <c r="K56" t="s">
        <v>17</v>
      </c>
      <c r="L56">
        <v>1</v>
      </c>
      <c r="M56" t="s">
        <v>45</v>
      </c>
      <c r="N56" t="s">
        <v>55</v>
      </c>
      <c r="O56" t="s">
        <v>131</v>
      </c>
      <c r="P56" s="1">
        <v>1870000</v>
      </c>
    </row>
    <row r="57" spans="1:16">
      <c r="A57" t="s">
        <v>132</v>
      </c>
      <c r="B57">
        <v>46.87</v>
      </c>
      <c r="C57">
        <v>774.40239999999994</v>
      </c>
      <c r="D57">
        <v>7</v>
      </c>
      <c r="E57">
        <v>0.5</v>
      </c>
      <c r="F57">
        <v>388.20870000000002</v>
      </c>
      <c r="G57">
        <v>26.68</v>
      </c>
      <c r="H57" s="1">
        <v>86100</v>
      </c>
      <c r="I57">
        <v>5</v>
      </c>
      <c r="J57">
        <v>7029</v>
      </c>
      <c r="K57" t="s">
        <v>17</v>
      </c>
      <c r="L57">
        <v>1</v>
      </c>
      <c r="M57" t="s">
        <v>133</v>
      </c>
      <c r="P57" s="1">
        <v>86100</v>
      </c>
    </row>
    <row r="58" spans="1:16">
      <c r="A58" t="s">
        <v>134</v>
      </c>
      <c r="B58">
        <v>46.85</v>
      </c>
      <c r="C58">
        <v>1760.9155000000001</v>
      </c>
      <c r="D58">
        <v>17</v>
      </c>
      <c r="E58">
        <v>3.2</v>
      </c>
      <c r="F58">
        <v>881.46789999999999</v>
      </c>
      <c r="G58">
        <v>68.89</v>
      </c>
      <c r="H58" s="1">
        <v>263000</v>
      </c>
      <c r="I58">
        <v>5</v>
      </c>
      <c r="J58">
        <v>20191</v>
      </c>
      <c r="K58" t="s">
        <v>17</v>
      </c>
      <c r="L58">
        <v>1</v>
      </c>
      <c r="M58" t="s">
        <v>68</v>
      </c>
      <c r="P58" s="1">
        <v>263000</v>
      </c>
    </row>
    <row r="59" spans="1:16">
      <c r="A59" t="s">
        <v>135</v>
      </c>
      <c r="B59">
        <v>46.62</v>
      </c>
      <c r="C59">
        <v>1015.5298</v>
      </c>
      <c r="D59">
        <v>11</v>
      </c>
      <c r="E59">
        <v>2.6</v>
      </c>
      <c r="F59">
        <v>508.77350000000001</v>
      </c>
      <c r="G59">
        <v>45.46</v>
      </c>
      <c r="H59" s="1">
        <v>187000</v>
      </c>
      <c r="I59">
        <v>5</v>
      </c>
      <c r="J59">
        <v>12530</v>
      </c>
      <c r="K59" t="s">
        <v>17</v>
      </c>
      <c r="L59">
        <v>1</v>
      </c>
      <c r="M59" t="s">
        <v>136</v>
      </c>
      <c r="P59" s="1">
        <v>187000</v>
      </c>
    </row>
    <row r="60" spans="1:16">
      <c r="A60" t="s">
        <v>137</v>
      </c>
      <c r="B60">
        <v>46.57</v>
      </c>
      <c r="C60">
        <v>1197.5148999999999</v>
      </c>
      <c r="D60">
        <v>11</v>
      </c>
      <c r="E60">
        <v>4.8</v>
      </c>
      <c r="F60">
        <v>599.76760000000002</v>
      </c>
      <c r="G60">
        <v>31.04</v>
      </c>
      <c r="I60">
        <v>5</v>
      </c>
      <c r="J60">
        <v>8297</v>
      </c>
      <c r="K60" t="s">
        <v>17</v>
      </c>
      <c r="L60">
        <v>1</v>
      </c>
      <c r="M60" t="s">
        <v>74</v>
      </c>
      <c r="N60" t="s">
        <v>138</v>
      </c>
      <c r="O60" t="s">
        <v>139</v>
      </c>
    </row>
    <row r="61" spans="1:16">
      <c r="A61" t="s">
        <v>140</v>
      </c>
      <c r="B61">
        <v>46.49</v>
      </c>
      <c r="C61">
        <v>1716.8028999999999</v>
      </c>
      <c r="D61">
        <v>15</v>
      </c>
      <c r="E61">
        <v>1.5</v>
      </c>
      <c r="F61">
        <v>859.41</v>
      </c>
      <c r="G61">
        <v>80.72</v>
      </c>
      <c r="H61" s="1">
        <v>171000</v>
      </c>
      <c r="I61">
        <v>5</v>
      </c>
      <c r="J61">
        <v>24447</v>
      </c>
      <c r="K61" t="s">
        <v>17</v>
      </c>
      <c r="L61">
        <v>1</v>
      </c>
      <c r="M61" t="s">
        <v>47</v>
      </c>
      <c r="P61" s="1">
        <v>171000</v>
      </c>
    </row>
    <row r="62" spans="1:16">
      <c r="A62" t="s">
        <v>141</v>
      </c>
      <c r="B62">
        <v>46.3</v>
      </c>
      <c r="C62">
        <v>1131.5197000000001</v>
      </c>
      <c r="D62">
        <v>10</v>
      </c>
      <c r="E62">
        <v>0.4</v>
      </c>
      <c r="F62">
        <v>566.76729999999998</v>
      </c>
      <c r="G62">
        <v>49.33</v>
      </c>
      <c r="H62" s="1">
        <v>2200000</v>
      </c>
      <c r="I62">
        <v>5</v>
      </c>
      <c r="J62">
        <v>13702</v>
      </c>
      <c r="K62" t="s">
        <v>17</v>
      </c>
      <c r="L62">
        <v>1</v>
      </c>
      <c r="M62" t="s">
        <v>142</v>
      </c>
      <c r="P62" s="1">
        <v>2200000</v>
      </c>
    </row>
    <row r="63" spans="1:16">
      <c r="A63" t="s">
        <v>143</v>
      </c>
      <c r="B63">
        <v>46.24</v>
      </c>
      <c r="C63">
        <v>1325.6901</v>
      </c>
      <c r="D63">
        <v>12</v>
      </c>
      <c r="E63">
        <v>3</v>
      </c>
      <c r="F63">
        <v>663.85429999999997</v>
      </c>
      <c r="G63">
        <v>74.62</v>
      </c>
      <c r="H63" s="1">
        <v>320000</v>
      </c>
      <c r="I63">
        <v>5</v>
      </c>
      <c r="J63">
        <v>22243</v>
      </c>
      <c r="K63" t="s">
        <v>17</v>
      </c>
      <c r="L63">
        <v>1</v>
      </c>
      <c r="M63" t="s">
        <v>82</v>
      </c>
      <c r="N63" t="s">
        <v>40</v>
      </c>
      <c r="O63" t="s">
        <v>83</v>
      </c>
      <c r="P63" s="1">
        <v>320000</v>
      </c>
    </row>
    <row r="64" spans="1:16">
      <c r="A64" t="s">
        <v>144</v>
      </c>
      <c r="B64">
        <v>46.21</v>
      </c>
      <c r="C64">
        <v>1632.7852</v>
      </c>
      <c r="D64">
        <v>15</v>
      </c>
      <c r="E64">
        <v>3</v>
      </c>
      <c r="F64">
        <v>817.40229999999997</v>
      </c>
      <c r="G64">
        <v>79.349999999999994</v>
      </c>
      <c r="H64" s="1">
        <v>296000</v>
      </c>
      <c r="I64">
        <v>5</v>
      </c>
      <c r="J64">
        <v>23964</v>
      </c>
      <c r="K64" t="s">
        <v>17</v>
      </c>
      <c r="L64">
        <v>1</v>
      </c>
      <c r="M64" t="s">
        <v>54</v>
      </c>
      <c r="P64" s="1">
        <v>296000</v>
      </c>
    </row>
    <row r="65" spans="1:16">
      <c r="A65" t="s">
        <v>145</v>
      </c>
      <c r="B65">
        <v>46.2</v>
      </c>
      <c r="C65">
        <v>1355.6469999999999</v>
      </c>
      <c r="D65">
        <v>12</v>
      </c>
      <c r="E65">
        <v>1.1000000000000001</v>
      </c>
      <c r="F65">
        <v>678.83150000000001</v>
      </c>
      <c r="G65">
        <v>52.81</v>
      </c>
      <c r="H65" s="1">
        <v>5850000</v>
      </c>
      <c r="I65">
        <v>5</v>
      </c>
      <c r="J65">
        <v>14805</v>
      </c>
      <c r="K65" t="s">
        <v>17</v>
      </c>
      <c r="L65">
        <v>1</v>
      </c>
      <c r="M65" t="s">
        <v>146</v>
      </c>
      <c r="P65" s="1">
        <v>5850000</v>
      </c>
    </row>
    <row r="66" spans="1:16">
      <c r="A66" t="s">
        <v>147</v>
      </c>
      <c r="B66">
        <v>45.67</v>
      </c>
      <c r="C66">
        <v>1150.5618999999999</v>
      </c>
      <c r="D66">
        <v>11</v>
      </c>
      <c r="E66">
        <v>3.8</v>
      </c>
      <c r="F66">
        <v>576.29039999999998</v>
      </c>
      <c r="G66">
        <v>36.4</v>
      </c>
      <c r="H66" s="1">
        <v>617000</v>
      </c>
      <c r="I66">
        <v>5</v>
      </c>
      <c r="J66">
        <v>9862</v>
      </c>
      <c r="K66" t="s">
        <v>17</v>
      </c>
      <c r="L66">
        <v>1</v>
      </c>
      <c r="M66" t="s">
        <v>148</v>
      </c>
      <c r="N66" t="s">
        <v>149</v>
      </c>
      <c r="O66" t="s">
        <v>150</v>
      </c>
      <c r="P66" s="1">
        <v>617000</v>
      </c>
    </row>
    <row r="67" spans="1:16">
      <c r="A67" t="s">
        <v>151</v>
      </c>
      <c r="B67">
        <v>45.23</v>
      </c>
      <c r="C67">
        <v>1325.7190000000001</v>
      </c>
      <c r="D67">
        <v>12</v>
      </c>
      <c r="E67">
        <v>2.9</v>
      </c>
      <c r="F67">
        <v>663.86869999999999</v>
      </c>
      <c r="G67">
        <v>66.27</v>
      </c>
      <c r="H67" s="1">
        <v>12000000</v>
      </c>
      <c r="I67">
        <v>5</v>
      </c>
      <c r="J67">
        <v>19277</v>
      </c>
      <c r="K67" t="s">
        <v>17</v>
      </c>
      <c r="L67">
        <v>2</v>
      </c>
      <c r="M67" t="s">
        <v>87</v>
      </c>
      <c r="P67" s="1">
        <v>12000000</v>
      </c>
    </row>
    <row r="68" spans="1:16">
      <c r="A68" t="s">
        <v>152</v>
      </c>
      <c r="B68">
        <v>45.18</v>
      </c>
      <c r="C68">
        <v>1024.6029000000001</v>
      </c>
      <c r="D68">
        <v>11</v>
      </c>
      <c r="E68">
        <v>0.2</v>
      </c>
      <c r="F68">
        <v>513.30880000000002</v>
      </c>
      <c r="G68">
        <v>55</v>
      </c>
      <c r="H68" s="1">
        <v>1420000</v>
      </c>
      <c r="I68">
        <v>5</v>
      </c>
      <c r="J68">
        <v>15515</v>
      </c>
      <c r="K68" t="s">
        <v>17</v>
      </c>
      <c r="L68">
        <v>2</v>
      </c>
      <c r="M68" t="s">
        <v>153</v>
      </c>
      <c r="P68" s="1">
        <v>1420000</v>
      </c>
    </row>
    <row r="69" spans="1:16">
      <c r="A69" t="s">
        <v>154</v>
      </c>
      <c r="B69">
        <v>45.14</v>
      </c>
      <c r="C69">
        <v>1177.5364</v>
      </c>
      <c r="D69">
        <v>10</v>
      </c>
      <c r="E69">
        <v>0.8</v>
      </c>
      <c r="F69">
        <v>393.5197</v>
      </c>
      <c r="G69">
        <v>28.09</v>
      </c>
      <c r="H69" s="1">
        <v>315000</v>
      </c>
      <c r="I69">
        <v>5</v>
      </c>
      <c r="J69">
        <v>7442</v>
      </c>
      <c r="K69" t="s">
        <v>17</v>
      </c>
      <c r="L69">
        <v>2</v>
      </c>
      <c r="M69" t="s">
        <v>155</v>
      </c>
      <c r="P69" s="1">
        <v>315000</v>
      </c>
    </row>
    <row r="70" spans="1:16">
      <c r="A70" t="s">
        <v>156</v>
      </c>
      <c r="B70">
        <v>45.01</v>
      </c>
      <c r="C70">
        <v>1138.5844999999999</v>
      </c>
      <c r="D70">
        <v>10</v>
      </c>
      <c r="E70">
        <v>1.1000000000000001</v>
      </c>
      <c r="F70">
        <v>570.30010000000004</v>
      </c>
      <c r="G70">
        <v>83.88</v>
      </c>
      <c r="H70" s="1">
        <v>406000</v>
      </c>
      <c r="I70">
        <v>5</v>
      </c>
      <c r="J70">
        <v>25498</v>
      </c>
      <c r="K70" t="s">
        <v>17</v>
      </c>
      <c r="L70">
        <v>1</v>
      </c>
      <c r="M70" t="s">
        <v>157</v>
      </c>
      <c r="P70" s="1">
        <v>406000</v>
      </c>
    </row>
    <row r="71" spans="1:16">
      <c r="A71" t="s">
        <v>158</v>
      </c>
      <c r="B71">
        <v>44.94</v>
      </c>
      <c r="C71">
        <v>1179.6134999999999</v>
      </c>
      <c r="D71">
        <v>10</v>
      </c>
      <c r="E71">
        <v>1.7</v>
      </c>
      <c r="F71">
        <v>590.81510000000003</v>
      </c>
      <c r="G71">
        <v>61.17</v>
      </c>
      <c r="H71" s="1">
        <v>16600000</v>
      </c>
      <c r="I71">
        <v>5</v>
      </c>
      <c r="J71">
        <v>17574</v>
      </c>
      <c r="K71" t="s">
        <v>17</v>
      </c>
      <c r="L71">
        <v>2</v>
      </c>
      <c r="M71" t="s">
        <v>82</v>
      </c>
      <c r="P71" s="1">
        <v>16600000</v>
      </c>
    </row>
    <row r="72" spans="1:16">
      <c r="A72" t="s">
        <v>159</v>
      </c>
      <c r="B72">
        <v>44.88</v>
      </c>
      <c r="C72">
        <v>1340.6030000000001</v>
      </c>
      <c r="D72">
        <v>13</v>
      </c>
      <c r="E72">
        <v>-1.5</v>
      </c>
      <c r="F72">
        <v>671.30780000000004</v>
      </c>
      <c r="G72">
        <v>45.2</v>
      </c>
      <c r="H72" s="1">
        <v>658000</v>
      </c>
      <c r="I72">
        <v>5</v>
      </c>
      <c r="J72">
        <v>12462</v>
      </c>
      <c r="K72" t="s">
        <v>17</v>
      </c>
      <c r="L72">
        <v>1</v>
      </c>
      <c r="M72" t="s">
        <v>142</v>
      </c>
      <c r="N72" t="s">
        <v>40</v>
      </c>
      <c r="O72" t="s">
        <v>160</v>
      </c>
      <c r="P72" s="1">
        <v>658000</v>
      </c>
    </row>
    <row r="73" spans="1:16">
      <c r="A73" t="s">
        <v>161</v>
      </c>
      <c r="B73">
        <v>44.84</v>
      </c>
      <c r="C73">
        <v>1685.8834999999999</v>
      </c>
      <c r="D73">
        <v>16</v>
      </c>
      <c r="E73">
        <v>0.9</v>
      </c>
      <c r="F73">
        <v>843.94979999999998</v>
      </c>
      <c r="G73">
        <v>77.099999999999994</v>
      </c>
      <c r="H73" s="1">
        <v>249000</v>
      </c>
      <c r="I73">
        <v>5</v>
      </c>
      <c r="J73">
        <v>23142</v>
      </c>
      <c r="K73" t="s">
        <v>17</v>
      </c>
      <c r="L73">
        <v>2</v>
      </c>
      <c r="M73" t="s">
        <v>47</v>
      </c>
      <c r="P73" s="1">
        <v>249000</v>
      </c>
    </row>
    <row r="74" spans="1:16">
      <c r="A74" t="s">
        <v>162</v>
      </c>
      <c r="B74">
        <v>44.78</v>
      </c>
      <c r="C74">
        <v>1359.7397000000001</v>
      </c>
      <c r="D74">
        <v>12</v>
      </c>
      <c r="E74">
        <v>4.9000000000000004</v>
      </c>
      <c r="F74">
        <v>680.88049999999998</v>
      </c>
      <c r="G74">
        <v>77.02</v>
      </c>
      <c r="H74" s="1">
        <v>1150000</v>
      </c>
      <c r="I74">
        <v>5</v>
      </c>
      <c r="J74">
        <v>23114</v>
      </c>
      <c r="K74" t="s">
        <v>17</v>
      </c>
      <c r="L74">
        <v>1</v>
      </c>
      <c r="M74" t="s">
        <v>163</v>
      </c>
      <c r="P74" s="1">
        <v>1150000</v>
      </c>
    </row>
    <row r="75" spans="1:16">
      <c r="A75" t="s">
        <v>164</v>
      </c>
      <c r="B75">
        <v>44.75</v>
      </c>
      <c r="C75">
        <v>1270.5975000000001</v>
      </c>
      <c r="D75">
        <v>11</v>
      </c>
      <c r="E75">
        <v>1.5</v>
      </c>
      <c r="F75">
        <v>424.54039999999998</v>
      </c>
      <c r="G75">
        <v>38.159999999999997</v>
      </c>
      <c r="H75" s="1">
        <v>4610000</v>
      </c>
      <c r="I75">
        <v>5</v>
      </c>
      <c r="J75">
        <v>10384</v>
      </c>
      <c r="K75" t="s">
        <v>17</v>
      </c>
      <c r="L75">
        <v>1</v>
      </c>
      <c r="M75" t="s">
        <v>45</v>
      </c>
      <c r="N75" t="s">
        <v>61</v>
      </c>
      <c r="O75" t="s">
        <v>165</v>
      </c>
      <c r="P75" s="1">
        <v>4610000</v>
      </c>
    </row>
    <row r="76" spans="1:16">
      <c r="A76" t="s">
        <v>166</v>
      </c>
      <c r="B76">
        <v>44.72</v>
      </c>
      <c r="C76">
        <v>1046.5496000000001</v>
      </c>
      <c r="D76">
        <v>9</v>
      </c>
      <c r="E76">
        <v>2.8</v>
      </c>
      <c r="F76">
        <v>524.2835</v>
      </c>
      <c r="G76">
        <v>67.36</v>
      </c>
      <c r="H76" s="1">
        <v>544000</v>
      </c>
      <c r="I76">
        <v>5</v>
      </c>
      <c r="J76">
        <v>19651</v>
      </c>
      <c r="K76" t="s">
        <v>17</v>
      </c>
      <c r="L76">
        <v>1</v>
      </c>
      <c r="M76" t="s">
        <v>167</v>
      </c>
      <c r="P76" s="1">
        <v>544000</v>
      </c>
    </row>
    <row r="77" spans="1:16">
      <c r="A77" t="s">
        <v>168</v>
      </c>
      <c r="B77">
        <v>44.69</v>
      </c>
      <c r="C77">
        <v>1197.5989</v>
      </c>
      <c r="D77">
        <v>11</v>
      </c>
      <c r="E77">
        <v>1.5</v>
      </c>
      <c r="F77">
        <v>599.80759999999998</v>
      </c>
      <c r="G77">
        <v>52.65</v>
      </c>
      <c r="H77" s="1">
        <v>5630000</v>
      </c>
      <c r="I77">
        <v>5</v>
      </c>
      <c r="J77">
        <v>14756</v>
      </c>
      <c r="K77" t="s">
        <v>17</v>
      </c>
      <c r="L77">
        <v>1</v>
      </c>
      <c r="M77" t="s">
        <v>33</v>
      </c>
      <c r="P77" s="1">
        <v>5630000</v>
      </c>
    </row>
    <row r="78" spans="1:16">
      <c r="A78" t="s">
        <v>169</v>
      </c>
      <c r="B78">
        <v>44.67</v>
      </c>
      <c r="C78">
        <v>1600.8130000000001</v>
      </c>
      <c r="D78">
        <v>15</v>
      </c>
      <c r="E78">
        <v>1.7</v>
      </c>
      <c r="F78">
        <v>801.41510000000005</v>
      </c>
      <c r="G78">
        <v>77.349999999999994</v>
      </c>
      <c r="H78" s="1">
        <v>441000</v>
      </c>
      <c r="I78">
        <v>5</v>
      </c>
      <c r="J78">
        <v>23229</v>
      </c>
      <c r="K78" t="s">
        <v>17</v>
      </c>
      <c r="L78">
        <v>1</v>
      </c>
      <c r="M78" t="s">
        <v>54</v>
      </c>
      <c r="N78" t="s">
        <v>31</v>
      </c>
      <c r="P78" s="1">
        <v>441000</v>
      </c>
    </row>
    <row r="79" spans="1:16">
      <c r="A79" t="s">
        <v>170</v>
      </c>
      <c r="B79">
        <v>44.56</v>
      </c>
      <c r="C79">
        <v>948.48170000000005</v>
      </c>
      <c r="D79">
        <v>7</v>
      </c>
      <c r="E79">
        <v>-0.6</v>
      </c>
      <c r="F79">
        <v>475.24779999999998</v>
      </c>
      <c r="G79">
        <v>62.61</v>
      </c>
      <c r="H79" s="1">
        <v>1250000</v>
      </c>
      <c r="I79">
        <v>5</v>
      </c>
      <c r="J79">
        <v>18049</v>
      </c>
      <c r="K79" t="s">
        <v>17</v>
      </c>
      <c r="L79">
        <v>1</v>
      </c>
      <c r="M79" t="s">
        <v>37</v>
      </c>
      <c r="P79" s="1">
        <v>1250000</v>
      </c>
    </row>
    <row r="80" spans="1:16">
      <c r="A80" t="s">
        <v>171</v>
      </c>
      <c r="B80">
        <v>44.46</v>
      </c>
      <c r="C80">
        <v>1131.5592999999999</v>
      </c>
      <c r="D80">
        <v>9</v>
      </c>
      <c r="E80">
        <v>2</v>
      </c>
      <c r="F80">
        <v>566.78809999999999</v>
      </c>
      <c r="G80">
        <v>69.31</v>
      </c>
      <c r="H80" s="1">
        <v>678000</v>
      </c>
      <c r="I80">
        <v>5</v>
      </c>
      <c r="J80">
        <v>20346</v>
      </c>
      <c r="K80" t="s">
        <v>17</v>
      </c>
      <c r="L80">
        <v>1</v>
      </c>
      <c r="M80" t="s">
        <v>172</v>
      </c>
      <c r="N80" t="s">
        <v>61</v>
      </c>
      <c r="O80" t="s">
        <v>165</v>
      </c>
      <c r="P80" s="1">
        <v>678000</v>
      </c>
    </row>
    <row r="81" spans="1:16">
      <c r="A81" t="s">
        <v>173</v>
      </c>
      <c r="B81">
        <v>44.36</v>
      </c>
      <c r="C81">
        <v>2113.1306</v>
      </c>
      <c r="D81">
        <v>20</v>
      </c>
      <c r="E81">
        <v>3.1</v>
      </c>
      <c r="F81">
        <v>705.38639999999998</v>
      </c>
      <c r="G81">
        <v>87</v>
      </c>
      <c r="H81" s="1">
        <v>417000</v>
      </c>
      <c r="I81">
        <v>5</v>
      </c>
      <c r="J81">
        <v>26520</v>
      </c>
      <c r="K81" t="s">
        <v>17</v>
      </c>
      <c r="L81">
        <v>2</v>
      </c>
      <c r="M81" t="s">
        <v>60</v>
      </c>
      <c r="P81" s="1">
        <v>611000</v>
      </c>
    </row>
    <row r="82" spans="1:16">
      <c r="A82" t="s">
        <v>174</v>
      </c>
      <c r="B82">
        <v>44.35</v>
      </c>
      <c r="C82">
        <v>1093.5920000000001</v>
      </c>
      <c r="D82">
        <v>10</v>
      </c>
      <c r="E82">
        <v>3.2</v>
      </c>
      <c r="F82">
        <v>547.80510000000004</v>
      </c>
      <c r="G82">
        <v>72.959999999999994</v>
      </c>
      <c r="H82" s="1">
        <v>869000</v>
      </c>
      <c r="I82">
        <v>5</v>
      </c>
      <c r="J82">
        <v>21636</v>
      </c>
      <c r="K82" t="s">
        <v>17</v>
      </c>
      <c r="L82">
        <v>1</v>
      </c>
      <c r="M82" t="s">
        <v>175</v>
      </c>
      <c r="P82" s="1">
        <v>869000</v>
      </c>
    </row>
    <row r="83" spans="1:16">
      <c r="A83" t="s">
        <v>176</v>
      </c>
      <c r="B83">
        <v>44.21</v>
      </c>
      <c r="C83">
        <v>1177.5615</v>
      </c>
      <c r="D83">
        <v>11</v>
      </c>
      <c r="E83">
        <v>2.2999999999999998</v>
      </c>
      <c r="F83">
        <v>589.7894</v>
      </c>
      <c r="G83">
        <v>57.62</v>
      </c>
      <c r="H83" s="1">
        <v>827000</v>
      </c>
      <c r="I83">
        <v>5</v>
      </c>
      <c r="J83">
        <v>16364</v>
      </c>
      <c r="K83" t="s">
        <v>17</v>
      </c>
      <c r="L83">
        <v>1</v>
      </c>
      <c r="M83" t="s">
        <v>49</v>
      </c>
      <c r="N83" t="s">
        <v>177</v>
      </c>
      <c r="O83" t="s">
        <v>178</v>
      </c>
      <c r="P83" s="1">
        <v>827000</v>
      </c>
    </row>
    <row r="84" spans="1:16">
      <c r="A84" t="s">
        <v>179</v>
      </c>
      <c r="B84">
        <v>44.19</v>
      </c>
      <c r="C84">
        <v>1313.7092</v>
      </c>
      <c r="D84">
        <v>11</v>
      </c>
      <c r="E84">
        <v>1.6</v>
      </c>
      <c r="F84">
        <v>657.86289999999997</v>
      </c>
      <c r="G84">
        <v>86.86</v>
      </c>
      <c r="H84" s="1">
        <v>512000</v>
      </c>
      <c r="I84">
        <v>5</v>
      </c>
      <c r="J84">
        <v>26477</v>
      </c>
      <c r="K84" t="s">
        <v>17</v>
      </c>
      <c r="L84">
        <v>2</v>
      </c>
      <c r="M84" t="s">
        <v>180</v>
      </c>
      <c r="P84" s="1">
        <v>883000</v>
      </c>
    </row>
    <row r="85" spans="1:16">
      <c r="A85" t="s">
        <v>181</v>
      </c>
      <c r="B85">
        <v>44.19</v>
      </c>
      <c r="C85">
        <v>1313.7092</v>
      </c>
      <c r="D85">
        <v>11</v>
      </c>
      <c r="E85">
        <v>1.6</v>
      </c>
      <c r="F85">
        <v>657.86289999999997</v>
      </c>
      <c r="G85">
        <v>86.86</v>
      </c>
      <c r="H85" s="1">
        <v>512000</v>
      </c>
      <c r="I85">
        <v>5</v>
      </c>
      <c r="J85">
        <v>26477</v>
      </c>
      <c r="K85" t="s">
        <v>17</v>
      </c>
      <c r="L85">
        <v>2</v>
      </c>
      <c r="M85" t="s">
        <v>182</v>
      </c>
      <c r="P85" s="1">
        <v>883000</v>
      </c>
    </row>
    <row r="86" spans="1:16">
      <c r="A86" t="s">
        <v>183</v>
      </c>
      <c r="B86">
        <v>44.19</v>
      </c>
      <c r="C86">
        <v>1313.7092</v>
      </c>
      <c r="D86">
        <v>11</v>
      </c>
      <c r="E86">
        <v>1.6</v>
      </c>
      <c r="F86">
        <v>657.86289999999997</v>
      </c>
      <c r="G86">
        <v>86.86</v>
      </c>
      <c r="H86" s="1">
        <v>512000</v>
      </c>
      <c r="I86">
        <v>5</v>
      </c>
      <c r="J86">
        <v>26477</v>
      </c>
      <c r="K86" t="s">
        <v>17</v>
      </c>
      <c r="L86">
        <v>2</v>
      </c>
      <c r="M86" t="s">
        <v>184</v>
      </c>
      <c r="P86" s="1">
        <v>883000</v>
      </c>
    </row>
    <row r="87" spans="1:16">
      <c r="A87" t="s">
        <v>185</v>
      </c>
      <c r="B87">
        <v>43.95</v>
      </c>
      <c r="C87">
        <v>1219.5985000000001</v>
      </c>
      <c r="D87">
        <v>11</v>
      </c>
      <c r="E87">
        <v>1.9</v>
      </c>
      <c r="F87">
        <v>610.80769999999995</v>
      </c>
      <c r="G87">
        <v>79.17</v>
      </c>
      <c r="H87" s="1">
        <v>564000</v>
      </c>
      <c r="I87">
        <v>5</v>
      </c>
      <c r="J87">
        <v>23898</v>
      </c>
      <c r="K87" t="s">
        <v>17</v>
      </c>
      <c r="L87">
        <v>2</v>
      </c>
      <c r="M87" t="s">
        <v>186</v>
      </c>
      <c r="P87" s="1">
        <v>564000</v>
      </c>
    </row>
    <row r="88" spans="1:16">
      <c r="A88" t="s">
        <v>187</v>
      </c>
      <c r="B88">
        <v>43.82</v>
      </c>
      <c r="C88">
        <v>1198.5804000000001</v>
      </c>
      <c r="D88">
        <v>10</v>
      </c>
      <c r="E88">
        <v>5.5</v>
      </c>
      <c r="F88">
        <v>600.30079999999998</v>
      </c>
      <c r="G88">
        <v>78.709999999999994</v>
      </c>
      <c r="H88" s="1">
        <v>536000</v>
      </c>
      <c r="I88">
        <v>5</v>
      </c>
      <c r="J88">
        <v>23717</v>
      </c>
      <c r="K88" t="s">
        <v>17</v>
      </c>
      <c r="L88">
        <v>1</v>
      </c>
      <c r="M88" t="s">
        <v>188</v>
      </c>
      <c r="P88" s="1">
        <v>536000</v>
      </c>
    </row>
    <row r="89" spans="1:16">
      <c r="A89" t="s">
        <v>189</v>
      </c>
      <c r="B89">
        <v>43.65</v>
      </c>
      <c r="C89">
        <v>1160.6111000000001</v>
      </c>
      <c r="D89">
        <v>11</v>
      </c>
      <c r="E89">
        <v>1.3</v>
      </c>
      <c r="F89">
        <v>581.31359999999995</v>
      </c>
      <c r="G89">
        <v>56.53</v>
      </c>
      <c r="H89" s="1">
        <v>136000</v>
      </c>
      <c r="I89">
        <v>5</v>
      </c>
      <c r="J89">
        <v>16002</v>
      </c>
      <c r="K89" t="s">
        <v>17</v>
      </c>
      <c r="L89">
        <v>1</v>
      </c>
      <c r="M89" t="s">
        <v>142</v>
      </c>
      <c r="P89" s="1">
        <v>136000</v>
      </c>
    </row>
    <row r="90" spans="1:16">
      <c r="A90" t="s">
        <v>190</v>
      </c>
      <c r="B90">
        <v>43.33</v>
      </c>
      <c r="C90">
        <v>1138.5328</v>
      </c>
      <c r="D90">
        <v>11</v>
      </c>
      <c r="E90">
        <v>5.6</v>
      </c>
      <c r="F90">
        <v>570.27689999999996</v>
      </c>
      <c r="G90">
        <v>50.15</v>
      </c>
      <c r="H90" s="1">
        <v>1400000</v>
      </c>
      <c r="I90">
        <v>5</v>
      </c>
      <c r="J90">
        <v>13956</v>
      </c>
      <c r="K90" t="s">
        <v>17</v>
      </c>
      <c r="L90">
        <v>1</v>
      </c>
      <c r="M90" t="s">
        <v>191</v>
      </c>
      <c r="P90" s="1">
        <v>1400000</v>
      </c>
    </row>
    <row r="91" spans="1:16">
      <c r="A91" t="s">
        <v>192</v>
      </c>
      <c r="B91">
        <v>43.19</v>
      </c>
      <c r="C91">
        <v>1230.5703000000001</v>
      </c>
      <c r="D91">
        <v>10</v>
      </c>
      <c r="E91">
        <v>1.5</v>
      </c>
      <c r="F91">
        <v>616.29330000000004</v>
      </c>
      <c r="G91">
        <v>60.26</v>
      </c>
      <c r="H91" s="1">
        <v>1740000</v>
      </c>
      <c r="I91">
        <v>5</v>
      </c>
      <c r="J91">
        <v>17265</v>
      </c>
      <c r="K91" t="s">
        <v>17</v>
      </c>
      <c r="L91">
        <v>2</v>
      </c>
      <c r="M91" t="s">
        <v>188</v>
      </c>
      <c r="N91" t="s">
        <v>193</v>
      </c>
      <c r="O91" t="s">
        <v>194</v>
      </c>
      <c r="P91" s="1">
        <v>1740000</v>
      </c>
    </row>
    <row r="92" spans="1:16">
      <c r="A92" t="s">
        <v>195</v>
      </c>
      <c r="B92">
        <v>43.14</v>
      </c>
      <c r="C92">
        <v>1480.702</v>
      </c>
      <c r="D92">
        <v>13</v>
      </c>
      <c r="E92">
        <v>4.5999999999999996</v>
      </c>
      <c r="F92">
        <v>741.36170000000004</v>
      </c>
      <c r="G92">
        <v>71.25</v>
      </c>
      <c r="H92" s="1">
        <v>667000</v>
      </c>
      <c r="I92">
        <v>5</v>
      </c>
      <c r="J92">
        <v>21039</v>
      </c>
      <c r="K92" t="s">
        <v>17</v>
      </c>
      <c r="L92">
        <v>1</v>
      </c>
      <c r="M92" t="s">
        <v>47</v>
      </c>
      <c r="P92" s="1">
        <v>667000</v>
      </c>
    </row>
    <row r="93" spans="1:16">
      <c r="A93" t="s">
        <v>196</v>
      </c>
      <c r="B93">
        <v>43.14</v>
      </c>
      <c r="C93">
        <v>1466.7841000000001</v>
      </c>
      <c r="D93">
        <v>13</v>
      </c>
      <c r="E93">
        <v>2.6</v>
      </c>
      <c r="F93">
        <v>489.9366</v>
      </c>
      <c r="G93">
        <v>55.31</v>
      </c>
      <c r="H93" s="1">
        <v>3150000</v>
      </c>
      <c r="I93">
        <v>5</v>
      </c>
      <c r="J93">
        <v>15614</v>
      </c>
      <c r="K93" t="s">
        <v>17</v>
      </c>
      <c r="L93">
        <v>1</v>
      </c>
      <c r="M93" t="s">
        <v>33</v>
      </c>
      <c r="P93" s="1">
        <v>3150000</v>
      </c>
    </row>
    <row r="94" spans="1:16">
      <c r="A94" t="s">
        <v>197</v>
      </c>
      <c r="B94">
        <v>43.02</v>
      </c>
      <c r="C94">
        <v>1032.5338999999999</v>
      </c>
      <c r="D94">
        <v>9</v>
      </c>
      <c r="E94">
        <v>1.3</v>
      </c>
      <c r="F94">
        <v>517.2749</v>
      </c>
      <c r="G94">
        <v>66.599999999999994</v>
      </c>
      <c r="H94" s="1">
        <v>401000</v>
      </c>
      <c r="I94">
        <v>5</v>
      </c>
      <c r="J94">
        <v>19390</v>
      </c>
      <c r="K94" t="s">
        <v>17</v>
      </c>
      <c r="L94">
        <v>1</v>
      </c>
      <c r="M94" t="s">
        <v>198</v>
      </c>
      <c r="P94" s="1">
        <v>401000</v>
      </c>
    </row>
    <row r="95" spans="1:16">
      <c r="A95" t="s">
        <v>199</v>
      </c>
      <c r="B95">
        <v>42.92</v>
      </c>
      <c r="C95">
        <v>1025.5869</v>
      </c>
      <c r="D95">
        <v>10</v>
      </c>
      <c r="E95">
        <v>3</v>
      </c>
      <c r="F95">
        <v>513.80219999999997</v>
      </c>
      <c r="G95">
        <v>64.34</v>
      </c>
      <c r="H95" s="1">
        <v>303000</v>
      </c>
      <c r="I95">
        <v>5</v>
      </c>
      <c r="J95">
        <v>18634</v>
      </c>
      <c r="K95" t="s">
        <v>17</v>
      </c>
      <c r="L95">
        <v>1</v>
      </c>
      <c r="M95" t="s">
        <v>200</v>
      </c>
      <c r="P95" s="1">
        <v>303000</v>
      </c>
    </row>
    <row r="96" spans="1:16">
      <c r="A96" t="s">
        <v>201</v>
      </c>
      <c r="B96">
        <v>42.84</v>
      </c>
      <c r="C96">
        <v>1755.9440999999999</v>
      </c>
      <c r="D96">
        <v>16</v>
      </c>
      <c r="E96">
        <v>2.4</v>
      </c>
      <c r="F96">
        <v>878.98140000000001</v>
      </c>
      <c r="G96">
        <v>84.23</v>
      </c>
      <c r="H96" s="1">
        <v>24500</v>
      </c>
      <c r="I96">
        <v>5</v>
      </c>
      <c r="J96">
        <v>25616</v>
      </c>
      <c r="K96" t="s">
        <v>17</v>
      </c>
      <c r="L96">
        <v>2</v>
      </c>
      <c r="M96" t="s">
        <v>87</v>
      </c>
      <c r="N96" t="s">
        <v>40</v>
      </c>
      <c r="O96" t="s">
        <v>202</v>
      </c>
      <c r="P96" s="1">
        <v>31500</v>
      </c>
    </row>
    <row r="97" spans="1:16">
      <c r="A97" t="s">
        <v>203</v>
      </c>
      <c r="B97">
        <v>42.75</v>
      </c>
      <c r="C97">
        <v>857.43550000000005</v>
      </c>
      <c r="D97">
        <v>8</v>
      </c>
      <c r="E97">
        <v>2.8</v>
      </c>
      <c r="F97">
        <v>429.72620000000001</v>
      </c>
      <c r="G97">
        <v>24.79</v>
      </c>
      <c r="H97" s="1">
        <v>2270000</v>
      </c>
      <c r="I97">
        <v>5</v>
      </c>
      <c r="J97">
        <v>6510</v>
      </c>
      <c r="K97" t="s">
        <v>17</v>
      </c>
      <c r="L97">
        <v>1</v>
      </c>
      <c r="M97" t="s">
        <v>204</v>
      </c>
      <c r="P97" s="1">
        <v>2270000</v>
      </c>
    </row>
    <row r="98" spans="1:16">
      <c r="A98" t="s">
        <v>205</v>
      </c>
      <c r="B98">
        <v>42.53</v>
      </c>
      <c r="C98">
        <v>1028.5614</v>
      </c>
      <c r="D98">
        <v>10</v>
      </c>
      <c r="E98">
        <v>2.5</v>
      </c>
      <c r="F98">
        <v>515.28920000000005</v>
      </c>
      <c r="G98">
        <v>48.47</v>
      </c>
      <c r="H98" s="1">
        <v>1450000</v>
      </c>
      <c r="I98">
        <v>5</v>
      </c>
      <c r="J98">
        <v>13440</v>
      </c>
      <c r="K98" t="s">
        <v>17</v>
      </c>
      <c r="L98">
        <v>1</v>
      </c>
      <c r="M98" t="s">
        <v>206</v>
      </c>
      <c r="P98" s="1">
        <v>1450000</v>
      </c>
    </row>
    <row r="99" spans="1:16">
      <c r="A99" t="s">
        <v>207</v>
      </c>
      <c r="B99">
        <v>42.5</v>
      </c>
      <c r="C99">
        <v>854.39559999999994</v>
      </c>
      <c r="D99">
        <v>7</v>
      </c>
      <c r="E99">
        <v>2</v>
      </c>
      <c r="F99">
        <v>428.20600000000002</v>
      </c>
      <c r="G99">
        <v>46.97</v>
      </c>
      <c r="H99" s="1">
        <v>4300000</v>
      </c>
      <c r="I99">
        <v>5</v>
      </c>
      <c r="J99">
        <v>12998</v>
      </c>
      <c r="K99" t="s">
        <v>17</v>
      </c>
      <c r="L99">
        <v>1</v>
      </c>
      <c r="M99" t="s">
        <v>208</v>
      </c>
      <c r="N99" t="s">
        <v>40</v>
      </c>
      <c r="O99" t="s">
        <v>209</v>
      </c>
      <c r="P99" s="1">
        <v>4300000</v>
      </c>
    </row>
    <row r="100" spans="1:16">
      <c r="A100" t="s">
        <v>210</v>
      </c>
      <c r="B100">
        <v>42.39</v>
      </c>
      <c r="C100">
        <v>1586.7938999999999</v>
      </c>
      <c r="D100">
        <v>15</v>
      </c>
      <c r="E100">
        <v>4.4000000000000004</v>
      </c>
      <c r="F100">
        <v>794.40769999999998</v>
      </c>
      <c r="G100">
        <v>68.03</v>
      </c>
      <c r="H100" s="1">
        <v>595000</v>
      </c>
      <c r="I100">
        <v>5</v>
      </c>
      <c r="J100">
        <v>19880</v>
      </c>
      <c r="K100" t="s">
        <v>17</v>
      </c>
      <c r="L100">
        <v>1</v>
      </c>
      <c r="M100" t="s">
        <v>49</v>
      </c>
      <c r="P100" s="1">
        <v>595000</v>
      </c>
    </row>
    <row r="101" spans="1:16">
      <c r="A101" t="s">
        <v>211</v>
      </c>
      <c r="B101">
        <v>41.91</v>
      </c>
      <c r="C101">
        <v>1063.5298</v>
      </c>
      <c r="D101">
        <v>9</v>
      </c>
      <c r="E101">
        <v>-2.5</v>
      </c>
      <c r="F101">
        <v>532.77080000000001</v>
      </c>
      <c r="G101">
        <v>57.08</v>
      </c>
      <c r="H101" s="1">
        <v>1100000</v>
      </c>
      <c r="I101">
        <v>5</v>
      </c>
      <c r="J101">
        <v>16180</v>
      </c>
      <c r="K101" t="s">
        <v>17</v>
      </c>
      <c r="L101">
        <v>1</v>
      </c>
      <c r="M101" t="s">
        <v>212</v>
      </c>
      <c r="P101" s="1">
        <v>1100000</v>
      </c>
    </row>
    <row r="102" spans="1:16">
      <c r="A102" t="s">
        <v>213</v>
      </c>
      <c r="B102">
        <v>41.91</v>
      </c>
      <c r="C102">
        <v>1063.5298</v>
      </c>
      <c r="D102">
        <v>9</v>
      </c>
      <c r="E102">
        <v>-2.5</v>
      </c>
      <c r="F102">
        <v>532.77080000000001</v>
      </c>
      <c r="G102">
        <v>57.08</v>
      </c>
      <c r="H102" s="1">
        <v>1100000</v>
      </c>
      <c r="I102">
        <v>5</v>
      </c>
      <c r="J102">
        <v>16180</v>
      </c>
      <c r="K102" t="s">
        <v>17</v>
      </c>
      <c r="L102">
        <v>1</v>
      </c>
      <c r="M102" t="s">
        <v>214</v>
      </c>
      <c r="P102" s="1">
        <v>1100000</v>
      </c>
    </row>
    <row r="103" spans="1:16">
      <c r="A103" t="s">
        <v>215</v>
      </c>
      <c r="B103">
        <v>41.85</v>
      </c>
      <c r="C103">
        <v>1847.8114</v>
      </c>
      <c r="D103">
        <v>14</v>
      </c>
      <c r="E103">
        <v>1</v>
      </c>
      <c r="F103">
        <v>924.91390000000001</v>
      </c>
      <c r="G103">
        <v>80.53</v>
      </c>
      <c r="H103" s="1">
        <v>25700</v>
      </c>
      <c r="I103">
        <v>5</v>
      </c>
      <c r="J103">
        <v>24377</v>
      </c>
      <c r="K103" t="s">
        <v>17</v>
      </c>
      <c r="L103">
        <v>1</v>
      </c>
      <c r="M103" t="s">
        <v>216</v>
      </c>
      <c r="P103" s="1">
        <v>25700</v>
      </c>
    </row>
    <row r="104" spans="1:16">
      <c r="A104" t="s">
        <v>217</v>
      </c>
      <c r="B104">
        <v>41.75</v>
      </c>
      <c r="C104">
        <v>1230.6090999999999</v>
      </c>
      <c r="D104">
        <v>11</v>
      </c>
      <c r="E104">
        <v>1.3</v>
      </c>
      <c r="F104">
        <v>616.31259999999997</v>
      </c>
      <c r="G104">
        <v>76.55</v>
      </c>
      <c r="H104" s="1">
        <v>128000</v>
      </c>
      <c r="I104">
        <v>5</v>
      </c>
      <c r="J104">
        <v>22949</v>
      </c>
      <c r="K104" t="s">
        <v>17</v>
      </c>
      <c r="L104">
        <v>1</v>
      </c>
      <c r="M104" t="s">
        <v>218</v>
      </c>
      <c r="P104" s="1">
        <v>128000</v>
      </c>
    </row>
    <row r="105" spans="1:16">
      <c r="A105" t="s">
        <v>219</v>
      </c>
      <c r="B105">
        <v>41.63</v>
      </c>
      <c r="C105">
        <v>1394.7556999999999</v>
      </c>
      <c r="D105">
        <v>13</v>
      </c>
      <c r="E105">
        <v>2</v>
      </c>
      <c r="F105">
        <v>698.38649999999996</v>
      </c>
      <c r="G105">
        <v>83.18</v>
      </c>
      <c r="H105" s="1">
        <v>121000</v>
      </c>
      <c r="I105">
        <v>5</v>
      </c>
      <c r="J105">
        <v>25266</v>
      </c>
      <c r="K105" t="s">
        <v>17</v>
      </c>
      <c r="L105">
        <v>1</v>
      </c>
      <c r="M105" t="s">
        <v>103</v>
      </c>
      <c r="P105" s="1">
        <v>121000</v>
      </c>
    </row>
    <row r="106" spans="1:16">
      <c r="A106" t="s">
        <v>220</v>
      </c>
      <c r="B106">
        <v>41.49</v>
      </c>
      <c r="C106">
        <v>851.43880000000001</v>
      </c>
      <c r="D106">
        <v>8</v>
      </c>
      <c r="E106">
        <v>4.4000000000000004</v>
      </c>
      <c r="F106">
        <v>426.72859999999997</v>
      </c>
      <c r="G106">
        <v>35.72</v>
      </c>
      <c r="H106" s="1">
        <v>843000</v>
      </c>
      <c r="I106">
        <v>5</v>
      </c>
      <c r="J106">
        <v>9653</v>
      </c>
      <c r="K106" t="s">
        <v>17</v>
      </c>
      <c r="L106">
        <v>1</v>
      </c>
      <c r="M106" t="s">
        <v>221</v>
      </c>
      <c r="P106" s="1">
        <v>843000</v>
      </c>
    </row>
    <row r="107" spans="1:16">
      <c r="A107" t="s">
        <v>222</v>
      </c>
      <c r="B107">
        <v>41.46</v>
      </c>
      <c r="C107">
        <v>1687.8780999999999</v>
      </c>
      <c r="D107">
        <v>15</v>
      </c>
      <c r="E107">
        <v>0.6</v>
      </c>
      <c r="F107">
        <v>844.94680000000005</v>
      </c>
      <c r="G107">
        <v>74.14</v>
      </c>
      <c r="H107" s="1">
        <v>623000</v>
      </c>
      <c r="I107">
        <v>5</v>
      </c>
      <c r="J107">
        <v>22065</v>
      </c>
      <c r="K107" t="s">
        <v>17</v>
      </c>
      <c r="L107">
        <v>1</v>
      </c>
      <c r="M107" t="s">
        <v>39</v>
      </c>
      <c r="N107" t="s">
        <v>31</v>
      </c>
      <c r="P107" s="1">
        <v>623000</v>
      </c>
    </row>
    <row r="108" spans="1:16">
      <c r="A108" t="s">
        <v>223</v>
      </c>
      <c r="B108">
        <v>41.38</v>
      </c>
      <c r="C108">
        <v>1063.5549000000001</v>
      </c>
      <c r="D108">
        <v>9</v>
      </c>
      <c r="E108">
        <v>2.2000000000000002</v>
      </c>
      <c r="F108">
        <v>532.78589999999997</v>
      </c>
      <c r="G108">
        <v>69.56</v>
      </c>
      <c r="H108" s="1">
        <v>783000</v>
      </c>
      <c r="I108">
        <v>5</v>
      </c>
      <c r="J108">
        <v>20433</v>
      </c>
      <c r="K108" t="s">
        <v>17</v>
      </c>
      <c r="L108">
        <v>1</v>
      </c>
      <c r="M108" t="s">
        <v>224</v>
      </c>
      <c r="P108" s="1">
        <v>783000</v>
      </c>
    </row>
    <row r="109" spans="1:16">
      <c r="A109" t="s">
        <v>225</v>
      </c>
      <c r="B109">
        <v>41.07</v>
      </c>
      <c r="C109">
        <v>1953.057</v>
      </c>
      <c r="D109">
        <v>18</v>
      </c>
      <c r="E109">
        <v>0.4</v>
      </c>
      <c r="F109">
        <v>652.02660000000003</v>
      </c>
      <c r="G109">
        <v>67.38</v>
      </c>
      <c r="H109" s="1">
        <v>638000</v>
      </c>
      <c r="I109">
        <v>5</v>
      </c>
      <c r="J109">
        <v>19659</v>
      </c>
      <c r="K109" t="s">
        <v>17</v>
      </c>
      <c r="L109">
        <v>1</v>
      </c>
      <c r="M109" t="s">
        <v>30</v>
      </c>
      <c r="P109" s="1">
        <v>638000</v>
      </c>
    </row>
    <row r="110" spans="1:16">
      <c r="A110" t="s">
        <v>226</v>
      </c>
      <c r="B110">
        <v>41.02</v>
      </c>
      <c r="C110">
        <v>1188.6026999999999</v>
      </c>
      <c r="D110">
        <v>10</v>
      </c>
      <c r="E110">
        <v>1.9</v>
      </c>
      <c r="F110">
        <v>595.3098</v>
      </c>
      <c r="G110">
        <v>76.23</v>
      </c>
      <c r="H110" s="1">
        <v>546000</v>
      </c>
      <c r="I110">
        <v>5</v>
      </c>
      <c r="J110">
        <v>22827</v>
      </c>
      <c r="K110" t="s">
        <v>17</v>
      </c>
      <c r="L110">
        <v>1</v>
      </c>
      <c r="M110" t="s">
        <v>68</v>
      </c>
      <c r="N110" t="s">
        <v>149</v>
      </c>
      <c r="O110" t="s">
        <v>150</v>
      </c>
      <c r="P110" s="1">
        <v>546000</v>
      </c>
    </row>
    <row r="111" spans="1:16">
      <c r="A111" t="s">
        <v>227</v>
      </c>
      <c r="B111">
        <v>40.94</v>
      </c>
      <c r="C111">
        <v>1268.6876999999999</v>
      </c>
      <c r="D111">
        <v>11</v>
      </c>
      <c r="E111">
        <v>2</v>
      </c>
      <c r="F111">
        <v>635.35239999999999</v>
      </c>
      <c r="G111">
        <v>80.91</v>
      </c>
      <c r="H111" s="1">
        <v>1860000</v>
      </c>
      <c r="I111">
        <v>5</v>
      </c>
      <c r="J111">
        <v>24512</v>
      </c>
      <c r="K111" t="s">
        <v>17</v>
      </c>
      <c r="L111">
        <v>1</v>
      </c>
      <c r="M111" t="s">
        <v>228</v>
      </c>
      <c r="P111" s="1">
        <v>1860000</v>
      </c>
    </row>
    <row r="112" spans="1:16">
      <c r="A112" t="s">
        <v>229</v>
      </c>
      <c r="B112">
        <v>40.83</v>
      </c>
      <c r="C112">
        <v>1461.6769999999999</v>
      </c>
      <c r="D112">
        <v>12</v>
      </c>
      <c r="E112">
        <v>1.1000000000000001</v>
      </c>
      <c r="F112">
        <v>731.84659999999997</v>
      </c>
      <c r="G112">
        <v>40.119999999999997</v>
      </c>
      <c r="H112" s="1">
        <v>2100000</v>
      </c>
      <c r="I112">
        <v>5</v>
      </c>
      <c r="J112">
        <v>10961</v>
      </c>
      <c r="K112" t="s">
        <v>17</v>
      </c>
      <c r="L112">
        <v>2</v>
      </c>
      <c r="M112" t="s">
        <v>39</v>
      </c>
      <c r="N112" t="s">
        <v>138</v>
      </c>
      <c r="O112" t="s">
        <v>230</v>
      </c>
      <c r="P112" s="1">
        <v>2100000</v>
      </c>
    </row>
    <row r="113" spans="1:16">
      <c r="A113" t="s">
        <v>231</v>
      </c>
      <c r="B113">
        <v>40.81</v>
      </c>
      <c r="C113">
        <v>1179.5592999999999</v>
      </c>
      <c r="D113">
        <v>11</v>
      </c>
      <c r="E113">
        <v>-0.7</v>
      </c>
      <c r="F113">
        <v>590.78650000000005</v>
      </c>
      <c r="G113">
        <v>49.6</v>
      </c>
      <c r="H113" s="1">
        <v>534000</v>
      </c>
      <c r="I113">
        <v>5</v>
      </c>
      <c r="J113">
        <v>13776</v>
      </c>
      <c r="K113" t="s">
        <v>17</v>
      </c>
      <c r="L113">
        <v>1</v>
      </c>
      <c r="M113" t="s">
        <v>28</v>
      </c>
      <c r="P113" s="1">
        <v>534000</v>
      </c>
    </row>
    <row r="114" spans="1:16">
      <c r="A114" t="s">
        <v>232</v>
      </c>
      <c r="B114">
        <v>40.770000000000003</v>
      </c>
      <c r="C114">
        <v>1218.5815</v>
      </c>
      <c r="D114">
        <v>10</v>
      </c>
      <c r="E114">
        <v>-3.3</v>
      </c>
      <c r="F114">
        <v>610.29600000000005</v>
      </c>
      <c r="G114">
        <v>61.06</v>
      </c>
      <c r="I114">
        <v>5</v>
      </c>
      <c r="J114">
        <v>17533</v>
      </c>
      <c r="K114" t="s">
        <v>17</v>
      </c>
      <c r="L114">
        <v>1</v>
      </c>
      <c r="M114" t="s">
        <v>85</v>
      </c>
      <c r="N114" t="s">
        <v>61</v>
      </c>
      <c r="O114" t="s">
        <v>92</v>
      </c>
    </row>
    <row r="115" spans="1:16">
      <c r="A115" t="s">
        <v>233</v>
      </c>
      <c r="B115">
        <v>40.75</v>
      </c>
      <c r="C115">
        <v>1425.6524999999999</v>
      </c>
      <c r="D115">
        <v>12</v>
      </c>
      <c r="E115">
        <v>3.3</v>
      </c>
      <c r="F115">
        <v>713.83590000000004</v>
      </c>
      <c r="G115">
        <v>80.48</v>
      </c>
      <c r="H115" s="1">
        <v>509000</v>
      </c>
      <c r="I115">
        <v>5</v>
      </c>
      <c r="J115">
        <v>24358</v>
      </c>
      <c r="K115" t="s">
        <v>17</v>
      </c>
      <c r="L115">
        <v>2</v>
      </c>
      <c r="M115" t="s">
        <v>234</v>
      </c>
      <c r="P115" s="1">
        <v>509000</v>
      </c>
    </row>
    <row r="116" spans="1:16">
      <c r="A116" t="s">
        <v>235</v>
      </c>
      <c r="B116">
        <v>40.74</v>
      </c>
      <c r="C116">
        <v>1287.7284999999999</v>
      </c>
      <c r="D116">
        <v>12</v>
      </c>
      <c r="E116">
        <v>2.2999999999999998</v>
      </c>
      <c r="F116">
        <v>644.87300000000005</v>
      </c>
      <c r="G116">
        <v>86.57</v>
      </c>
      <c r="H116" s="1">
        <v>919000</v>
      </c>
      <c r="I116">
        <v>5</v>
      </c>
      <c r="J116">
        <v>26385</v>
      </c>
      <c r="K116" t="s">
        <v>17</v>
      </c>
      <c r="L116">
        <v>1</v>
      </c>
      <c r="M116" t="s">
        <v>236</v>
      </c>
      <c r="P116" s="1">
        <v>919000</v>
      </c>
    </row>
    <row r="117" spans="1:16">
      <c r="A117" t="s">
        <v>237</v>
      </c>
      <c r="B117">
        <v>40.68</v>
      </c>
      <c r="C117">
        <v>1043.5359000000001</v>
      </c>
      <c r="D117">
        <v>11</v>
      </c>
      <c r="E117">
        <v>1.8</v>
      </c>
      <c r="F117">
        <v>522.77620000000002</v>
      </c>
      <c r="G117">
        <v>33.01</v>
      </c>
      <c r="H117" s="1">
        <v>6360000</v>
      </c>
      <c r="I117">
        <v>5</v>
      </c>
      <c r="J117">
        <v>8896</v>
      </c>
      <c r="K117" t="s">
        <v>17</v>
      </c>
      <c r="L117">
        <v>1</v>
      </c>
      <c r="M117" t="s">
        <v>103</v>
      </c>
      <c r="P117" s="1">
        <v>6360000</v>
      </c>
    </row>
    <row r="118" spans="1:16">
      <c r="A118" t="s">
        <v>238</v>
      </c>
      <c r="B118">
        <v>40.39</v>
      </c>
      <c r="C118">
        <v>1493.7184</v>
      </c>
      <c r="D118">
        <v>14</v>
      </c>
      <c r="E118">
        <v>1.3</v>
      </c>
      <c r="F118">
        <v>747.86739999999998</v>
      </c>
      <c r="G118">
        <v>73.67</v>
      </c>
      <c r="H118" s="1">
        <v>197000</v>
      </c>
      <c r="I118">
        <v>5</v>
      </c>
      <c r="J118">
        <v>21892</v>
      </c>
      <c r="K118" t="s">
        <v>17</v>
      </c>
      <c r="L118">
        <v>1</v>
      </c>
      <c r="M118" t="s">
        <v>239</v>
      </c>
      <c r="P118" s="1">
        <v>197000</v>
      </c>
    </row>
    <row r="119" spans="1:16">
      <c r="A119" t="s">
        <v>240</v>
      </c>
      <c r="B119">
        <v>40.299999999999997</v>
      </c>
      <c r="C119">
        <v>1392.5979</v>
      </c>
      <c r="D119">
        <v>12</v>
      </c>
      <c r="E119">
        <v>3.7</v>
      </c>
      <c r="F119">
        <v>465.20830000000001</v>
      </c>
      <c r="G119">
        <v>38.119999999999997</v>
      </c>
      <c r="H119" s="1">
        <v>164000</v>
      </c>
      <c r="I119">
        <v>5</v>
      </c>
      <c r="J119">
        <v>10369</v>
      </c>
      <c r="K119" t="s">
        <v>17</v>
      </c>
      <c r="L119">
        <v>1</v>
      </c>
      <c r="M119" t="s">
        <v>60</v>
      </c>
      <c r="N119" t="s">
        <v>23</v>
      </c>
      <c r="O119" t="s">
        <v>241</v>
      </c>
      <c r="P119" s="1">
        <v>164000</v>
      </c>
    </row>
    <row r="120" spans="1:16">
      <c r="A120" t="s">
        <v>242</v>
      </c>
      <c r="B120">
        <v>40.28</v>
      </c>
      <c r="C120">
        <v>1131.5672999999999</v>
      </c>
      <c r="D120">
        <v>10</v>
      </c>
      <c r="E120">
        <v>-1.1000000000000001</v>
      </c>
      <c r="F120">
        <v>566.7903</v>
      </c>
      <c r="G120">
        <v>48.23</v>
      </c>
      <c r="H120" s="1">
        <v>422000</v>
      </c>
      <c r="I120">
        <v>5</v>
      </c>
      <c r="J120">
        <v>13363</v>
      </c>
      <c r="K120" t="s">
        <v>17</v>
      </c>
      <c r="L120">
        <v>1</v>
      </c>
      <c r="M120" t="s">
        <v>243</v>
      </c>
      <c r="P120" s="1">
        <v>422000</v>
      </c>
    </row>
    <row r="121" spans="1:16">
      <c r="A121" t="s">
        <v>244</v>
      </c>
      <c r="B121">
        <v>40.21</v>
      </c>
      <c r="C121">
        <v>768.44929999999999</v>
      </c>
      <c r="D121">
        <v>9</v>
      </c>
      <c r="E121">
        <v>1.3</v>
      </c>
      <c r="F121">
        <v>385.23250000000002</v>
      </c>
      <c r="G121">
        <v>37.99</v>
      </c>
      <c r="H121" s="1">
        <v>850000</v>
      </c>
      <c r="I121">
        <v>5</v>
      </c>
      <c r="J121">
        <v>10328</v>
      </c>
      <c r="K121" t="s">
        <v>17</v>
      </c>
      <c r="L121">
        <v>1</v>
      </c>
      <c r="M121" t="s">
        <v>163</v>
      </c>
      <c r="P121" s="1">
        <v>850000</v>
      </c>
    </row>
    <row r="122" spans="1:16">
      <c r="A122" t="s">
        <v>245</v>
      </c>
      <c r="B122">
        <v>40.15</v>
      </c>
      <c r="C122">
        <v>1147.5186000000001</v>
      </c>
      <c r="D122">
        <v>9</v>
      </c>
      <c r="E122">
        <v>2.1</v>
      </c>
      <c r="F122">
        <v>574.76779999999997</v>
      </c>
      <c r="G122">
        <v>61.95</v>
      </c>
      <c r="H122" s="1">
        <v>865000</v>
      </c>
      <c r="I122">
        <v>5</v>
      </c>
      <c r="J122">
        <v>17832</v>
      </c>
      <c r="K122" t="s">
        <v>17</v>
      </c>
      <c r="L122">
        <v>1</v>
      </c>
      <c r="M122" t="s">
        <v>28</v>
      </c>
      <c r="P122" s="1">
        <v>865000</v>
      </c>
    </row>
    <row r="123" spans="1:16">
      <c r="A123" t="s">
        <v>246</v>
      </c>
      <c r="B123">
        <v>40.14</v>
      </c>
      <c r="C123">
        <v>1060.5652</v>
      </c>
      <c r="D123">
        <v>9</v>
      </c>
      <c r="E123">
        <v>2.2000000000000002</v>
      </c>
      <c r="F123">
        <v>531.29100000000005</v>
      </c>
      <c r="G123">
        <v>66.94</v>
      </c>
      <c r="H123" s="1">
        <v>2200000</v>
      </c>
      <c r="I123">
        <v>5</v>
      </c>
      <c r="J123">
        <v>19510</v>
      </c>
      <c r="K123" t="s">
        <v>17</v>
      </c>
      <c r="L123">
        <v>2</v>
      </c>
      <c r="M123" t="s">
        <v>247</v>
      </c>
      <c r="P123" s="1">
        <v>2200000</v>
      </c>
    </row>
    <row r="124" spans="1:16">
      <c r="A124" t="s">
        <v>248</v>
      </c>
      <c r="B124">
        <v>40.07</v>
      </c>
      <c r="C124">
        <v>1787.7902999999999</v>
      </c>
      <c r="D124">
        <v>14</v>
      </c>
      <c r="E124">
        <v>1.7</v>
      </c>
      <c r="F124">
        <v>894.90390000000002</v>
      </c>
      <c r="G124">
        <v>81.790000000000006</v>
      </c>
      <c r="H124" s="1">
        <v>6120</v>
      </c>
      <c r="I124">
        <v>5</v>
      </c>
      <c r="J124">
        <v>24805</v>
      </c>
      <c r="K124" t="s">
        <v>17</v>
      </c>
      <c r="L124">
        <v>1</v>
      </c>
      <c r="M124" t="s">
        <v>249</v>
      </c>
      <c r="P124" s="1">
        <v>6120</v>
      </c>
    </row>
    <row r="125" spans="1:16">
      <c r="A125" t="s">
        <v>250</v>
      </c>
      <c r="B125">
        <v>39.89</v>
      </c>
      <c r="C125">
        <v>1006.4468000000001</v>
      </c>
      <c r="D125">
        <v>9</v>
      </c>
      <c r="E125">
        <v>-3.7</v>
      </c>
      <c r="F125">
        <v>504.22879999999998</v>
      </c>
      <c r="G125">
        <v>33.79</v>
      </c>
      <c r="H125" s="1">
        <v>212000</v>
      </c>
      <c r="I125">
        <v>5</v>
      </c>
      <c r="J125">
        <v>9115</v>
      </c>
      <c r="K125" t="s">
        <v>17</v>
      </c>
      <c r="L125">
        <v>1</v>
      </c>
      <c r="M125" t="s">
        <v>133</v>
      </c>
      <c r="P125" s="1">
        <v>212000</v>
      </c>
    </row>
    <row r="126" spans="1:16">
      <c r="A126" t="s">
        <v>251</v>
      </c>
      <c r="B126">
        <v>39.880000000000003</v>
      </c>
      <c r="C126">
        <v>1440.7611999999999</v>
      </c>
      <c r="D126">
        <v>14</v>
      </c>
      <c r="E126">
        <v>2</v>
      </c>
      <c r="F126">
        <v>721.38930000000005</v>
      </c>
      <c r="G126">
        <v>60.5</v>
      </c>
      <c r="H126" s="1">
        <v>5060000</v>
      </c>
      <c r="I126">
        <v>5</v>
      </c>
      <c r="J126">
        <v>17347</v>
      </c>
      <c r="K126" t="s">
        <v>17</v>
      </c>
      <c r="L126">
        <v>2</v>
      </c>
      <c r="M126" t="s">
        <v>22</v>
      </c>
      <c r="P126" s="1">
        <v>5060000</v>
      </c>
    </row>
    <row r="127" spans="1:16">
      <c r="A127" t="s">
        <v>252</v>
      </c>
      <c r="B127">
        <v>39.81</v>
      </c>
      <c r="C127">
        <v>1102.5189</v>
      </c>
      <c r="D127">
        <v>11</v>
      </c>
      <c r="E127">
        <v>0.8</v>
      </c>
      <c r="F127">
        <v>552.2672</v>
      </c>
      <c r="G127">
        <v>21.51</v>
      </c>
      <c r="H127" s="1">
        <v>776000</v>
      </c>
      <c r="I127">
        <v>5</v>
      </c>
      <c r="J127">
        <v>5481</v>
      </c>
      <c r="K127" t="s">
        <v>17</v>
      </c>
      <c r="L127">
        <v>2</v>
      </c>
      <c r="M127" t="s">
        <v>253</v>
      </c>
      <c r="N127" t="s">
        <v>61</v>
      </c>
      <c r="O127" t="s">
        <v>62</v>
      </c>
      <c r="P127" s="1">
        <v>776000</v>
      </c>
    </row>
    <row r="128" spans="1:16">
      <c r="A128" t="s">
        <v>254</v>
      </c>
      <c r="B128">
        <v>39.72</v>
      </c>
      <c r="C128">
        <v>1559.7943</v>
      </c>
      <c r="D128">
        <v>13</v>
      </c>
      <c r="E128">
        <v>1.7</v>
      </c>
      <c r="F128">
        <v>780.9058</v>
      </c>
      <c r="G128">
        <v>72.77</v>
      </c>
      <c r="H128" s="1">
        <v>101000</v>
      </c>
      <c r="I128">
        <v>5</v>
      </c>
      <c r="J128">
        <v>21573</v>
      </c>
      <c r="K128" t="s">
        <v>17</v>
      </c>
      <c r="L128">
        <v>1</v>
      </c>
      <c r="M128" t="s">
        <v>163</v>
      </c>
      <c r="P128" s="1">
        <v>101000</v>
      </c>
    </row>
    <row r="129" spans="1:16">
      <c r="A129" t="s">
        <v>255</v>
      </c>
      <c r="B129">
        <v>39.57</v>
      </c>
      <c r="C129">
        <v>1143.6023</v>
      </c>
      <c r="D129">
        <v>10</v>
      </c>
      <c r="E129">
        <v>2.8</v>
      </c>
      <c r="F129">
        <v>572.80999999999995</v>
      </c>
      <c r="G129">
        <v>80.290000000000006</v>
      </c>
      <c r="H129" s="1">
        <v>609000</v>
      </c>
      <c r="I129">
        <v>5</v>
      </c>
      <c r="J129">
        <v>24294</v>
      </c>
      <c r="K129" t="s">
        <v>17</v>
      </c>
      <c r="L129">
        <v>1</v>
      </c>
      <c r="M129" t="s">
        <v>47</v>
      </c>
      <c r="P129" s="1">
        <v>609000</v>
      </c>
    </row>
    <row r="130" spans="1:16">
      <c r="A130" t="s">
        <v>256</v>
      </c>
      <c r="B130">
        <v>39.5</v>
      </c>
      <c r="C130">
        <v>1078.5293999999999</v>
      </c>
      <c r="D130">
        <v>10</v>
      </c>
      <c r="E130">
        <v>2.5</v>
      </c>
      <c r="F130">
        <v>540.27329999999995</v>
      </c>
      <c r="G130">
        <v>40.9</v>
      </c>
      <c r="H130" s="1">
        <v>1090000</v>
      </c>
      <c r="I130">
        <v>5</v>
      </c>
      <c r="J130">
        <v>11188</v>
      </c>
      <c r="K130" t="s">
        <v>17</v>
      </c>
      <c r="L130">
        <v>1</v>
      </c>
      <c r="M130" t="s">
        <v>47</v>
      </c>
      <c r="N130" t="s">
        <v>55</v>
      </c>
      <c r="O130" t="s">
        <v>257</v>
      </c>
      <c r="P130" s="1">
        <v>1090000</v>
      </c>
    </row>
    <row r="131" spans="1:16">
      <c r="A131" t="s">
        <v>258</v>
      </c>
      <c r="B131">
        <v>39.44</v>
      </c>
      <c r="C131">
        <v>823.4076</v>
      </c>
      <c r="D131">
        <v>7</v>
      </c>
      <c r="E131">
        <v>0.4</v>
      </c>
      <c r="F131">
        <v>412.71120000000002</v>
      </c>
      <c r="G131">
        <v>24.08</v>
      </c>
      <c r="H131" s="1">
        <v>949000</v>
      </c>
      <c r="I131">
        <v>5</v>
      </c>
      <c r="J131">
        <v>6291</v>
      </c>
      <c r="K131" t="s">
        <v>17</v>
      </c>
      <c r="L131">
        <v>3</v>
      </c>
      <c r="M131" t="s">
        <v>68</v>
      </c>
      <c r="P131" s="1">
        <v>949000</v>
      </c>
    </row>
    <row r="132" spans="1:16">
      <c r="A132" t="s">
        <v>259</v>
      </c>
      <c r="B132">
        <v>39.39</v>
      </c>
      <c r="C132">
        <v>997.47900000000004</v>
      </c>
      <c r="D132">
        <v>8</v>
      </c>
      <c r="E132">
        <v>1.3</v>
      </c>
      <c r="F132">
        <v>499.74740000000003</v>
      </c>
      <c r="G132">
        <v>77.290000000000006</v>
      </c>
      <c r="H132" s="1">
        <v>1020000</v>
      </c>
      <c r="I132">
        <v>5</v>
      </c>
      <c r="J132">
        <v>23211</v>
      </c>
      <c r="K132" t="s">
        <v>17</v>
      </c>
      <c r="L132">
        <v>2</v>
      </c>
      <c r="M132" t="s">
        <v>260</v>
      </c>
      <c r="P132" s="1">
        <v>1020000</v>
      </c>
    </row>
    <row r="133" spans="1:16">
      <c r="A133" t="s">
        <v>261</v>
      </c>
      <c r="B133">
        <v>39.26</v>
      </c>
      <c r="C133">
        <v>825.47080000000005</v>
      </c>
      <c r="D133">
        <v>8</v>
      </c>
      <c r="E133">
        <v>2.2000000000000002</v>
      </c>
      <c r="F133">
        <v>413.74360000000001</v>
      </c>
      <c r="G133">
        <v>36.630000000000003</v>
      </c>
      <c r="H133" s="1">
        <v>1990000</v>
      </c>
      <c r="I133">
        <v>5</v>
      </c>
      <c r="J133">
        <v>9927</v>
      </c>
      <c r="K133" t="s">
        <v>17</v>
      </c>
      <c r="L133">
        <v>3</v>
      </c>
      <c r="M133" t="s">
        <v>262</v>
      </c>
      <c r="P133" s="1">
        <v>2790000</v>
      </c>
    </row>
    <row r="134" spans="1:16">
      <c r="A134" t="s">
        <v>263</v>
      </c>
      <c r="B134">
        <v>39.22</v>
      </c>
      <c r="C134">
        <v>1127.6187</v>
      </c>
      <c r="D134">
        <v>11</v>
      </c>
      <c r="E134">
        <v>2.1</v>
      </c>
      <c r="F134">
        <v>564.81780000000003</v>
      </c>
      <c r="G134">
        <v>48.84</v>
      </c>
      <c r="H134" s="1">
        <v>864000</v>
      </c>
      <c r="I134">
        <v>5</v>
      </c>
      <c r="J134">
        <v>13549</v>
      </c>
      <c r="K134" t="s">
        <v>17</v>
      </c>
      <c r="L134">
        <v>1</v>
      </c>
      <c r="M134" t="s">
        <v>60</v>
      </c>
      <c r="P134" s="1">
        <v>864000</v>
      </c>
    </row>
    <row r="135" spans="1:16">
      <c r="A135" t="s">
        <v>264</v>
      </c>
      <c r="B135">
        <v>39.11</v>
      </c>
      <c r="C135">
        <v>1239.5884000000001</v>
      </c>
      <c r="D135">
        <v>10</v>
      </c>
      <c r="E135">
        <v>1.7</v>
      </c>
      <c r="F135">
        <v>620.80250000000001</v>
      </c>
      <c r="G135">
        <v>83.54</v>
      </c>
      <c r="H135" s="1">
        <v>2580000</v>
      </c>
      <c r="I135">
        <v>5</v>
      </c>
      <c r="J135">
        <v>25389</v>
      </c>
      <c r="K135" t="s">
        <v>17</v>
      </c>
      <c r="L135">
        <v>2</v>
      </c>
      <c r="M135" t="s">
        <v>265</v>
      </c>
      <c r="P135" s="1">
        <v>2580000</v>
      </c>
    </row>
    <row r="136" spans="1:16">
      <c r="A136" t="s">
        <v>266</v>
      </c>
      <c r="B136">
        <v>39</v>
      </c>
      <c r="C136">
        <v>1664.7748999999999</v>
      </c>
      <c r="D136">
        <v>15</v>
      </c>
      <c r="E136">
        <v>4</v>
      </c>
      <c r="F136">
        <v>833.3981</v>
      </c>
      <c r="G136">
        <v>62.63</v>
      </c>
      <c r="H136" s="1">
        <v>71400</v>
      </c>
      <c r="I136">
        <v>5</v>
      </c>
      <c r="J136">
        <v>18057</v>
      </c>
      <c r="K136" t="s">
        <v>17</v>
      </c>
      <c r="L136">
        <v>1</v>
      </c>
      <c r="M136" t="s">
        <v>54</v>
      </c>
      <c r="N136" t="s">
        <v>40</v>
      </c>
      <c r="O136" t="s">
        <v>267</v>
      </c>
      <c r="P136" s="1">
        <v>71400</v>
      </c>
    </row>
    <row r="137" spans="1:16">
      <c r="A137" t="s">
        <v>268</v>
      </c>
      <c r="B137">
        <v>38.909999999999997</v>
      </c>
      <c r="C137">
        <v>1162.6168</v>
      </c>
      <c r="D137">
        <v>11</v>
      </c>
      <c r="E137">
        <v>0.2</v>
      </c>
      <c r="F137">
        <v>582.31579999999997</v>
      </c>
      <c r="G137">
        <v>84.66</v>
      </c>
      <c r="H137" s="1">
        <v>308000</v>
      </c>
      <c r="I137">
        <v>5</v>
      </c>
      <c r="J137">
        <v>25764</v>
      </c>
      <c r="K137" t="s">
        <v>17</v>
      </c>
      <c r="L137">
        <v>1</v>
      </c>
      <c r="M137" t="s">
        <v>269</v>
      </c>
      <c r="P137" s="1">
        <v>308000</v>
      </c>
    </row>
    <row r="138" spans="1:16">
      <c r="A138" t="s">
        <v>270</v>
      </c>
      <c r="B138">
        <v>38.880000000000003</v>
      </c>
      <c r="C138">
        <v>1088.5033000000001</v>
      </c>
      <c r="D138">
        <v>11</v>
      </c>
      <c r="E138">
        <v>1.1000000000000001</v>
      </c>
      <c r="F138">
        <v>545.2595</v>
      </c>
      <c r="G138">
        <v>20.58</v>
      </c>
      <c r="H138" s="1">
        <v>1240000</v>
      </c>
      <c r="I138">
        <v>5</v>
      </c>
      <c r="J138">
        <v>5177</v>
      </c>
      <c r="K138" t="s">
        <v>17</v>
      </c>
      <c r="L138">
        <v>2</v>
      </c>
      <c r="M138" t="s">
        <v>271</v>
      </c>
      <c r="N138" t="s">
        <v>61</v>
      </c>
      <c r="O138" t="s">
        <v>62</v>
      </c>
      <c r="P138" s="1">
        <v>1240000</v>
      </c>
    </row>
    <row r="139" spans="1:16">
      <c r="A139" t="s">
        <v>272</v>
      </c>
      <c r="B139">
        <v>38.729999999999997</v>
      </c>
      <c r="C139">
        <v>1416.6919</v>
      </c>
      <c r="D139">
        <v>12</v>
      </c>
      <c r="E139">
        <v>1.3</v>
      </c>
      <c r="F139">
        <v>709.35410000000002</v>
      </c>
      <c r="G139">
        <v>62.76</v>
      </c>
      <c r="H139" s="1">
        <v>645000</v>
      </c>
      <c r="I139">
        <v>5</v>
      </c>
      <c r="J139">
        <v>18103</v>
      </c>
      <c r="K139" t="s">
        <v>17</v>
      </c>
      <c r="L139">
        <v>1</v>
      </c>
      <c r="M139" t="s">
        <v>39</v>
      </c>
      <c r="N139" t="s">
        <v>31</v>
      </c>
      <c r="P139" s="1">
        <v>645000</v>
      </c>
    </row>
    <row r="140" spans="1:16">
      <c r="A140" t="s">
        <v>273</v>
      </c>
      <c r="B140">
        <v>38.72</v>
      </c>
      <c r="C140">
        <v>800.43920000000003</v>
      </c>
      <c r="D140">
        <v>7</v>
      </c>
      <c r="E140">
        <v>1.5</v>
      </c>
      <c r="F140">
        <v>401.22750000000002</v>
      </c>
      <c r="G140">
        <v>48.17</v>
      </c>
      <c r="H140" s="1">
        <v>4200000</v>
      </c>
      <c r="I140">
        <v>5</v>
      </c>
      <c r="J140">
        <v>13345</v>
      </c>
      <c r="K140" t="s">
        <v>17</v>
      </c>
      <c r="L140">
        <v>2</v>
      </c>
      <c r="M140" t="s">
        <v>274</v>
      </c>
      <c r="P140" s="1">
        <v>4200000</v>
      </c>
    </row>
    <row r="141" spans="1:16">
      <c r="A141" t="s">
        <v>275</v>
      </c>
      <c r="B141">
        <v>38.42</v>
      </c>
      <c r="C141">
        <v>1741.8959</v>
      </c>
      <c r="D141">
        <v>19</v>
      </c>
      <c r="E141">
        <v>2.8</v>
      </c>
      <c r="F141">
        <v>871.95759999999996</v>
      </c>
      <c r="G141">
        <v>52.08</v>
      </c>
      <c r="H141" s="1">
        <v>61100</v>
      </c>
      <c r="I141">
        <v>5</v>
      </c>
      <c r="J141">
        <v>14558</v>
      </c>
      <c r="K141" t="s">
        <v>17</v>
      </c>
      <c r="L141">
        <v>1</v>
      </c>
      <c r="M141" t="s">
        <v>76</v>
      </c>
      <c r="N141" t="s">
        <v>31</v>
      </c>
      <c r="P141" s="1">
        <v>61100</v>
      </c>
    </row>
    <row r="142" spans="1:16">
      <c r="A142" t="s">
        <v>276</v>
      </c>
      <c r="B142">
        <v>38.4</v>
      </c>
      <c r="C142">
        <v>1030.5043000000001</v>
      </c>
      <c r="D142">
        <v>10</v>
      </c>
      <c r="E142">
        <v>2</v>
      </c>
      <c r="F142">
        <v>516.2604</v>
      </c>
      <c r="G142">
        <v>39.58</v>
      </c>
      <c r="H142" s="1">
        <v>621000</v>
      </c>
      <c r="I142">
        <v>5</v>
      </c>
      <c r="J142">
        <v>10791</v>
      </c>
      <c r="K142" t="s">
        <v>17</v>
      </c>
      <c r="L142">
        <v>1</v>
      </c>
      <c r="M142" t="s">
        <v>277</v>
      </c>
      <c r="P142" s="1">
        <v>621000</v>
      </c>
    </row>
    <row r="143" spans="1:16">
      <c r="A143" t="s">
        <v>278</v>
      </c>
      <c r="B143">
        <v>38.380000000000003</v>
      </c>
      <c r="C143">
        <v>1069.5879</v>
      </c>
      <c r="D143">
        <v>12</v>
      </c>
      <c r="E143">
        <v>0.4</v>
      </c>
      <c r="F143">
        <v>535.80150000000003</v>
      </c>
      <c r="G143">
        <v>44.23</v>
      </c>
      <c r="H143" s="1">
        <v>557000</v>
      </c>
      <c r="I143">
        <v>5</v>
      </c>
      <c r="J143">
        <v>12161</v>
      </c>
      <c r="K143" t="s">
        <v>17</v>
      </c>
      <c r="L143">
        <v>1</v>
      </c>
      <c r="M143" t="s">
        <v>279</v>
      </c>
      <c r="P143" s="1">
        <v>557000</v>
      </c>
    </row>
    <row r="144" spans="1:16">
      <c r="A144" t="s">
        <v>280</v>
      </c>
      <c r="B144">
        <v>38.299999999999997</v>
      </c>
      <c r="C144">
        <v>1207.5581</v>
      </c>
      <c r="D144">
        <v>11</v>
      </c>
      <c r="E144">
        <v>1.2</v>
      </c>
      <c r="F144">
        <v>403.52710000000002</v>
      </c>
      <c r="G144">
        <v>22.4</v>
      </c>
      <c r="H144" s="1">
        <v>617000</v>
      </c>
      <c r="I144">
        <v>5</v>
      </c>
      <c r="J144">
        <v>5763</v>
      </c>
      <c r="K144" t="s">
        <v>17</v>
      </c>
      <c r="L144">
        <v>1</v>
      </c>
      <c r="M144" t="s">
        <v>124</v>
      </c>
      <c r="P144" s="1">
        <v>617000</v>
      </c>
    </row>
    <row r="145" spans="1:16">
      <c r="A145" t="s">
        <v>281</v>
      </c>
      <c r="B145">
        <v>38.159999999999997</v>
      </c>
      <c r="C145">
        <v>1523.7466999999999</v>
      </c>
      <c r="D145">
        <v>16</v>
      </c>
      <c r="E145">
        <v>1.9</v>
      </c>
      <c r="F145">
        <v>762.88210000000004</v>
      </c>
      <c r="G145">
        <v>76.44</v>
      </c>
      <c r="H145" s="1">
        <v>865000</v>
      </c>
      <c r="I145">
        <v>5</v>
      </c>
      <c r="J145">
        <v>22910</v>
      </c>
      <c r="K145" t="s">
        <v>17</v>
      </c>
      <c r="L145">
        <v>1</v>
      </c>
      <c r="M145" t="s">
        <v>20</v>
      </c>
      <c r="P145" s="1">
        <v>865000</v>
      </c>
    </row>
    <row r="146" spans="1:16">
      <c r="A146" t="s">
        <v>282</v>
      </c>
      <c r="B146">
        <v>38.090000000000003</v>
      </c>
      <c r="C146">
        <v>1013.4739</v>
      </c>
      <c r="D146">
        <v>8</v>
      </c>
      <c r="E146">
        <v>3.1</v>
      </c>
      <c r="F146">
        <v>507.74579999999997</v>
      </c>
      <c r="G146">
        <v>65.930000000000007</v>
      </c>
      <c r="H146" s="1">
        <v>1300000</v>
      </c>
      <c r="I146">
        <v>5</v>
      </c>
      <c r="J146">
        <v>19167</v>
      </c>
      <c r="K146" t="s">
        <v>17</v>
      </c>
      <c r="L146">
        <v>1</v>
      </c>
      <c r="M146" t="s">
        <v>260</v>
      </c>
      <c r="N146" t="s">
        <v>40</v>
      </c>
      <c r="O146" t="s">
        <v>283</v>
      </c>
      <c r="P146" s="1">
        <v>1300000</v>
      </c>
    </row>
    <row r="147" spans="1:16">
      <c r="A147" t="s">
        <v>284</v>
      </c>
      <c r="B147">
        <v>38.08</v>
      </c>
      <c r="C147">
        <v>1231.6600000000001</v>
      </c>
      <c r="D147">
        <v>10</v>
      </c>
      <c r="E147">
        <v>-1.2</v>
      </c>
      <c r="F147">
        <v>616.8365</v>
      </c>
      <c r="G147">
        <v>87.54</v>
      </c>
      <c r="H147" s="1">
        <v>96900</v>
      </c>
      <c r="I147">
        <v>5</v>
      </c>
      <c r="J147">
        <v>26698</v>
      </c>
      <c r="K147" t="s">
        <v>17</v>
      </c>
      <c r="L147">
        <v>1</v>
      </c>
      <c r="M147" t="s">
        <v>285</v>
      </c>
      <c r="P147" s="1">
        <v>96900</v>
      </c>
    </row>
    <row r="148" spans="1:16">
      <c r="A148" t="s">
        <v>286</v>
      </c>
      <c r="B148">
        <v>37.909999999999997</v>
      </c>
      <c r="C148">
        <v>1195.6084000000001</v>
      </c>
      <c r="D148">
        <v>10</v>
      </c>
      <c r="E148">
        <v>1.9</v>
      </c>
      <c r="F148">
        <v>598.81259999999997</v>
      </c>
      <c r="G148">
        <v>59.72</v>
      </c>
      <c r="H148" s="1">
        <v>864000</v>
      </c>
      <c r="I148">
        <v>5</v>
      </c>
      <c r="J148">
        <v>17071</v>
      </c>
      <c r="K148" t="s">
        <v>17</v>
      </c>
      <c r="L148">
        <v>1</v>
      </c>
      <c r="M148" t="s">
        <v>287</v>
      </c>
      <c r="N148" t="s">
        <v>31</v>
      </c>
      <c r="P148" s="1">
        <v>864000</v>
      </c>
    </row>
    <row r="149" spans="1:16">
      <c r="A149" t="s">
        <v>288</v>
      </c>
      <c r="B149">
        <v>37.68</v>
      </c>
      <c r="C149">
        <v>1667.7902999999999</v>
      </c>
      <c r="D149">
        <v>16</v>
      </c>
      <c r="E149">
        <v>1.2</v>
      </c>
      <c r="F149">
        <v>834.90340000000003</v>
      </c>
      <c r="G149">
        <v>49.95</v>
      </c>
      <c r="H149" s="1">
        <v>11400</v>
      </c>
      <c r="I149">
        <v>5</v>
      </c>
      <c r="J149">
        <v>13891</v>
      </c>
      <c r="K149" t="s">
        <v>17</v>
      </c>
      <c r="L149">
        <v>1</v>
      </c>
      <c r="M149" t="s">
        <v>37</v>
      </c>
      <c r="N149" t="s">
        <v>31</v>
      </c>
      <c r="P149" s="1">
        <v>11400</v>
      </c>
    </row>
    <row r="150" spans="1:16">
      <c r="A150" t="s">
        <v>289</v>
      </c>
      <c r="B150">
        <v>37.39</v>
      </c>
      <c r="C150">
        <v>1095.6903</v>
      </c>
      <c r="D150">
        <v>10</v>
      </c>
      <c r="E150">
        <v>1.9</v>
      </c>
      <c r="F150">
        <v>548.85350000000005</v>
      </c>
      <c r="G150">
        <v>80.56</v>
      </c>
      <c r="H150" s="1">
        <v>604000</v>
      </c>
      <c r="I150">
        <v>5</v>
      </c>
      <c r="J150">
        <v>24386</v>
      </c>
      <c r="K150" t="s">
        <v>17</v>
      </c>
      <c r="L150">
        <v>1</v>
      </c>
      <c r="M150" t="s">
        <v>290</v>
      </c>
      <c r="P150" s="1">
        <v>604000</v>
      </c>
    </row>
    <row r="151" spans="1:16">
      <c r="A151" t="s">
        <v>291</v>
      </c>
      <c r="B151">
        <v>37.36</v>
      </c>
      <c r="C151">
        <v>1247.6146000000001</v>
      </c>
      <c r="D151">
        <v>12</v>
      </c>
      <c r="E151">
        <v>0.6</v>
      </c>
      <c r="F151">
        <v>624.81489999999997</v>
      </c>
      <c r="G151">
        <v>58.97</v>
      </c>
      <c r="H151" s="1">
        <v>420000</v>
      </c>
      <c r="I151">
        <v>5</v>
      </c>
      <c r="J151">
        <v>16817</v>
      </c>
      <c r="K151" t="s">
        <v>17</v>
      </c>
      <c r="L151">
        <v>1</v>
      </c>
      <c r="M151" t="s">
        <v>49</v>
      </c>
      <c r="P151" s="1">
        <v>420000</v>
      </c>
    </row>
    <row r="152" spans="1:16">
      <c r="A152" t="s">
        <v>292</v>
      </c>
      <c r="B152">
        <v>37.29</v>
      </c>
      <c r="C152">
        <v>1433.7007000000001</v>
      </c>
      <c r="D152">
        <v>12</v>
      </c>
      <c r="E152">
        <v>2.9</v>
      </c>
      <c r="F152">
        <v>717.85969999999998</v>
      </c>
      <c r="G152">
        <v>69.400000000000006</v>
      </c>
      <c r="H152" s="1">
        <v>726000</v>
      </c>
      <c r="I152">
        <v>5</v>
      </c>
      <c r="J152">
        <v>20378</v>
      </c>
      <c r="K152" t="s">
        <v>17</v>
      </c>
      <c r="L152">
        <v>2</v>
      </c>
      <c r="M152" t="s">
        <v>47</v>
      </c>
      <c r="N152" t="s">
        <v>61</v>
      </c>
      <c r="O152" t="s">
        <v>165</v>
      </c>
      <c r="P152" s="1">
        <v>726000</v>
      </c>
    </row>
    <row r="153" spans="1:16">
      <c r="A153" t="s">
        <v>293</v>
      </c>
      <c r="B153">
        <v>36.94</v>
      </c>
      <c r="C153">
        <v>1156.6427000000001</v>
      </c>
      <c r="D153">
        <v>10</v>
      </c>
      <c r="E153">
        <v>1.7</v>
      </c>
      <c r="F153">
        <v>579.32960000000003</v>
      </c>
      <c r="G153">
        <v>85.83</v>
      </c>
      <c r="H153" s="1">
        <v>1010000</v>
      </c>
      <c r="I153">
        <v>5</v>
      </c>
      <c r="J153">
        <v>26153</v>
      </c>
      <c r="K153" t="s">
        <v>17</v>
      </c>
      <c r="L153">
        <v>1</v>
      </c>
      <c r="M153" t="s">
        <v>100</v>
      </c>
      <c r="N153" t="s">
        <v>31</v>
      </c>
      <c r="P153" s="1">
        <v>1010000</v>
      </c>
    </row>
    <row r="154" spans="1:16">
      <c r="A154" t="s">
        <v>294</v>
      </c>
      <c r="B154">
        <v>36.94</v>
      </c>
      <c r="C154">
        <v>1111.6349</v>
      </c>
      <c r="D154">
        <v>11</v>
      </c>
      <c r="E154">
        <v>2.9</v>
      </c>
      <c r="F154">
        <v>556.82640000000004</v>
      </c>
      <c r="G154">
        <v>51.88</v>
      </c>
      <c r="H154" s="1">
        <v>1800000</v>
      </c>
      <c r="I154">
        <v>5</v>
      </c>
      <c r="J154">
        <v>14485</v>
      </c>
      <c r="K154" t="s">
        <v>17</v>
      </c>
      <c r="L154">
        <v>1</v>
      </c>
      <c r="M154" t="s">
        <v>295</v>
      </c>
      <c r="P154" s="1">
        <v>1800000</v>
      </c>
    </row>
    <row r="155" spans="1:16">
      <c r="A155" t="s">
        <v>296</v>
      </c>
      <c r="B155">
        <v>36.909999999999997</v>
      </c>
      <c r="C155">
        <v>789.42319999999995</v>
      </c>
      <c r="D155">
        <v>8</v>
      </c>
      <c r="E155">
        <v>-0.4</v>
      </c>
      <c r="F155">
        <v>395.71870000000001</v>
      </c>
      <c r="G155">
        <v>22.08</v>
      </c>
      <c r="H155" s="1">
        <v>707000</v>
      </c>
      <c r="I155">
        <v>5</v>
      </c>
      <c r="J155">
        <v>5661</v>
      </c>
      <c r="K155" t="s">
        <v>17</v>
      </c>
      <c r="L155">
        <v>1</v>
      </c>
      <c r="M155" t="s">
        <v>76</v>
      </c>
      <c r="P155" s="1">
        <v>707000</v>
      </c>
    </row>
    <row r="156" spans="1:16">
      <c r="A156" t="s">
        <v>297</v>
      </c>
      <c r="B156">
        <v>36.799999999999997</v>
      </c>
      <c r="C156">
        <v>1959.0061000000001</v>
      </c>
      <c r="D156">
        <v>18</v>
      </c>
      <c r="E156">
        <v>2.8</v>
      </c>
      <c r="F156">
        <v>654.01110000000006</v>
      </c>
      <c r="G156">
        <v>78.73</v>
      </c>
      <c r="H156" s="1">
        <v>396000</v>
      </c>
      <c r="I156">
        <v>5</v>
      </c>
      <c r="J156">
        <v>23724</v>
      </c>
      <c r="K156" t="s">
        <v>17</v>
      </c>
      <c r="L156">
        <v>2</v>
      </c>
      <c r="M156" t="s">
        <v>298</v>
      </c>
      <c r="P156" s="1">
        <v>484000</v>
      </c>
    </row>
    <row r="157" spans="1:16">
      <c r="A157" t="s">
        <v>299</v>
      </c>
      <c r="B157">
        <v>36.67</v>
      </c>
      <c r="C157">
        <v>1048.4647</v>
      </c>
      <c r="D157">
        <v>9</v>
      </c>
      <c r="E157">
        <v>0.4</v>
      </c>
      <c r="F157">
        <v>525.23990000000003</v>
      </c>
      <c r="G157">
        <v>52.86</v>
      </c>
      <c r="H157" s="1">
        <v>312000</v>
      </c>
      <c r="I157">
        <v>5</v>
      </c>
      <c r="J157">
        <v>14817</v>
      </c>
      <c r="K157" t="s">
        <v>17</v>
      </c>
      <c r="L157">
        <v>1</v>
      </c>
      <c r="M157" t="s">
        <v>133</v>
      </c>
      <c r="N157" t="s">
        <v>23</v>
      </c>
      <c r="O157" t="s">
        <v>300</v>
      </c>
      <c r="P157" s="1">
        <v>312000</v>
      </c>
    </row>
    <row r="158" spans="1:16">
      <c r="A158" t="s">
        <v>301</v>
      </c>
      <c r="B158">
        <v>36.56</v>
      </c>
      <c r="C158">
        <v>1444.6946</v>
      </c>
      <c r="D158">
        <v>13</v>
      </c>
      <c r="E158">
        <v>-0.4</v>
      </c>
      <c r="F158">
        <v>723.35429999999997</v>
      </c>
      <c r="G158">
        <v>68.97</v>
      </c>
      <c r="H158" s="1">
        <v>693000</v>
      </c>
      <c r="I158">
        <v>5</v>
      </c>
      <c r="J158">
        <v>20219</v>
      </c>
      <c r="K158" t="s">
        <v>17</v>
      </c>
      <c r="L158">
        <v>2</v>
      </c>
      <c r="M158" t="s">
        <v>47</v>
      </c>
      <c r="P158" s="1">
        <v>693000</v>
      </c>
    </row>
    <row r="159" spans="1:16">
      <c r="A159" t="s">
        <v>302</v>
      </c>
      <c r="B159">
        <v>36.36</v>
      </c>
      <c r="C159">
        <v>1089.5454</v>
      </c>
      <c r="D159">
        <v>10</v>
      </c>
      <c r="E159">
        <v>4.0999999999999996</v>
      </c>
      <c r="F159">
        <v>545.78219999999999</v>
      </c>
      <c r="G159">
        <v>41.55</v>
      </c>
      <c r="I159">
        <v>5</v>
      </c>
      <c r="J159">
        <v>11370</v>
      </c>
      <c r="K159" t="s">
        <v>17</v>
      </c>
      <c r="L159">
        <v>1</v>
      </c>
      <c r="M159" t="s">
        <v>303</v>
      </c>
    </row>
    <row r="160" spans="1:16">
      <c r="A160" t="s">
        <v>304</v>
      </c>
      <c r="B160">
        <v>36.340000000000003</v>
      </c>
      <c r="C160">
        <v>1592.7901999999999</v>
      </c>
      <c r="D160">
        <v>15</v>
      </c>
      <c r="E160">
        <v>2.6</v>
      </c>
      <c r="F160">
        <v>531.93870000000004</v>
      </c>
      <c r="G160">
        <v>87.95</v>
      </c>
      <c r="H160" s="1">
        <v>130000</v>
      </c>
      <c r="I160">
        <v>5</v>
      </c>
      <c r="J160">
        <v>26834</v>
      </c>
      <c r="K160" t="s">
        <v>17</v>
      </c>
      <c r="L160">
        <v>1</v>
      </c>
      <c r="M160" t="s">
        <v>103</v>
      </c>
      <c r="P160" s="1">
        <v>130000</v>
      </c>
    </row>
    <row r="161" spans="1:16">
      <c r="A161" t="s">
        <v>305</v>
      </c>
      <c r="B161">
        <v>36.28</v>
      </c>
      <c r="C161">
        <v>2146.0291000000002</v>
      </c>
      <c r="D161">
        <v>19</v>
      </c>
      <c r="E161">
        <v>0.8</v>
      </c>
      <c r="F161">
        <v>716.35080000000005</v>
      </c>
      <c r="G161">
        <v>63.12</v>
      </c>
      <c r="H161" s="1">
        <v>110000</v>
      </c>
      <c r="I161">
        <v>5</v>
      </c>
      <c r="J161">
        <v>18224</v>
      </c>
      <c r="K161" t="s">
        <v>17</v>
      </c>
      <c r="L161">
        <v>2</v>
      </c>
      <c r="M161" t="s">
        <v>129</v>
      </c>
      <c r="P161" s="1">
        <v>110000</v>
      </c>
    </row>
    <row r="162" spans="1:16">
      <c r="A162" t="s">
        <v>306</v>
      </c>
      <c r="B162">
        <v>36.19</v>
      </c>
      <c r="C162">
        <v>849.42319999999995</v>
      </c>
      <c r="D162">
        <v>7</v>
      </c>
      <c r="E162">
        <v>2.4</v>
      </c>
      <c r="F162">
        <v>425.7199</v>
      </c>
      <c r="G162">
        <v>41.96</v>
      </c>
      <c r="H162" s="1">
        <v>3480000</v>
      </c>
      <c r="I162">
        <v>5</v>
      </c>
      <c r="J162">
        <v>11494</v>
      </c>
      <c r="K162" t="s">
        <v>17</v>
      </c>
      <c r="L162">
        <v>1</v>
      </c>
      <c r="M162" t="s">
        <v>45</v>
      </c>
      <c r="P162" s="1">
        <v>3480000</v>
      </c>
    </row>
    <row r="163" spans="1:16">
      <c r="A163" t="s">
        <v>307</v>
      </c>
      <c r="B163">
        <v>36.18</v>
      </c>
      <c r="C163">
        <v>830.48609999999996</v>
      </c>
      <c r="D163">
        <v>7</v>
      </c>
      <c r="E163">
        <v>1.9</v>
      </c>
      <c r="F163">
        <v>416.25110000000001</v>
      </c>
      <c r="G163">
        <v>56.27</v>
      </c>
      <c r="H163" s="1">
        <v>27500000</v>
      </c>
      <c r="I163">
        <v>5</v>
      </c>
      <c r="J163">
        <v>15923</v>
      </c>
      <c r="K163" t="s">
        <v>17</v>
      </c>
      <c r="L163">
        <v>3</v>
      </c>
      <c r="M163" t="s">
        <v>45</v>
      </c>
      <c r="P163" s="1">
        <v>28000000</v>
      </c>
    </row>
    <row r="164" spans="1:16">
      <c r="A164" t="s">
        <v>308</v>
      </c>
      <c r="B164">
        <v>36.159999999999997</v>
      </c>
      <c r="C164">
        <v>1823.9893999999999</v>
      </c>
      <c r="D164">
        <v>17</v>
      </c>
      <c r="E164">
        <v>-4.8</v>
      </c>
      <c r="F164">
        <v>912.99760000000003</v>
      </c>
      <c r="G164">
        <v>71.319999999999993</v>
      </c>
      <c r="H164" s="1">
        <v>1040000</v>
      </c>
      <c r="I164">
        <v>5</v>
      </c>
      <c r="J164">
        <v>21070</v>
      </c>
      <c r="K164" t="s">
        <v>17</v>
      </c>
      <c r="L164">
        <v>1</v>
      </c>
      <c r="M164" t="s">
        <v>22</v>
      </c>
      <c r="N164" t="s">
        <v>31</v>
      </c>
      <c r="P164" s="1">
        <v>1040000</v>
      </c>
    </row>
    <row r="165" spans="1:16">
      <c r="A165" t="s">
        <v>309</v>
      </c>
      <c r="B165">
        <v>36.14</v>
      </c>
      <c r="C165">
        <v>885.46680000000003</v>
      </c>
      <c r="D165">
        <v>9</v>
      </c>
      <c r="E165">
        <v>1.8</v>
      </c>
      <c r="F165">
        <v>443.74149999999997</v>
      </c>
      <c r="G165">
        <v>23.24</v>
      </c>
      <c r="H165" s="1">
        <v>506000</v>
      </c>
      <c r="I165">
        <v>5</v>
      </c>
      <c r="J165">
        <v>6039</v>
      </c>
      <c r="K165" t="s">
        <v>17</v>
      </c>
      <c r="L165">
        <v>1</v>
      </c>
      <c r="M165" t="s">
        <v>310</v>
      </c>
      <c r="P165" s="1">
        <v>506000</v>
      </c>
    </row>
    <row r="166" spans="1:16">
      <c r="A166" t="s">
        <v>311</v>
      </c>
      <c r="B166">
        <v>35.97</v>
      </c>
      <c r="C166">
        <v>1023.5713</v>
      </c>
      <c r="D166">
        <v>9</v>
      </c>
      <c r="E166">
        <v>1.9</v>
      </c>
      <c r="F166">
        <v>512.79390000000001</v>
      </c>
      <c r="G166">
        <v>49.82</v>
      </c>
      <c r="H166" s="1">
        <v>989000</v>
      </c>
      <c r="I166">
        <v>5</v>
      </c>
      <c r="J166">
        <v>13845</v>
      </c>
      <c r="K166" t="s">
        <v>17</v>
      </c>
      <c r="L166">
        <v>1</v>
      </c>
      <c r="M166" t="s">
        <v>65</v>
      </c>
      <c r="P166" s="1">
        <v>989000</v>
      </c>
    </row>
    <row r="167" spans="1:16">
      <c r="A167" t="s">
        <v>312</v>
      </c>
      <c r="B167">
        <v>35.94</v>
      </c>
      <c r="C167">
        <v>1197.6604</v>
      </c>
      <c r="D167">
        <v>11</v>
      </c>
      <c r="E167">
        <v>2</v>
      </c>
      <c r="F167">
        <v>599.83870000000002</v>
      </c>
      <c r="G167">
        <v>64.930000000000007</v>
      </c>
      <c r="H167" s="1">
        <v>6040000</v>
      </c>
      <c r="I167">
        <v>5</v>
      </c>
      <c r="J167">
        <v>18824</v>
      </c>
      <c r="K167" t="s">
        <v>17</v>
      </c>
      <c r="L167">
        <v>1</v>
      </c>
      <c r="M167" t="s">
        <v>87</v>
      </c>
      <c r="P167" s="1">
        <v>6040000</v>
      </c>
    </row>
    <row r="168" spans="1:16">
      <c r="A168" t="s">
        <v>313</v>
      </c>
      <c r="B168">
        <v>35.89</v>
      </c>
      <c r="C168">
        <v>1349.7443000000001</v>
      </c>
      <c r="D168">
        <v>12</v>
      </c>
      <c r="E168">
        <v>2.8</v>
      </c>
      <c r="F168">
        <v>675.88130000000001</v>
      </c>
      <c r="G168">
        <v>76.44</v>
      </c>
      <c r="H168" s="1">
        <v>2420000</v>
      </c>
      <c r="I168">
        <v>5</v>
      </c>
      <c r="J168">
        <v>22909</v>
      </c>
      <c r="K168" t="s">
        <v>17</v>
      </c>
      <c r="L168">
        <v>2</v>
      </c>
      <c r="M168" t="s">
        <v>188</v>
      </c>
      <c r="N168" t="s">
        <v>314</v>
      </c>
      <c r="O168" t="s">
        <v>315</v>
      </c>
      <c r="P168" s="1">
        <v>2420000</v>
      </c>
    </row>
    <row r="169" spans="1:16">
      <c r="A169" t="s">
        <v>316</v>
      </c>
      <c r="B169">
        <v>35.880000000000003</v>
      </c>
      <c r="C169">
        <v>1362.6931</v>
      </c>
      <c r="D169">
        <v>11</v>
      </c>
      <c r="E169">
        <v>5.3</v>
      </c>
      <c r="F169">
        <v>682.35739999999998</v>
      </c>
      <c r="G169">
        <v>70.11</v>
      </c>
      <c r="H169" s="1">
        <v>1090000</v>
      </c>
      <c r="I169">
        <v>5</v>
      </c>
      <c r="J169">
        <v>20628</v>
      </c>
      <c r="K169" t="s">
        <v>17</v>
      </c>
      <c r="L169">
        <v>2</v>
      </c>
      <c r="M169" t="s">
        <v>317</v>
      </c>
      <c r="P169" s="1">
        <v>1090000</v>
      </c>
    </row>
    <row r="170" spans="1:16">
      <c r="A170" t="s">
        <v>318</v>
      </c>
      <c r="B170">
        <v>35.78</v>
      </c>
      <c r="C170">
        <v>1885.9242999999999</v>
      </c>
      <c r="D170">
        <v>18</v>
      </c>
      <c r="E170">
        <v>11.2</v>
      </c>
      <c r="F170">
        <v>943.98</v>
      </c>
      <c r="G170">
        <v>68.3</v>
      </c>
      <c r="H170" s="1">
        <v>87600</v>
      </c>
      <c r="I170">
        <v>5</v>
      </c>
      <c r="J170">
        <v>19976</v>
      </c>
      <c r="K170" t="s">
        <v>17</v>
      </c>
      <c r="L170">
        <v>1</v>
      </c>
      <c r="M170" t="s">
        <v>133</v>
      </c>
      <c r="N170" t="s">
        <v>319</v>
      </c>
      <c r="O170" t="s">
        <v>320</v>
      </c>
      <c r="P170" s="1">
        <v>87600</v>
      </c>
    </row>
    <row r="171" spans="1:16">
      <c r="A171" t="s">
        <v>321</v>
      </c>
      <c r="B171">
        <v>35.68</v>
      </c>
      <c r="C171">
        <v>868.46540000000005</v>
      </c>
      <c r="D171">
        <v>8</v>
      </c>
      <c r="E171">
        <v>1.7</v>
      </c>
      <c r="F171">
        <v>435.2407</v>
      </c>
      <c r="G171">
        <v>30.53</v>
      </c>
      <c r="H171" s="1">
        <v>7710000</v>
      </c>
      <c r="I171">
        <v>5</v>
      </c>
      <c r="J171">
        <v>8145</v>
      </c>
      <c r="K171" t="s">
        <v>17</v>
      </c>
      <c r="L171">
        <v>1</v>
      </c>
      <c r="M171" t="s">
        <v>30</v>
      </c>
      <c r="P171" s="1">
        <v>7710000</v>
      </c>
    </row>
    <row r="172" spans="1:16">
      <c r="A172" t="s">
        <v>322</v>
      </c>
      <c r="B172">
        <v>35.659999999999997</v>
      </c>
      <c r="C172">
        <v>1324.6081999999999</v>
      </c>
      <c r="D172">
        <v>13</v>
      </c>
      <c r="E172">
        <v>0.5</v>
      </c>
      <c r="F172">
        <v>663.31169999999997</v>
      </c>
      <c r="G172">
        <v>53.04</v>
      </c>
      <c r="H172" s="1">
        <v>2110000</v>
      </c>
      <c r="I172">
        <v>5</v>
      </c>
      <c r="J172">
        <v>14877</v>
      </c>
      <c r="K172" t="s">
        <v>17</v>
      </c>
      <c r="L172">
        <v>2</v>
      </c>
      <c r="M172" t="s">
        <v>142</v>
      </c>
      <c r="P172" s="1">
        <v>2110000</v>
      </c>
    </row>
    <row r="173" spans="1:16">
      <c r="A173" t="s">
        <v>323</v>
      </c>
      <c r="B173">
        <v>35.659999999999997</v>
      </c>
      <c r="C173">
        <v>1219.569</v>
      </c>
      <c r="D173">
        <v>10</v>
      </c>
      <c r="E173">
        <v>2</v>
      </c>
      <c r="F173">
        <v>610.79300000000001</v>
      </c>
      <c r="G173">
        <v>53.89</v>
      </c>
      <c r="H173" s="1">
        <v>88600</v>
      </c>
      <c r="I173">
        <v>5</v>
      </c>
      <c r="J173">
        <v>15146</v>
      </c>
      <c r="K173" t="s">
        <v>17</v>
      </c>
      <c r="L173">
        <v>1</v>
      </c>
      <c r="M173" t="s">
        <v>47</v>
      </c>
      <c r="N173" t="s">
        <v>61</v>
      </c>
      <c r="O173" t="s">
        <v>62</v>
      </c>
      <c r="P173" s="1">
        <v>88600</v>
      </c>
    </row>
    <row r="174" spans="1:16">
      <c r="A174" t="s">
        <v>324</v>
      </c>
      <c r="B174">
        <v>35.479999999999997</v>
      </c>
      <c r="C174">
        <v>802.49519999999995</v>
      </c>
      <c r="D174">
        <v>7</v>
      </c>
      <c r="E174">
        <v>2.2999999999999998</v>
      </c>
      <c r="F174">
        <v>402.25580000000002</v>
      </c>
      <c r="G174">
        <v>69.14</v>
      </c>
      <c r="H174" s="1">
        <v>118000</v>
      </c>
      <c r="I174">
        <v>5</v>
      </c>
      <c r="J174">
        <v>20288</v>
      </c>
      <c r="K174" t="s">
        <v>17</v>
      </c>
      <c r="L174">
        <v>1</v>
      </c>
      <c r="M174" t="s">
        <v>97</v>
      </c>
      <c r="N174" t="s">
        <v>55</v>
      </c>
      <c r="O174" t="s">
        <v>325</v>
      </c>
      <c r="P174" s="1">
        <v>118000</v>
      </c>
    </row>
    <row r="175" spans="1:16">
      <c r="A175" t="s">
        <v>326</v>
      </c>
      <c r="B175">
        <v>35.39</v>
      </c>
      <c r="C175">
        <v>763.38639999999998</v>
      </c>
      <c r="D175">
        <v>8</v>
      </c>
      <c r="E175">
        <v>1.3</v>
      </c>
      <c r="F175">
        <v>382.70100000000002</v>
      </c>
      <c r="G175">
        <v>28.61</v>
      </c>
      <c r="H175" s="1">
        <v>1740000</v>
      </c>
      <c r="I175">
        <v>5</v>
      </c>
      <c r="J175">
        <v>7581</v>
      </c>
      <c r="K175" t="s">
        <v>17</v>
      </c>
      <c r="L175">
        <v>2</v>
      </c>
      <c r="M175" t="s">
        <v>239</v>
      </c>
      <c r="P175" s="1">
        <v>1740000</v>
      </c>
    </row>
    <row r="176" spans="1:16">
      <c r="A176" t="s">
        <v>327</v>
      </c>
      <c r="B176">
        <v>35.39</v>
      </c>
      <c r="C176">
        <v>1035.4655</v>
      </c>
      <c r="D176">
        <v>9</v>
      </c>
      <c r="E176">
        <v>3.6</v>
      </c>
      <c r="F176">
        <v>518.74189999999999</v>
      </c>
      <c r="G176">
        <v>32.17</v>
      </c>
      <c r="I176">
        <v>5</v>
      </c>
      <c r="J176">
        <v>8658</v>
      </c>
      <c r="K176" t="s">
        <v>17</v>
      </c>
      <c r="L176">
        <v>1</v>
      </c>
      <c r="M176" t="s">
        <v>328</v>
      </c>
      <c r="N176" t="s">
        <v>23</v>
      </c>
      <c r="O176" t="s">
        <v>329</v>
      </c>
    </row>
    <row r="177" spans="1:16">
      <c r="A177" t="s">
        <v>330</v>
      </c>
      <c r="B177">
        <v>35.26</v>
      </c>
      <c r="C177">
        <v>1478.7365</v>
      </c>
      <c r="D177">
        <v>15</v>
      </c>
      <c r="E177">
        <v>-0.1</v>
      </c>
      <c r="F177">
        <v>740.37540000000001</v>
      </c>
      <c r="G177">
        <v>56.98</v>
      </c>
      <c r="H177" s="1">
        <v>162000</v>
      </c>
      <c r="I177">
        <v>5</v>
      </c>
      <c r="J177">
        <v>16146</v>
      </c>
      <c r="K177" t="s">
        <v>17</v>
      </c>
      <c r="L177">
        <v>1</v>
      </c>
      <c r="M177" t="s">
        <v>20</v>
      </c>
      <c r="P177" s="1">
        <v>162000</v>
      </c>
    </row>
    <row r="178" spans="1:16">
      <c r="A178" t="s">
        <v>331</v>
      </c>
      <c r="B178">
        <v>35.21</v>
      </c>
      <c r="C178">
        <v>1912.9465</v>
      </c>
      <c r="D178">
        <v>18</v>
      </c>
      <c r="E178">
        <v>1.6</v>
      </c>
      <c r="F178">
        <v>957.48209999999995</v>
      </c>
      <c r="G178">
        <v>69.66</v>
      </c>
      <c r="I178">
        <v>5</v>
      </c>
      <c r="J178">
        <v>20469</v>
      </c>
      <c r="K178" t="s">
        <v>17</v>
      </c>
      <c r="L178">
        <v>1</v>
      </c>
      <c r="M178" t="s">
        <v>22</v>
      </c>
      <c r="N178" t="s">
        <v>31</v>
      </c>
    </row>
    <row r="179" spans="1:16">
      <c r="A179" t="s">
        <v>332</v>
      </c>
      <c r="B179">
        <v>35.159999999999997</v>
      </c>
      <c r="C179">
        <v>1318.6516999999999</v>
      </c>
      <c r="D179">
        <v>12</v>
      </c>
      <c r="E179">
        <v>1.3</v>
      </c>
      <c r="F179">
        <v>660.33399999999995</v>
      </c>
      <c r="G179">
        <v>60.42</v>
      </c>
      <c r="H179" s="1">
        <v>267000</v>
      </c>
      <c r="I179">
        <v>5</v>
      </c>
      <c r="J179">
        <v>17322</v>
      </c>
      <c r="K179" t="s">
        <v>17</v>
      </c>
      <c r="L179">
        <v>1</v>
      </c>
      <c r="M179" t="s">
        <v>212</v>
      </c>
      <c r="P179" s="1">
        <v>267000</v>
      </c>
    </row>
    <row r="180" spans="1:16">
      <c r="A180" t="s">
        <v>333</v>
      </c>
      <c r="B180">
        <v>35.159999999999997</v>
      </c>
      <c r="C180">
        <v>1318.6516999999999</v>
      </c>
      <c r="D180">
        <v>12</v>
      </c>
      <c r="E180">
        <v>1.3</v>
      </c>
      <c r="F180">
        <v>660.33399999999995</v>
      </c>
      <c r="G180">
        <v>60.42</v>
      </c>
      <c r="H180" s="1">
        <v>267000</v>
      </c>
      <c r="I180">
        <v>5</v>
      </c>
      <c r="J180">
        <v>17322</v>
      </c>
      <c r="K180" t="s">
        <v>17</v>
      </c>
      <c r="L180">
        <v>1</v>
      </c>
      <c r="M180" t="s">
        <v>214</v>
      </c>
      <c r="P180" s="1">
        <v>267000</v>
      </c>
    </row>
    <row r="181" spans="1:16">
      <c r="A181" t="s">
        <v>334</v>
      </c>
      <c r="B181">
        <v>35.06</v>
      </c>
      <c r="C181">
        <v>1029.463</v>
      </c>
      <c r="D181">
        <v>9</v>
      </c>
      <c r="E181">
        <v>2.2999999999999998</v>
      </c>
      <c r="F181">
        <v>515.74</v>
      </c>
      <c r="G181">
        <v>57.39</v>
      </c>
      <c r="H181" s="1">
        <v>403000</v>
      </c>
      <c r="I181">
        <v>5</v>
      </c>
      <c r="J181">
        <v>16283</v>
      </c>
      <c r="K181" t="s">
        <v>17</v>
      </c>
      <c r="L181">
        <v>1</v>
      </c>
      <c r="M181" t="s">
        <v>335</v>
      </c>
      <c r="N181" t="s">
        <v>336</v>
      </c>
      <c r="O181" t="s">
        <v>337</v>
      </c>
      <c r="P181" s="1">
        <v>403000</v>
      </c>
    </row>
    <row r="182" spans="1:16">
      <c r="A182" t="s">
        <v>338</v>
      </c>
      <c r="B182">
        <v>35.049999999999997</v>
      </c>
      <c r="C182">
        <v>1550.7973999999999</v>
      </c>
      <c r="D182">
        <v>17</v>
      </c>
      <c r="E182">
        <v>2.4</v>
      </c>
      <c r="F182">
        <v>776.40779999999995</v>
      </c>
      <c r="G182">
        <v>59.19</v>
      </c>
      <c r="H182" s="1">
        <v>541000</v>
      </c>
      <c r="I182">
        <v>5</v>
      </c>
      <c r="J182">
        <v>16893</v>
      </c>
      <c r="K182" t="s">
        <v>17</v>
      </c>
      <c r="L182">
        <v>1</v>
      </c>
      <c r="M182" t="s">
        <v>339</v>
      </c>
      <c r="N182" t="s">
        <v>40</v>
      </c>
      <c r="O182" t="s">
        <v>340</v>
      </c>
      <c r="P182" s="1">
        <v>541000</v>
      </c>
    </row>
    <row r="183" spans="1:16">
      <c r="A183" t="s">
        <v>341</v>
      </c>
      <c r="B183">
        <v>35.020000000000003</v>
      </c>
      <c r="C183">
        <v>1063.5549000000001</v>
      </c>
      <c r="D183">
        <v>10</v>
      </c>
      <c r="E183">
        <v>1.1000000000000001</v>
      </c>
      <c r="F183">
        <v>532.78530000000001</v>
      </c>
      <c r="G183">
        <v>48.35</v>
      </c>
      <c r="H183" s="1">
        <v>2060000</v>
      </c>
      <c r="I183">
        <v>5</v>
      </c>
      <c r="J183">
        <v>13398</v>
      </c>
      <c r="K183" t="s">
        <v>17</v>
      </c>
      <c r="L183">
        <v>1</v>
      </c>
      <c r="M183" t="s">
        <v>342</v>
      </c>
      <c r="P183" s="1">
        <v>2060000</v>
      </c>
    </row>
    <row r="184" spans="1:16">
      <c r="A184" t="s">
        <v>343</v>
      </c>
      <c r="B184">
        <v>34.94</v>
      </c>
      <c r="C184">
        <v>1349.6575</v>
      </c>
      <c r="D184">
        <v>13</v>
      </c>
      <c r="E184">
        <v>2.8</v>
      </c>
      <c r="F184">
        <v>675.83789999999999</v>
      </c>
      <c r="G184">
        <v>52.14</v>
      </c>
      <c r="H184" s="1">
        <v>1190000</v>
      </c>
      <c r="I184">
        <v>5</v>
      </c>
      <c r="J184">
        <v>14581</v>
      </c>
      <c r="K184" t="s">
        <v>17</v>
      </c>
      <c r="L184">
        <v>1</v>
      </c>
      <c r="M184" t="s">
        <v>221</v>
      </c>
      <c r="P184" s="1">
        <v>1190000</v>
      </c>
    </row>
    <row r="185" spans="1:16">
      <c r="A185" t="s">
        <v>344</v>
      </c>
      <c r="B185">
        <v>34.869999999999997</v>
      </c>
      <c r="C185">
        <v>1355.6469999999999</v>
      </c>
      <c r="D185">
        <v>12</v>
      </c>
      <c r="E185">
        <v>2.9</v>
      </c>
      <c r="F185">
        <v>678.83270000000005</v>
      </c>
      <c r="G185">
        <v>52.31</v>
      </c>
      <c r="H185" s="1">
        <v>5850000</v>
      </c>
      <c r="I185">
        <v>5</v>
      </c>
      <c r="J185">
        <v>14634</v>
      </c>
      <c r="K185" t="s">
        <v>17</v>
      </c>
      <c r="L185">
        <v>1</v>
      </c>
      <c r="M185" t="s">
        <v>345</v>
      </c>
      <c r="N185" t="s">
        <v>346</v>
      </c>
      <c r="O185" t="s">
        <v>347</v>
      </c>
      <c r="P185" s="1">
        <v>5850000</v>
      </c>
    </row>
    <row r="186" spans="1:16">
      <c r="A186" t="s">
        <v>348</v>
      </c>
      <c r="B186">
        <v>34.83</v>
      </c>
      <c r="C186">
        <v>1281.5876000000001</v>
      </c>
      <c r="D186">
        <v>10</v>
      </c>
      <c r="E186">
        <v>0.2</v>
      </c>
      <c r="F186">
        <v>641.80119999999999</v>
      </c>
      <c r="G186">
        <v>58.48</v>
      </c>
      <c r="H186" s="1">
        <v>536000</v>
      </c>
      <c r="I186">
        <v>5</v>
      </c>
      <c r="J186">
        <v>16641</v>
      </c>
      <c r="K186" t="s">
        <v>17</v>
      </c>
      <c r="L186">
        <v>1</v>
      </c>
      <c r="M186" t="s">
        <v>349</v>
      </c>
      <c r="P186" s="1">
        <v>536000</v>
      </c>
    </row>
    <row r="187" spans="1:16">
      <c r="A187" t="s">
        <v>350</v>
      </c>
      <c r="B187">
        <v>34.83</v>
      </c>
      <c r="C187">
        <v>957.53959999999995</v>
      </c>
      <c r="D187">
        <v>9</v>
      </c>
      <c r="E187">
        <v>2.4</v>
      </c>
      <c r="F187">
        <v>479.77820000000003</v>
      </c>
      <c r="G187">
        <v>66.14</v>
      </c>
      <c r="H187" s="1">
        <v>2480000</v>
      </c>
      <c r="I187">
        <v>5</v>
      </c>
      <c r="J187">
        <v>19236</v>
      </c>
      <c r="K187" t="s">
        <v>17</v>
      </c>
      <c r="L187">
        <v>1</v>
      </c>
      <c r="M187" t="s">
        <v>126</v>
      </c>
      <c r="N187" t="s">
        <v>346</v>
      </c>
      <c r="O187" t="s">
        <v>351</v>
      </c>
      <c r="P187" s="1">
        <v>2480000</v>
      </c>
    </row>
    <row r="188" spans="1:16">
      <c r="A188" t="s">
        <v>352</v>
      </c>
      <c r="B188">
        <v>34.83</v>
      </c>
      <c r="C188">
        <v>834.42349999999999</v>
      </c>
      <c r="D188">
        <v>8</v>
      </c>
      <c r="E188">
        <v>2.6</v>
      </c>
      <c r="F188">
        <v>418.2201</v>
      </c>
      <c r="G188">
        <v>36.49</v>
      </c>
      <c r="H188" s="1">
        <v>1690000</v>
      </c>
      <c r="I188">
        <v>5</v>
      </c>
      <c r="J188">
        <v>9889</v>
      </c>
      <c r="K188" t="s">
        <v>17</v>
      </c>
      <c r="L188">
        <v>1</v>
      </c>
      <c r="M188" t="s">
        <v>353</v>
      </c>
      <c r="P188" s="1">
        <v>1690000</v>
      </c>
    </row>
    <row r="189" spans="1:16">
      <c r="A189" t="s">
        <v>354</v>
      </c>
      <c r="B189">
        <v>34.79</v>
      </c>
      <c r="C189">
        <v>1268.6876999999999</v>
      </c>
      <c r="D189">
        <v>11</v>
      </c>
      <c r="E189">
        <v>2.8</v>
      </c>
      <c r="F189">
        <v>635.35289999999998</v>
      </c>
      <c r="G189">
        <v>80.41</v>
      </c>
      <c r="H189" s="1">
        <v>1860000</v>
      </c>
      <c r="I189">
        <v>5</v>
      </c>
      <c r="J189">
        <v>24333</v>
      </c>
      <c r="K189" t="s">
        <v>17</v>
      </c>
      <c r="L189">
        <v>1</v>
      </c>
      <c r="M189" t="s">
        <v>355</v>
      </c>
      <c r="P189" s="1">
        <v>1860000</v>
      </c>
    </row>
    <row r="190" spans="1:16">
      <c r="A190" t="s">
        <v>356</v>
      </c>
      <c r="B190">
        <v>34.75</v>
      </c>
      <c r="C190">
        <v>1158.6219000000001</v>
      </c>
      <c r="D190">
        <v>10</v>
      </c>
      <c r="E190">
        <v>1.5</v>
      </c>
      <c r="F190">
        <v>580.31910000000005</v>
      </c>
      <c r="G190">
        <v>68.63</v>
      </c>
      <c r="H190" s="1">
        <v>907000</v>
      </c>
      <c r="I190">
        <v>5</v>
      </c>
      <c r="J190">
        <v>20093</v>
      </c>
      <c r="K190" t="s">
        <v>17</v>
      </c>
      <c r="L190">
        <v>1</v>
      </c>
      <c r="M190" t="s">
        <v>357</v>
      </c>
      <c r="N190" t="s">
        <v>101</v>
      </c>
      <c r="O190" t="s">
        <v>83</v>
      </c>
      <c r="P190" s="1">
        <v>907000</v>
      </c>
    </row>
    <row r="191" spans="1:16">
      <c r="A191" t="s">
        <v>358</v>
      </c>
      <c r="B191">
        <v>34.69</v>
      </c>
      <c r="C191">
        <v>1063.5298</v>
      </c>
      <c r="D191">
        <v>8</v>
      </c>
      <c r="E191">
        <v>1.1000000000000001</v>
      </c>
      <c r="F191">
        <v>532.77279999999996</v>
      </c>
      <c r="G191">
        <v>43.29</v>
      </c>
      <c r="H191" s="1">
        <v>905000</v>
      </c>
      <c r="I191">
        <v>5</v>
      </c>
      <c r="J191">
        <v>11881</v>
      </c>
      <c r="K191" t="s">
        <v>17</v>
      </c>
      <c r="L191">
        <v>1</v>
      </c>
      <c r="M191" t="s">
        <v>47</v>
      </c>
      <c r="P191" s="1">
        <v>905000</v>
      </c>
    </row>
    <row r="192" spans="1:16">
      <c r="A192" t="s">
        <v>359</v>
      </c>
      <c r="B192">
        <v>34.68</v>
      </c>
      <c r="C192">
        <v>1406.646</v>
      </c>
      <c r="D192">
        <v>13</v>
      </c>
      <c r="E192">
        <v>3.9</v>
      </c>
      <c r="F192">
        <v>704.33299999999997</v>
      </c>
      <c r="G192">
        <v>45.62</v>
      </c>
      <c r="H192" s="1">
        <v>84600</v>
      </c>
      <c r="I192">
        <v>5</v>
      </c>
      <c r="J192">
        <v>12587</v>
      </c>
      <c r="K192" t="s">
        <v>17</v>
      </c>
      <c r="L192">
        <v>2</v>
      </c>
      <c r="M192" t="s">
        <v>37</v>
      </c>
      <c r="P192" s="1">
        <v>84600</v>
      </c>
    </row>
    <row r="193" spans="1:16">
      <c r="A193" t="s">
        <v>360</v>
      </c>
      <c r="B193">
        <v>34.67</v>
      </c>
      <c r="C193">
        <v>888.47389999999996</v>
      </c>
      <c r="D193">
        <v>8</v>
      </c>
      <c r="E193">
        <v>2.2000000000000002</v>
      </c>
      <c r="F193">
        <v>445.24520000000001</v>
      </c>
      <c r="G193">
        <v>44.32</v>
      </c>
      <c r="H193" s="1">
        <v>420000</v>
      </c>
      <c r="I193">
        <v>5</v>
      </c>
      <c r="J193">
        <v>12186</v>
      </c>
      <c r="K193" t="s">
        <v>17</v>
      </c>
      <c r="L193">
        <v>1</v>
      </c>
      <c r="M193" t="s">
        <v>129</v>
      </c>
      <c r="N193" t="s">
        <v>61</v>
      </c>
      <c r="O193" t="s">
        <v>165</v>
      </c>
      <c r="P193" s="1">
        <v>420000</v>
      </c>
    </row>
    <row r="194" spans="1:16">
      <c r="A194" t="s">
        <v>361</v>
      </c>
      <c r="B194">
        <v>34.549999999999997</v>
      </c>
      <c r="C194">
        <v>931.46109999999999</v>
      </c>
      <c r="D194">
        <v>9</v>
      </c>
      <c r="E194">
        <v>4.0999999999999996</v>
      </c>
      <c r="F194">
        <v>466.73970000000003</v>
      </c>
      <c r="G194">
        <v>29.31</v>
      </c>
      <c r="H194" s="1">
        <v>372000</v>
      </c>
      <c r="I194">
        <v>5</v>
      </c>
      <c r="J194">
        <v>7789</v>
      </c>
      <c r="K194" t="s">
        <v>17</v>
      </c>
      <c r="L194">
        <v>1</v>
      </c>
      <c r="M194" t="s">
        <v>362</v>
      </c>
      <c r="P194" s="1">
        <v>372000</v>
      </c>
    </row>
    <row r="195" spans="1:16">
      <c r="A195" t="s">
        <v>363</v>
      </c>
      <c r="B195">
        <v>34.46</v>
      </c>
      <c r="C195">
        <v>948.54330000000004</v>
      </c>
      <c r="D195">
        <v>8</v>
      </c>
      <c r="E195">
        <v>3.3</v>
      </c>
      <c r="F195">
        <v>475.28050000000002</v>
      </c>
      <c r="G195">
        <v>86.6</v>
      </c>
      <c r="H195" s="1">
        <v>621000</v>
      </c>
      <c r="I195">
        <v>5</v>
      </c>
      <c r="J195">
        <v>26396</v>
      </c>
      <c r="K195" t="s">
        <v>17</v>
      </c>
      <c r="L195">
        <v>1</v>
      </c>
      <c r="M195" t="s">
        <v>47</v>
      </c>
      <c r="P195" s="1">
        <v>621000</v>
      </c>
    </row>
    <row r="196" spans="1:16">
      <c r="A196" t="s">
        <v>364</v>
      </c>
      <c r="B196">
        <v>34.07</v>
      </c>
      <c r="C196">
        <v>797.50099999999998</v>
      </c>
      <c r="D196">
        <v>8</v>
      </c>
      <c r="E196">
        <v>2.1</v>
      </c>
      <c r="F196">
        <v>399.7586</v>
      </c>
      <c r="G196">
        <v>45.86</v>
      </c>
      <c r="H196" s="1">
        <v>620000</v>
      </c>
      <c r="I196">
        <v>5</v>
      </c>
      <c r="J196">
        <v>12660</v>
      </c>
      <c r="K196" t="s">
        <v>17</v>
      </c>
      <c r="L196">
        <v>1</v>
      </c>
      <c r="M196" t="s">
        <v>365</v>
      </c>
      <c r="P196" s="1">
        <v>620000</v>
      </c>
    </row>
    <row r="197" spans="1:16">
      <c r="A197" t="s">
        <v>366</v>
      </c>
      <c r="B197">
        <v>34.01</v>
      </c>
      <c r="C197">
        <v>816.47050000000002</v>
      </c>
      <c r="D197">
        <v>7</v>
      </c>
      <c r="E197">
        <v>1.1000000000000001</v>
      </c>
      <c r="F197">
        <v>409.24299999999999</v>
      </c>
      <c r="G197">
        <v>56.03</v>
      </c>
      <c r="H197" s="1">
        <v>2780000</v>
      </c>
      <c r="I197">
        <v>5</v>
      </c>
      <c r="J197">
        <v>15848</v>
      </c>
      <c r="K197" t="s">
        <v>17</v>
      </c>
      <c r="L197">
        <v>2</v>
      </c>
      <c r="M197" t="s">
        <v>45</v>
      </c>
      <c r="N197" t="s">
        <v>31</v>
      </c>
      <c r="P197" s="1">
        <v>2780000</v>
      </c>
    </row>
    <row r="198" spans="1:16">
      <c r="A198" t="s">
        <v>367</v>
      </c>
      <c r="B198">
        <v>33.909999999999997</v>
      </c>
      <c r="C198">
        <v>1086.5822000000001</v>
      </c>
      <c r="D198">
        <v>9</v>
      </c>
      <c r="E198">
        <v>0.8</v>
      </c>
      <c r="F198">
        <v>544.29880000000003</v>
      </c>
      <c r="G198">
        <v>55.74</v>
      </c>
      <c r="H198" s="1">
        <v>3740000</v>
      </c>
      <c r="I198">
        <v>5</v>
      </c>
      <c r="J198">
        <v>15759</v>
      </c>
      <c r="K198" t="s">
        <v>17</v>
      </c>
      <c r="L198">
        <v>1</v>
      </c>
      <c r="M198" t="s">
        <v>317</v>
      </c>
      <c r="P198" s="1">
        <v>3740000</v>
      </c>
    </row>
    <row r="199" spans="1:16">
      <c r="A199" t="s">
        <v>368</v>
      </c>
      <c r="B199">
        <v>33.770000000000003</v>
      </c>
      <c r="C199">
        <v>891.43380000000002</v>
      </c>
      <c r="D199">
        <v>8</v>
      </c>
      <c r="E199">
        <v>2.6</v>
      </c>
      <c r="F199">
        <v>446.7253</v>
      </c>
      <c r="G199">
        <v>54.21</v>
      </c>
      <c r="H199" s="1">
        <v>2740000</v>
      </c>
      <c r="I199">
        <v>5</v>
      </c>
      <c r="J199">
        <v>15248</v>
      </c>
      <c r="K199" t="s">
        <v>17</v>
      </c>
      <c r="L199">
        <v>2</v>
      </c>
      <c r="M199" t="s">
        <v>221</v>
      </c>
      <c r="P199" s="1">
        <v>2740000</v>
      </c>
    </row>
    <row r="200" spans="1:16">
      <c r="A200" t="s">
        <v>369</v>
      </c>
      <c r="B200">
        <v>33.72</v>
      </c>
      <c r="C200">
        <v>1029.5429999999999</v>
      </c>
      <c r="D200">
        <v>9</v>
      </c>
      <c r="E200">
        <v>2.5</v>
      </c>
      <c r="F200">
        <v>515.78</v>
      </c>
      <c r="G200">
        <v>68.84</v>
      </c>
      <c r="H200" s="1">
        <v>505000</v>
      </c>
      <c r="I200">
        <v>5</v>
      </c>
      <c r="J200">
        <v>20171</v>
      </c>
      <c r="K200" t="s">
        <v>17</v>
      </c>
      <c r="L200">
        <v>1</v>
      </c>
      <c r="M200" t="s">
        <v>85</v>
      </c>
      <c r="P200" s="1">
        <v>505000</v>
      </c>
    </row>
    <row r="201" spans="1:16">
      <c r="A201" t="s">
        <v>370</v>
      </c>
      <c r="B201">
        <v>33.67</v>
      </c>
      <c r="C201">
        <v>963.49130000000002</v>
      </c>
      <c r="D201">
        <v>8</v>
      </c>
      <c r="E201">
        <v>3.5</v>
      </c>
      <c r="F201">
        <v>482.75459999999998</v>
      </c>
      <c r="G201">
        <v>45.55</v>
      </c>
      <c r="H201" s="1">
        <v>296000</v>
      </c>
      <c r="I201">
        <v>5</v>
      </c>
      <c r="J201">
        <v>12562</v>
      </c>
      <c r="K201" t="s">
        <v>17</v>
      </c>
      <c r="L201">
        <v>1</v>
      </c>
      <c r="M201" t="s">
        <v>362</v>
      </c>
      <c r="P201" s="1">
        <v>296000</v>
      </c>
    </row>
    <row r="202" spans="1:16">
      <c r="A202" t="s">
        <v>371</v>
      </c>
      <c r="B202">
        <v>33.65</v>
      </c>
      <c r="C202">
        <v>1018.5123</v>
      </c>
      <c r="D202">
        <v>8</v>
      </c>
      <c r="E202">
        <v>2.2000000000000002</v>
      </c>
      <c r="F202">
        <v>510.26459999999997</v>
      </c>
      <c r="G202">
        <v>54.55</v>
      </c>
      <c r="H202" s="1">
        <v>278000</v>
      </c>
      <c r="I202">
        <v>5</v>
      </c>
      <c r="J202">
        <v>15359</v>
      </c>
      <c r="K202" t="s">
        <v>17</v>
      </c>
      <c r="L202">
        <v>1</v>
      </c>
      <c r="M202" t="s">
        <v>372</v>
      </c>
      <c r="P202" s="1">
        <v>278000</v>
      </c>
    </row>
    <row r="203" spans="1:16">
      <c r="A203" t="s">
        <v>373</v>
      </c>
      <c r="B203">
        <v>33.450000000000003</v>
      </c>
      <c r="C203">
        <v>1258.671</v>
      </c>
      <c r="D203">
        <v>10</v>
      </c>
      <c r="E203">
        <v>0.3</v>
      </c>
      <c r="F203">
        <v>630.34299999999996</v>
      </c>
      <c r="G203">
        <v>80.03</v>
      </c>
      <c r="H203" s="1">
        <v>1080000</v>
      </c>
      <c r="I203">
        <v>5</v>
      </c>
      <c r="J203">
        <v>24207</v>
      </c>
      <c r="K203" t="s">
        <v>17</v>
      </c>
      <c r="L203">
        <v>2</v>
      </c>
      <c r="M203" t="s">
        <v>39</v>
      </c>
      <c r="P203" s="1">
        <v>1080000</v>
      </c>
    </row>
    <row r="204" spans="1:16">
      <c r="A204" t="s">
        <v>374</v>
      </c>
      <c r="B204">
        <v>33.450000000000003</v>
      </c>
      <c r="C204">
        <v>1258.671</v>
      </c>
      <c r="D204">
        <v>10</v>
      </c>
      <c r="E204">
        <v>0.3</v>
      </c>
      <c r="F204">
        <v>630.34299999999996</v>
      </c>
      <c r="G204">
        <v>80.03</v>
      </c>
      <c r="H204" s="1">
        <v>1080000</v>
      </c>
      <c r="I204">
        <v>5</v>
      </c>
      <c r="J204">
        <v>24207</v>
      </c>
      <c r="K204" t="s">
        <v>17</v>
      </c>
      <c r="L204">
        <v>2</v>
      </c>
      <c r="M204" t="s">
        <v>85</v>
      </c>
      <c r="P204" s="1">
        <v>1080000</v>
      </c>
    </row>
    <row r="205" spans="1:16">
      <c r="A205" t="s">
        <v>375</v>
      </c>
      <c r="B205">
        <v>33.42</v>
      </c>
      <c r="C205">
        <v>1142.6547</v>
      </c>
      <c r="D205">
        <v>11</v>
      </c>
      <c r="E205">
        <v>3.6</v>
      </c>
      <c r="F205">
        <v>572.33669999999995</v>
      </c>
      <c r="G205">
        <v>58.95</v>
      </c>
      <c r="H205" s="1">
        <v>2100000</v>
      </c>
      <c r="I205">
        <v>5</v>
      </c>
      <c r="J205">
        <v>16813</v>
      </c>
      <c r="K205" t="s">
        <v>17</v>
      </c>
      <c r="L205">
        <v>1</v>
      </c>
      <c r="M205" t="s">
        <v>142</v>
      </c>
      <c r="N205" t="s">
        <v>31</v>
      </c>
      <c r="P205" s="1">
        <v>2100000</v>
      </c>
    </row>
    <row r="206" spans="1:16">
      <c r="A206" t="s">
        <v>376</v>
      </c>
      <c r="B206">
        <v>33.32</v>
      </c>
      <c r="C206">
        <v>1148.6012000000001</v>
      </c>
      <c r="D206">
        <v>11</v>
      </c>
      <c r="E206">
        <v>-0.4</v>
      </c>
      <c r="F206">
        <v>575.30759999999998</v>
      </c>
      <c r="G206">
        <v>83.46</v>
      </c>
      <c r="H206" s="1">
        <v>500000</v>
      </c>
      <c r="I206">
        <v>5</v>
      </c>
      <c r="J206">
        <v>25364</v>
      </c>
      <c r="K206" t="s">
        <v>17</v>
      </c>
      <c r="L206">
        <v>1</v>
      </c>
      <c r="M206" t="s">
        <v>377</v>
      </c>
      <c r="P206" s="1">
        <v>500000</v>
      </c>
    </row>
    <row r="207" spans="1:16">
      <c r="A207" t="s">
        <v>378</v>
      </c>
      <c r="B207">
        <v>33.299999999999997</v>
      </c>
      <c r="C207">
        <v>1048.4938</v>
      </c>
      <c r="D207">
        <v>10</v>
      </c>
      <c r="E207">
        <v>2</v>
      </c>
      <c r="F207">
        <v>525.25519999999995</v>
      </c>
      <c r="G207">
        <v>45.11</v>
      </c>
      <c r="H207" s="1">
        <v>422000</v>
      </c>
      <c r="I207">
        <v>5</v>
      </c>
      <c r="J207">
        <v>12433</v>
      </c>
      <c r="K207" t="s">
        <v>17</v>
      </c>
      <c r="L207">
        <v>1</v>
      </c>
      <c r="M207" t="s">
        <v>51</v>
      </c>
      <c r="P207" s="1">
        <v>422000</v>
      </c>
    </row>
    <row r="208" spans="1:16">
      <c r="A208" t="s">
        <v>379</v>
      </c>
      <c r="B208">
        <v>33.299999999999997</v>
      </c>
      <c r="C208">
        <v>1048.4938</v>
      </c>
      <c r="D208">
        <v>10</v>
      </c>
      <c r="E208">
        <v>2</v>
      </c>
      <c r="F208">
        <v>525.25519999999995</v>
      </c>
      <c r="G208">
        <v>45.11</v>
      </c>
      <c r="H208" s="1">
        <v>422000</v>
      </c>
      <c r="I208">
        <v>5</v>
      </c>
      <c r="J208">
        <v>12433</v>
      </c>
      <c r="K208" t="s">
        <v>17</v>
      </c>
      <c r="L208">
        <v>1</v>
      </c>
      <c r="P208" s="1">
        <v>422000</v>
      </c>
    </row>
    <row r="209" spans="1:16">
      <c r="A209" t="s">
        <v>380</v>
      </c>
      <c r="B209">
        <v>33.21</v>
      </c>
      <c r="C209">
        <v>1353.616</v>
      </c>
      <c r="D209">
        <v>12</v>
      </c>
      <c r="E209">
        <v>3.9</v>
      </c>
      <c r="F209">
        <v>677.81790000000001</v>
      </c>
      <c r="G209">
        <v>28.92</v>
      </c>
      <c r="H209" s="1">
        <v>583000</v>
      </c>
      <c r="I209">
        <v>5</v>
      </c>
      <c r="J209">
        <v>7674</v>
      </c>
      <c r="K209" t="s">
        <v>17</v>
      </c>
      <c r="L209">
        <v>1</v>
      </c>
      <c r="M209" t="s">
        <v>74</v>
      </c>
      <c r="N209" t="s">
        <v>138</v>
      </c>
      <c r="O209" t="s">
        <v>381</v>
      </c>
      <c r="P209" s="1">
        <v>583000</v>
      </c>
    </row>
    <row r="210" spans="1:16">
      <c r="A210" t="s">
        <v>382</v>
      </c>
      <c r="B210">
        <v>33.08</v>
      </c>
      <c r="C210">
        <v>990.5498</v>
      </c>
      <c r="D210">
        <v>8</v>
      </c>
      <c r="E210">
        <v>1.2</v>
      </c>
      <c r="F210">
        <v>496.28280000000001</v>
      </c>
      <c r="G210">
        <v>76.37</v>
      </c>
      <c r="H210" s="1">
        <v>136000</v>
      </c>
      <c r="I210">
        <v>5</v>
      </c>
      <c r="J210">
        <v>22883</v>
      </c>
      <c r="K210" t="s">
        <v>17</v>
      </c>
      <c r="L210">
        <v>1</v>
      </c>
      <c r="M210" t="s">
        <v>82</v>
      </c>
      <c r="N210" t="s">
        <v>31</v>
      </c>
      <c r="P210" s="1">
        <v>136000</v>
      </c>
    </row>
    <row r="211" spans="1:16">
      <c r="A211" t="s">
        <v>383</v>
      </c>
      <c r="B211">
        <v>32.96</v>
      </c>
      <c r="C211">
        <v>1796.8329000000001</v>
      </c>
      <c r="D211">
        <v>17</v>
      </c>
      <c r="E211">
        <v>0.9</v>
      </c>
      <c r="F211">
        <v>899.42460000000005</v>
      </c>
      <c r="G211">
        <v>53.38</v>
      </c>
      <c r="H211" s="1">
        <v>319000</v>
      </c>
      <c r="I211">
        <v>5</v>
      </c>
      <c r="J211">
        <v>14979</v>
      </c>
      <c r="K211" t="s">
        <v>17</v>
      </c>
      <c r="L211">
        <v>2</v>
      </c>
      <c r="M211" t="s">
        <v>37</v>
      </c>
      <c r="N211" t="s">
        <v>31</v>
      </c>
      <c r="P211" s="1">
        <v>319000</v>
      </c>
    </row>
    <row r="212" spans="1:16">
      <c r="A212" t="s">
        <v>384</v>
      </c>
      <c r="B212">
        <v>32.75</v>
      </c>
      <c r="C212">
        <v>1214.5753</v>
      </c>
      <c r="D212">
        <v>10</v>
      </c>
      <c r="E212">
        <v>-1</v>
      </c>
      <c r="F212">
        <v>608.29430000000002</v>
      </c>
      <c r="G212">
        <v>77.209999999999994</v>
      </c>
      <c r="H212" s="1">
        <v>983000</v>
      </c>
      <c r="I212">
        <v>5</v>
      </c>
      <c r="J212">
        <v>23184</v>
      </c>
      <c r="K212" t="s">
        <v>17</v>
      </c>
      <c r="L212">
        <v>1</v>
      </c>
      <c r="M212" t="s">
        <v>188</v>
      </c>
      <c r="N212" t="s">
        <v>40</v>
      </c>
      <c r="O212" t="s">
        <v>385</v>
      </c>
      <c r="P212" s="1">
        <v>983000</v>
      </c>
    </row>
    <row r="213" spans="1:16">
      <c r="A213" t="s">
        <v>386</v>
      </c>
      <c r="B213">
        <v>32.75</v>
      </c>
      <c r="C213">
        <v>988.57060000000001</v>
      </c>
      <c r="D213">
        <v>8</v>
      </c>
      <c r="E213">
        <v>2.1</v>
      </c>
      <c r="F213">
        <v>495.29360000000003</v>
      </c>
      <c r="G213">
        <v>75.459999999999994</v>
      </c>
      <c r="H213" s="1">
        <v>17600000</v>
      </c>
      <c r="I213">
        <v>5</v>
      </c>
      <c r="J213">
        <v>22556</v>
      </c>
      <c r="K213" t="s">
        <v>17</v>
      </c>
      <c r="L213">
        <v>2</v>
      </c>
      <c r="M213" t="s">
        <v>82</v>
      </c>
      <c r="P213" s="1">
        <v>17600000</v>
      </c>
    </row>
    <row r="214" spans="1:16">
      <c r="A214" t="s">
        <v>387</v>
      </c>
      <c r="B214">
        <v>32.74</v>
      </c>
      <c r="C214">
        <v>1230.5775000000001</v>
      </c>
      <c r="D214">
        <v>12</v>
      </c>
      <c r="E214">
        <v>2.4</v>
      </c>
      <c r="F214">
        <v>616.29750000000001</v>
      </c>
      <c r="G214">
        <v>22.5</v>
      </c>
      <c r="H214" s="1">
        <v>106000</v>
      </c>
      <c r="I214">
        <v>5</v>
      </c>
      <c r="J214">
        <v>5798</v>
      </c>
      <c r="K214" t="s">
        <v>17</v>
      </c>
      <c r="L214">
        <v>1</v>
      </c>
      <c r="M214" t="s">
        <v>388</v>
      </c>
      <c r="N214" t="s">
        <v>61</v>
      </c>
      <c r="O214" t="s">
        <v>389</v>
      </c>
      <c r="P214" s="1">
        <v>106000</v>
      </c>
    </row>
    <row r="215" spans="1:16">
      <c r="A215" t="s">
        <v>390</v>
      </c>
      <c r="B215">
        <v>32.450000000000003</v>
      </c>
      <c r="C215">
        <v>1492.6832999999999</v>
      </c>
      <c r="D215">
        <v>14</v>
      </c>
      <c r="E215">
        <v>0.1</v>
      </c>
      <c r="F215">
        <v>747.34900000000005</v>
      </c>
      <c r="G215">
        <v>66.09</v>
      </c>
      <c r="H215" s="1">
        <v>540000</v>
      </c>
      <c r="I215">
        <v>5</v>
      </c>
      <c r="J215">
        <v>19217</v>
      </c>
      <c r="K215" t="s">
        <v>17</v>
      </c>
      <c r="L215">
        <v>1</v>
      </c>
      <c r="M215" t="s">
        <v>391</v>
      </c>
      <c r="P215" s="1">
        <v>540000</v>
      </c>
    </row>
    <row r="216" spans="1:16">
      <c r="A216" t="s">
        <v>392</v>
      </c>
      <c r="B216">
        <v>32.369999999999997</v>
      </c>
      <c r="C216">
        <v>1203.6035999999999</v>
      </c>
      <c r="D216">
        <v>11</v>
      </c>
      <c r="E216">
        <v>1.5</v>
      </c>
      <c r="F216">
        <v>602.80999999999995</v>
      </c>
      <c r="G216">
        <v>83.23</v>
      </c>
      <c r="H216" s="1">
        <v>1410000</v>
      </c>
      <c r="I216">
        <v>5</v>
      </c>
      <c r="J216">
        <v>25286</v>
      </c>
      <c r="K216" t="s">
        <v>17</v>
      </c>
      <c r="L216">
        <v>2</v>
      </c>
      <c r="M216" t="s">
        <v>146</v>
      </c>
      <c r="P216" s="1">
        <v>1410000</v>
      </c>
    </row>
    <row r="217" spans="1:16">
      <c r="A217" t="s">
        <v>393</v>
      </c>
      <c r="B217">
        <v>32.340000000000003</v>
      </c>
      <c r="C217">
        <v>1260.5986</v>
      </c>
      <c r="D217">
        <v>12</v>
      </c>
      <c r="E217">
        <v>1.4</v>
      </c>
      <c r="F217">
        <v>631.3075</v>
      </c>
      <c r="G217">
        <v>82.69</v>
      </c>
      <c r="H217" s="1">
        <v>954000</v>
      </c>
      <c r="I217">
        <v>5</v>
      </c>
      <c r="J217">
        <v>25101</v>
      </c>
      <c r="K217" t="s">
        <v>17</v>
      </c>
      <c r="L217">
        <v>1</v>
      </c>
      <c r="M217" t="s">
        <v>298</v>
      </c>
      <c r="P217" s="1">
        <v>954000</v>
      </c>
    </row>
    <row r="218" spans="1:16">
      <c r="A218" t="s">
        <v>394</v>
      </c>
      <c r="B218">
        <v>32.31</v>
      </c>
      <c r="C218">
        <v>1835.9264000000001</v>
      </c>
      <c r="D218">
        <v>20</v>
      </c>
      <c r="E218">
        <v>3.2</v>
      </c>
      <c r="F218">
        <v>918.97339999999997</v>
      </c>
      <c r="G218">
        <v>77.540000000000006</v>
      </c>
      <c r="H218" s="1">
        <v>39500</v>
      </c>
      <c r="I218">
        <v>5</v>
      </c>
      <c r="J218">
        <v>23291</v>
      </c>
      <c r="K218" t="s">
        <v>17</v>
      </c>
      <c r="L218">
        <v>1</v>
      </c>
      <c r="M218" t="s">
        <v>20</v>
      </c>
      <c r="N218" t="s">
        <v>31</v>
      </c>
      <c r="P218" s="1">
        <v>39500</v>
      </c>
    </row>
    <row r="219" spans="1:16">
      <c r="A219" t="s">
        <v>395</v>
      </c>
      <c r="B219">
        <v>32.299999999999997</v>
      </c>
      <c r="C219">
        <v>1695.8257000000001</v>
      </c>
      <c r="D219">
        <v>14</v>
      </c>
      <c r="E219">
        <v>-0.2</v>
      </c>
      <c r="F219">
        <v>848.91989999999998</v>
      </c>
      <c r="G219">
        <v>88.6</v>
      </c>
      <c r="H219" s="1">
        <v>345000</v>
      </c>
      <c r="I219">
        <v>5</v>
      </c>
      <c r="J219">
        <v>27047</v>
      </c>
      <c r="K219" t="s">
        <v>17</v>
      </c>
      <c r="L219">
        <v>1</v>
      </c>
      <c r="M219" t="s">
        <v>396</v>
      </c>
      <c r="P219" s="1">
        <v>345000</v>
      </c>
    </row>
    <row r="220" spans="1:16">
      <c r="A220" t="s">
        <v>397</v>
      </c>
      <c r="B220">
        <v>32.159999999999997</v>
      </c>
      <c r="C220">
        <v>1024.5262</v>
      </c>
      <c r="D220">
        <v>9</v>
      </c>
      <c r="E220">
        <v>1.5</v>
      </c>
      <c r="F220">
        <v>513.27120000000002</v>
      </c>
      <c r="G220">
        <v>55.59</v>
      </c>
      <c r="H220" s="1">
        <v>321000</v>
      </c>
      <c r="I220">
        <v>5</v>
      </c>
      <c r="J220">
        <v>15712</v>
      </c>
      <c r="K220" t="s">
        <v>17</v>
      </c>
      <c r="L220">
        <v>1</v>
      </c>
      <c r="M220" t="s">
        <v>82</v>
      </c>
      <c r="N220" t="s">
        <v>40</v>
      </c>
      <c r="O220" t="s">
        <v>398</v>
      </c>
      <c r="P220" s="1">
        <v>321000</v>
      </c>
    </row>
    <row r="221" spans="1:16">
      <c r="A221" t="s">
        <v>399</v>
      </c>
      <c r="B221">
        <v>32.159999999999997</v>
      </c>
      <c r="C221">
        <v>908.53309999999999</v>
      </c>
      <c r="D221">
        <v>9</v>
      </c>
      <c r="E221">
        <v>3.6</v>
      </c>
      <c r="F221">
        <v>455.27550000000002</v>
      </c>
      <c r="G221">
        <v>43.75</v>
      </c>
      <c r="H221" s="1">
        <v>4870000</v>
      </c>
      <c r="I221">
        <v>5</v>
      </c>
      <c r="J221">
        <v>12021</v>
      </c>
      <c r="K221" t="s">
        <v>17</v>
      </c>
      <c r="L221">
        <v>1</v>
      </c>
      <c r="M221" t="s">
        <v>47</v>
      </c>
      <c r="P221" s="1">
        <v>4870000</v>
      </c>
    </row>
    <row r="222" spans="1:16">
      <c r="A222" t="s">
        <v>400</v>
      </c>
      <c r="B222">
        <v>32.06</v>
      </c>
      <c r="C222">
        <v>1562.8091999999999</v>
      </c>
      <c r="D222">
        <v>13</v>
      </c>
      <c r="E222">
        <v>0.6</v>
      </c>
      <c r="F222">
        <v>782.41240000000005</v>
      </c>
      <c r="G222">
        <v>74.010000000000005</v>
      </c>
      <c r="H222" s="1">
        <v>93600</v>
      </c>
      <c r="I222">
        <v>5</v>
      </c>
      <c r="J222">
        <v>22017</v>
      </c>
      <c r="K222" t="s">
        <v>17</v>
      </c>
      <c r="L222">
        <v>1</v>
      </c>
      <c r="M222" t="s">
        <v>401</v>
      </c>
      <c r="P222" s="1">
        <v>93600</v>
      </c>
    </row>
    <row r="223" spans="1:16">
      <c r="A223" t="s">
        <v>402</v>
      </c>
      <c r="B223">
        <v>32.049999999999997</v>
      </c>
      <c r="C223">
        <v>893.49699999999996</v>
      </c>
      <c r="D223">
        <v>8</v>
      </c>
      <c r="E223">
        <v>1.3</v>
      </c>
      <c r="F223">
        <v>447.75639999999999</v>
      </c>
      <c r="G223">
        <v>65.28</v>
      </c>
      <c r="H223" s="1">
        <v>1320000</v>
      </c>
      <c r="I223">
        <v>5</v>
      </c>
      <c r="J223">
        <v>18939</v>
      </c>
      <c r="K223" t="s">
        <v>17</v>
      </c>
      <c r="L223">
        <v>1</v>
      </c>
      <c r="M223" t="s">
        <v>33</v>
      </c>
      <c r="N223" t="s">
        <v>149</v>
      </c>
      <c r="O223" t="s">
        <v>150</v>
      </c>
      <c r="P223" s="1">
        <v>1320000</v>
      </c>
    </row>
    <row r="224" spans="1:16">
      <c r="A224" t="s">
        <v>403</v>
      </c>
      <c r="B224">
        <v>31.96</v>
      </c>
      <c r="C224">
        <v>1088.5501999999999</v>
      </c>
      <c r="D224">
        <v>10</v>
      </c>
      <c r="E224">
        <v>1.2</v>
      </c>
      <c r="F224">
        <v>545.28300000000002</v>
      </c>
      <c r="G224">
        <v>54.31</v>
      </c>
      <c r="H224" s="1">
        <v>18600</v>
      </c>
      <c r="I224">
        <v>5</v>
      </c>
      <c r="J224">
        <v>15279</v>
      </c>
      <c r="K224" t="s">
        <v>17</v>
      </c>
      <c r="L224">
        <v>1</v>
      </c>
      <c r="M224" t="s">
        <v>404</v>
      </c>
      <c r="P224" s="1">
        <v>18600</v>
      </c>
    </row>
    <row r="225" spans="1:16">
      <c r="A225" t="s">
        <v>405</v>
      </c>
      <c r="B225">
        <v>31.75</v>
      </c>
      <c r="C225">
        <v>1155.6498999999999</v>
      </c>
      <c r="D225">
        <v>12</v>
      </c>
      <c r="E225">
        <v>4.3</v>
      </c>
      <c r="F225">
        <v>578.8347</v>
      </c>
      <c r="G225">
        <v>61.2</v>
      </c>
      <c r="H225" s="1">
        <v>345000</v>
      </c>
      <c r="I225">
        <v>5</v>
      </c>
      <c r="J225">
        <v>17586</v>
      </c>
      <c r="K225" t="s">
        <v>17</v>
      </c>
      <c r="L225">
        <v>1</v>
      </c>
      <c r="M225" t="s">
        <v>406</v>
      </c>
      <c r="P225" s="1">
        <v>345000</v>
      </c>
    </row>
    <row r="226" spans="1:16">
      <c r="A226" t="s">
        <v>407</v>
      </c>
      <c r="B226">
        <v>31.71</v>
      </c>
      <c r="C226">
        <v>1255.5696</v>
      </c>
      <c r="D226">
        <v>10</v>
      </c>
      <c r="E226">
        <v>2.6</v>
      </c>
      <c r="F226">
        <v>628.79369999999994</v>
      </c>
      <c r="G226">
        <v>78.16</v>
      </c>
      <c r="H226" s="1">
        <v>3500000</v>
      </c>
      <c r="I226">
        <v>5</v>
      </c>
      <c r="J226">
        <v>23510</v>
      </c>
      <c r="K226" t="s">
        <v>17</v>
      </c>
      <c r="L226">
        <v>1</v>
      </c>
      <c r="M226" t="s">
        <v>79</v>
      </c>
      <c r="N226" t="s">
        <v>61</v>
      </c>
      <c r="O226" t="s">
        <v>389</v>
      </c>
      <c r="P226" s="1">
        <v>3500000</v>
      </c>
    </row>
    <row r="227" spans="1:16">
      <c r="A227" t="s">
        <v>408</v>
      </c>
      <c r="B227">
        <v>31.67</v>
      </c>
      <c r="C227">
        <v>815.45010000000002</v>
      </c>
      <c r="D227">
        <v>7</v>
      </c>
      <c r="E227">
        <v>1.7</v>
      </c>
      <c r="F227">
        <v>408.733</v>
      </c>
      <c r="G227">
        <v>30.38</v>
      </c>
      <c r="H227" s="1">
        <v>13700000</v>
      </c>
      <c r="I227">
        <v>5</v>
      </c>
      <c r="J227">
        <v>8096</v>
      </c>
      <c r="K227" t="s">
        <v>17</v>
      </c>
      <c r="L227">
        <v>2</v>
      </c>
      <c r="M227" t="s">
        <v>409</v>
      </c>
      <c r="P227" s="1">
        <v>13700000</v>
      </c>
    </row>
    <row r="228" spans="1:16">
      <c r="A228" t="s">
        <v>410</v>
      </c>
      <c r="B228">
        <v>31.61</v>
      </c>
      <c r="C228">
        <v>1395.7257999999999</v>
      </c>
      <c r="D228">
        <v>11</v>
      </c>
      <c r="E228">
        <v>-1</v>
      </c>
      <c r="F228">
        <v>698.86950000000002</v>
      </c>
      <c r="G228">
        <v>64.38</v>
      </c>
      <c r="H228" s="1">
        <v>999000</v>
      </c>
      <c r="I228">
        <v>5</v>
      </c>
      <c r="J228">
        <v>18646</v>
      </c>
      <c r="K228" t="s">
        <v>17</v>
      </c>
      <c r="L228">
        <v>1</v>
      </c>
      <c r="M228" t="s">
        <v>65</v>
      </c>
      <c r="P228" s="1">
        <v>999000</v>
      </c>
    </row>
    <row r="229" spans="1:16">
      <c r="A229" t="s">
        <v>411</v>
      </c>
      <c r="B229">
        <v>31.61</v>
      </c>
      <c r="C229">
        <v>1395.7257999999999</v>
      </c>
      <c r="D229">
        <v>11</v>
      </c>
      <c r="E229">
        <v>-1</v>
      </c>
      <c r="F229">
        <v>698.86950000000002</v>
      </c>
      <c r="G229">
        <v>64.38</v>
      </c>
      <c r="H229" s="1">
        <v>999000</v>
      </c>
      <c r="I229">
        <v>5</v>
      </c>
      <c r="J229">
        <v>18646</v>
      </c>
      <c r="K229" t="s">
        <v>17</v>
      </c>
      <c r="L229">
        <v>1</v>
      </c>
      <c r="P229" s="1">
        <v>999000</v>
      </c>
    </row>
    <row r="230" spans="1:16">
      <c r="A230" t="s">
        <v>412</v>
      </c>
      <c r="B230">
        <v>31.55</v>
      </c>
      <c r="C230">
        <v>1128.5927999999999</v>
      </c>
      <c r="D230">
        <v>10</v>
      </c>
      <c r="E230">
        <v>-4.3</v>
      </c>
      <c r="F230">
        <v>565.30119999999999</v>
      </c>
      <c r="G230">
        <v>50.41</v>
      </c>
      <c r="H230" s="1">
        <v>451000</v>
      </c>
      <c r="I230">
        <v>5</v>
      </c>
      <c r="J230">
        <v>14042</v>
      </c>
      <c r="K230" t="s">
        <v>17</v>
      </c>
      <c r="L230">
        <v>1</v>
      </c>
      <c r="M230" t="s">
        <v>413</v>
      </c>
      <c r="P230" s="1">
        <v>451000</v>
      </c>
    </row>
    <row r="231" spans="1:16">
      <c r="A231" t="s">
        <v>414</v>
      </c>
      <c r="B231">
        <v>31.53</v>
      </c>
      <c r="C231">
        <v>1212.6461999999999</v>
      </c>
      <c r="D231">
        <v>12</v>
      </c>
      <c r="E231">
        <v>2.2000000000000002</v>
      </c>
      <c r="F231">
        <v>607.33169999999996</v>
      </c>
      <c r="G231">
        <v>61.02</v>
      </c>
      <c r="H231" s="1">
        <v>344000</v>
      </c>
      <c r="I231">
        <v>5</v>
      </c>
      <c r="J231">
        <v>17520</v>
      </c>
      <c r="K231" t="s">
        <v>17</v>
      </c>
      <c r="L231">
        <v>1</v>
      </c>
      <c r="M231" t="s">
        <v>415</v>
      </c>
      <c r="P231" s="1">
        <v>344000</v>
      </c>
    </row>
    <row r="232" spans="1:16">
      <c r="A232" t="s">
        <v>416</v>
      </c>
      <c r="B232">
        <v>31.49</v>
      </c>
      <c r="C232">
        <v>944.45630000000006</v>
      </c>
      <c r="D232">
        <v>8</v>
      </c>
      <c r="E232">
        <v>2.9</v>
      </c>
      <c r="F232">
        <v>473.23680000000002</v>
      </c>
      <c r="G232">
        <v>38.340000000000003</v>
      </c>
      <c r="I232">
        <v>5</v>
      </c>
      <c r="J232">
        <v>10435</v>
      </c>
      <c r="K232" t="s">
        <v>17</v>
      </c>
      <c r="L232">
        <v>1</v>
      </c>
      <c r="M232" t="s">
        <v>417</v>
      </c>
    </row>
    <row r="233" spans="1:16">
      <c r="A233" t="s">
        <v>418</v>
      </c>
      <c r="B233">
        <v>31.4</v>
      </c>
      <c r="C233">
        <v>1075.5298</v>
      </c>
      <c r="D233">
        <v>10</v>
      </c>
      <c r="E233">
        <v>3.7</v>
      </c>
      <c r="F233">
        <v>538.77419999999995</v>
      </c>
      <c r="G233">
        <v>39.869999999999997</v>
      </c>
      <c r="H233" s="1">
        <v>699000</v>
      </c>
      <c r="I233">
        <v>5</v>
      </c>
      <c r="J233">
        <v>10880</v>
      </c>
      <c r="K233" t="s">
        <v>17</v>
      </c>
      <c r="L233">
        <v>1</v>
      </c>
      <c r="M233" t="s">
        <v>419</v>
      </c>
      <c r="P233" s="1">
        <v>699000</v>
      </c>
    </row>
    <row r="234" spans="1:16">
      <c r="A234" t="s">
        <v>420</v>
      </c>
      <c r="B234">
        <v>31.34</v>
      </c>
      <c r="C234">
        <v>879.51779999999997</v>
      </c>
      <c r="D234">
        <v>8</v>
      </c>
      <c r="E234">
        <v>2</v>
      </c>
      <c r="F234">
        <v>440.767</v>
      </c>
      <c r="G234">
        <v>58.63</v>
      </c>
      <c r="H234" s="1">
        <v>32200</v>
      </c>
      <c r="I234">
        <v>5</v>
      </c>
      <c r="J234">
        <v>16698</v>
      </c>
      <c r="K234" t="s">
        <v>17</v>
      </c>
      <c r="L234">
        <v>1</v>
      </c>
      <c r="M234" t="s">
        <v>421</v>
      </c>
      <c r="P234" s="1">
        <v>32200</v>
      </c>
    </row>
    <row r="235" spans="1:16">
      <c r="A235" t="s">
        <v>422</v>
      </c>
      <c r="B235">
        <v>31.33</v>
      </c>
      <c r="C235">
        <v>1154.5818999999999</v>
      </c>
      <c r="D235">
        <v>11</v>
      </c>
      <c r="E235">
        <v>3.8</v>
      </c>
      <c r="F235">
        <v>578.30039999999997</v>
      </c>
      <c r="G235">
        <v>67.8</v>
      </c>
      <c r="H235" s="1">
        <v>2100000</v>
      </c>
      <c r="I235">
        <v>5</v>
      </c>
      <c r="J235">
        <v>19802</v>
      </c>
      <c r="K235" t="s">
        <v>17</v>
      </c>
      <c r="L235">
        <v>2</v>
      </c>
      <c r="M235" t="s">
        <v>33</v>
      </c>
      <c r="P235" s="1">
        <v>2100000</v>
      </c>
    </row>
    <row r="236" spans="1:16">
      <c r="A236" t="s">
        <v>423</v>
      </c>
      <c r="B236">
        <v>31.28</v>
      </c>
      <c r="C236">
        <v>1164.5703000000001</v>
      </c>
      <c r="D236">
        <v>9</v>
      </c>
      <c r="E236">
        <v>1</v>
      </c>
      <c r="F236">
        <v>583.29300000000001</v>
      </c>
      <c r="G236">
        <v>67.62</v>
      </c>
      <c r="H236" s="1">
        <v>798000</v>
      </c>
      <c r="I236">
        <v>5</v>
      </c>
      <c r="J236">
        <v>19739</v>
      </c>
      <c r="K236" t="s">
        <v>17</v>
      </c>
      <c r="L236">
        <v>1</v>
      </c>
      <c r="M236" t="s">
        <v>424</v>
      </c>
      <c r="N236" t="s">
        <v>31</v>
      </c>
      <c r="P236" s="1">
        <v>798000</v>
      </c>
    </row>
    <row r="237" spans="1:16">
      <c r="A237" t="s">
        <v>425</v>
      </c>
      <c r="B237">
        <v>31.24</v>
      </c>
      <c r="C237">
        <v>1230.5703000000001</v>
      </c>
      <c r="D237">
        <v>10</v>
      </c>
      <c r="E237">
        <v>3.5</v>
      </c>
      <c r="F237">
        <v>616.29459999999995</v>
      </c>
      <c r="G237">
        <v>61.02</v>
      </c>
      <c r="H237" s="1">
        <v>166000</v>
      </c>
      <c r="I237">
        <v>5</v>
      </c>
      <c r="J237">
        <v>17521</v>
      </c>
      <c r="K237" t="s">
        <v>17</v>
      </c>
      <c r="L237">
        <v>1</v>
      </c>
      <c r="M237" t="s">
        <v>426</v>
      </c>
      <c r="N237" t="s">
        <v>31</v>
      </c>
      <c r="P237" s="1">
        <v>166000</v>
      </c>
    </row>
    <row r="238" spans="1:16">
      <c r="A238" t="s">
        <v>427</v>
      </c>
      <c r="B238">
        <v>31.14</v>
      </c>
      <c r="C238">
        <v>1348.6985999999999</v>
      </c>
      <c r="D238">
        <v>11</v>
      </c>
      <c r="E238">
        <v>-1.8</v>
      </c>
      <c r="F238">
        <v>675.35530000000006</v>
      </c>
      <c r="G238">
        <v>56.53</v>
      </c>
      <c r="H238" s="1">
        <v>483000</v>
      </c>
      <c r="I238">
        <v>5</v>
      </c>
      <c r="J238">
        <v>16003</v>
      </c>
      <c r="K238" t="s">
        <v>17</v>
      </c>
      <c r="L238">
        <v>1</v>
      </c>
      <c r="M238" t="s">
        <v>45</v>
      </c>
      <c r="N238" t="s">
        <v>346</v>
      </c>
      <c r="O238" t="s">
        <v>428</v>
      </c>
      <c r="P238" s="1">
        <v>483000</v>
      </c>
    </row>
    <row r="239" spans="1:16">
      <c r="A239" t="s">
        <v>429</v>
      </c>
      <c r="B239">
        <v>31.14</v>
      </c>
      <c r="C239">
        <v>1690.86</v>
      </c>
      <c r="D239">
        <v>15</v>
      </c>
      <c r="E239">
        <v>4.2</v>
      </c>
      <c r="F239">
        <v>846.44090000000006</v>
      </c>
      <c r="G239">
        <v>93.21</v>
      </c>
      <c r="H239" s="1">
        <v>469000</v>
      </c>
      <c r="I239">
        <v>5</v>
      </c>
      <c r="J239">
        <v>28440</v>
      </c>
      <c r="K239" t="s">
        <v>17</v>
      </c>
      <c r="L239">
        <v>1</v>
      </c>
      <c r="M239" t="s">
        <v>39</v>
      </c>
      <c r="P239" s="1">
        <v>469000</v>
      </c>
    </row>
    <row r="240" spans="1:16">
      <c r="A240" t="s">
        <v>430</v>
      </c>
      <c r="B240">
        <v>31.04</v>
      </c>
      <c r="C240">
        <v>1686.8213000000001</v>
      </c>
      <c r="D240">
        <v>16</v>
      </c>
      <c r="E240">
        <v>2.2000000000000002</v>
      </c>
      <c r="F240">
        <v>844.41980000000001</v>
      </c>
      <c r="G240">
        <v>69.22</v>
      </c>
      <c r="H240" s="1">
        <v>293000</v>
      </c>
      <c r="I240">
        <v>5</v>
      </c>
      <c r="J240">
        <v>20317</v>
      </c>
      <c r="K240" t="s">
        <v>17</v>
      </c>
      <c r="L240">
        <v>2</v>
      </c>
      <c r="M240" t="s">
        <v>51</v>
      </c>
      <c r="P240" s="1">
        <v>346000</v>
      </c>
    </row>
    <row r="241" spans="1:16">
      <c r="A241" t="s">
        <v>431</v>
      </c>
      <c r="B241">
        <v>31.04</v>
      </c>
      <c r="C241">
        <v>1686.8213000000001</v>
      </c>
      <c r="D241">
        <v>16</v>
      </c>
      <c r="E241">
        <v>2.2000000000000002</v>
      </c>
      <c r="F241">
        <v>844.41980000000001</v>
      </c>
      <c r="G241">
        <v>69.22</v>
      </c>
      <c r="H241" s="1">
        <v>293000</v>
      </c>
      <c r="I241">
        <v>5</v>
      </c>
      <c r="J241">
        <v>20317</v>
      </c>
      <c r="K241" t="s">
        <v>17</v>
      </c>
      <c r="L241">
        <v>2</v>
      </c>
      <c r="P241" s="1">
        <v>346000</v>
      </c>
    </row>
    <row r="242" spans="1:16">
      <c r="A242" t="s">
        <v>432</v>
      </c>
      <c r="B242">
        <v>31.02</v>
      </c>
      <c r="C242">
        <v>892.4402</v>
      </c>
      <c r="D242">
        <v>7</v>
      </c>
      <c r="E242">
        <v>2.5</v>
      </c>
      <c r="F242">
        <v>447.2285</v>
      </c>
      <c r="G242">
        <v>44.83</v>
      </c>
      <c r="H242" s="1">
        <v>142000</v>
      </c>
      <c r="I242">
        <v>5</v>
      </c>
      <c r="J242">
        <v>12348</v>
      </c>
      <c r="K242" t="s">
        <v>17</v>
      </c>
      <c r="L242">
        <v>1</v>
      </c>
      <c r="M242" t="s">
        <v>433</v>
      </c>
      <c r="P242" s="1">
        <v>142000</v>
      </c>
    </row>
    <row r="243" spans="1:16">
      <c r="A243" t="s">
        <v>434</v>
      </c>
      <c r="B243">
        <v>30.94</v>
      </c>
      <c r="C243">
        <v>1192.6451</v>
      </c>
      <c r="D243">
        <v>11</v>
      </c>
      <c r="E243">
        <v>2.1</v>
      </c>
      <c r="F243">
        <v>398.55650000000003</v>
      </c>
      <c r="G243">
        <v>52.6</v>
      </c>
      <c r="H243" s="1">
        <v>199000</v>
      </c>
      <c r="I243">
        <v>5</v>
      </c>
      <c r="J243">
        <v>14735</v>
      </c>
      <c r="K243" t="s">
        <v>17</v>
      </c>
      <c r="L243">
        <v>1</v>
      </c>
      <c r="M243" t="s">
        <v>435</v>
      </c>
      <c r="N243" t="s">
        <v>31</v>
      </c>
      <c r="P243" s="1">
        <v>198000</v>
      </c>
    </row>
    <row r="244" spans="1:16">
      <c r="A244" t="s">
        <v>436</v>
      </c>
      <c r="B244">
        <v>30.93</v>
      </c>
      <c r="C244">
        <v>1330.6193000000001</v>
      </c>
      <c r="D244">
        <v>12</v>
      </c>
      <c r="E244">
        <v>1</v>
      </c>
      <c r="F244">
        <v>666.31759999999997</v>
      </c>
      <c r="G244">
        <v>60.42</v>
      </c>
      <c r="H244" s="1">
        <v>49800</v>
      </c>
      <c r="I244">
        <v>5</v>
      </c>
      <c r="J244">
        <v>17323</v>
      </c>
      <c r="K244" t="s">
        <v>17</v>
      </c>
      <c r="L244">
        <v>1</v>
      </c>
      <c r="M244" t="s">
        <v>417</v>
      </c>
      <c r="P244" s="1">
        <v>49800</v>
      </c>
    </row>
    <row r="245" spans="1:16">
      <c r="A245" t="s">
        <v>437</v>
      </c>
      <c r="B245">
        <v>30.7</v>
      </c>
      <c r="C245">
        <v>1051.4934000000001</v>
      </c>
      <c r="D245">
        <v>9</v>
      </c>
      <c r="E245">
        <v>3.2</v>
      </c>
      <c r="F245">
        <v>526.75570000000005</v>
      </c>
      <c r="G245">
        <v>43.99</v>
      </c>
      <c r="H245" s="1">
        <v>956000</v>
      </c>
      <c r="I245">
        <v>5</v>
      </c>
      <c r="J245">
        <v>12091</v>
      </c>
      <c r="K245" t="s">
        <v>17</v>
      </c>
      <c r="L245">
        <v>1</v>
      </c>
      <c r="M245" t="s">
        <v>438</v>
      </c>
      <c r="P245" s="1">
        <v>956000</v>
      </c>
    </row>
    <row r="246" spans="1:16">
      <c r="A246" t="s">
        <v>439</v>
      </c>
      <c r="B246">
        <v>30.68</v>
      </c>
      <c r="C246">
        <v>995.45590000000004</v>
      </c>
      <c r="D246">
        <v>9</v>
      </c>
      <c r="E246">
        <v>1.8</v>
      </c>
      <c r="F246">
        <v>498.73610000000002</v>
      </c>
      <c r="G246">
        <v>22.02</v>
      </c>
      <c r="H246" s="1">
        <v>402000</v>
      </c>
      <c r="I246">
        <v>5</v>
      </c>
      <c r="J246">
        <v>5640</v>
      </c>
      <c r="K246" t="s">
        <v>17</v>
      </c>
      <c r="L246">
        <v>1</v>
      </c>
      <c r="M246" t="s">
        <v>440</v>
      </c>
      <c r="P246" s="1">
        <v>402000</v>
      </c>
    </row>
    <row r="247" spans="1:16">
      <c r="A247" t="s">
        <v>441</v>
      </c>
      <c r="B247">
        <v>30.56</v>
      </c>
      <c r="C247">
        <v>1333.7492999999999</v>
      </c>
      <c r="D247">
        <v>12</v>
      </c>
      <c r="E247">
        <v>1.7</v>
      </c>
      <c r="F247">
        <v>667.88310000000001</v>
      </c>
      <c r="G247">
        <v>88.26</v>
      </c>
      <c r="H247" s="1">
        <v>617000</v>
      </c>
      <c r="I247">
        <v>5</v>
      </c>
      <c r="J247">
        <v>26937</v>
      </c>
      <c r="K247" t="s">
        <v>17</v>
      </c>
      <c r="L247">
        <v>1</v>
      </c>
      <c r="M247" t="s">
        <v>186</v>
      </c>
      <c r="N247" t="s">
        <v>314</v>
      </c>
      <c r="O247" t="s">
        <v>442</v>
      </c>
      <c r="P247" s="1">
        <v>617000</v>
      </c>
    </row>
    <row r="248" spans="1:16">
      <c r="A248" t="s">
        <v>443</v>
      </c>
      <c r="B248">
        <v>30.46</v>
      </c>
      <c r="C248">
        <v>915.38310000000001</v>
      </c>
      <c r="D248">
        <v>8</v>
      </c>
      <c r="E248">
        <v>1</v>
      </c>
      <c r="F248">
        <v>458.69920000000002</v>
      </c>
      <c r="G248">
        <v>75.39</v>
      </c>
      <c r="H248" s="1">
        <v>370000</v>
      </c>
      <c r="I248">
        <v>5</v>
      </c>
      <c r="J248">
        <v>22529</v>
      </c>
      <c r="K248" t="s">
        <v>17</v>
      </c>
      <c r="L248">
        <v>1</v>
      </c>
      <c r="M248" t="s">
        <v>148</v>
      </c>
      <c r="N248" t="s">
        <v>40</v>
      </c>
      <c r="O248" t="s">
        <v>444</v>
      </c>
      <c r="P248" s="1">
        <v>370000</v>
      </c>
    </row>
    <row r="249" spans="1:16">
      <c r="A249" t="s">
        <v>445</v>
      </c>
      <c r="B249">
        <v>30.33</v>
      </c>
      <c r="C249">
        <v>1608.7929999999999</v>
      </c>
      <c r="D249">
        <v>15</v>
      </c>
      <c r="E249">
        <v>1.3</v>
      </c>
      <c r="F249">
        <v>805.40480000000002</v>
      </c>
      <c r="G249">
        <v>74.7</v>
      </c>
      <c r="H249" s="1">
        <v>1900000</v>
      </c>
      <c r="I249">
        <v>5</v>
      </c>
      <c r="J249">
        <v>22276</v>
      </c>
      <c r="K249" t="s">
        <v>17</v>
      </c>
      <c r="L249">
        <v>1</v>
      </c>
      <c r="M249" t="s">
        <v>446</v>
      </c>
      <c r="N249" t="s">
        <v>31</v>
      </c>
      <c r="P249" s="1">
        <v>1900000</v>
      </c>
    </row>
    <row r="250" spans="1:16">
      <c r="A250" t="s">
        <v>447</v>
      </c>
      <c r="B250">
        <v>30.28</v>
      </c>
      <c r="C250">
        <v>1189.6666</v>
      </c>
      <c r="D250">
        <v>11</v>
      </c>
      <c r="E250">
        <v>2.6</v>
      </c>
      <c r="F250">
        <v>397.56380000000001</v>
      </c>
      <c r="G250">
        <v>24.81</v>
      </c>
      <c r="H250" s="1">
        <v>573000</v>
      </c>
      <c r="I250">
        <v>5</v>
      </c>
      <c r="J250">
        <v>6514</v>
      </c>
      <c r="K250" t="s">
        <v>17</v>
      </c>
      <c r="L250">
        <v>1</v>
      </c>
      <c r="M250" t="s">
        <v>60</v>
      </c>
      <c r="P250" s="1">
        <v>573000</v>
      </c>
    </row>
    <row r="251" spans="1:16">
      <c r="A251" t="s">
        <v>448</v>
      </c>
      <c r="B251">
        <v>30.25</v>
      </c>
      <c r="C251">
        <v>1055.5609999999999</v>
      </c>
      <c r="D251">
        <v>10</v>
      </c>
      <c r="E251">
        <v>1.5</v>
      </c>
      <c r="F251">
        <v>528.78859999999997</v>
      </c>
      <c r="G251">
        <v>42.91</v>
      </c>
      <c r="H251" s="1">
        <v>803000</v>
      </c>
      <c r="I251">
        <v>5</v>
      </c>
      <c r="J251">
        <v>11773</v>
      </c>
      <c r="K251" t="s">
        <v>17</v>
      </c>
      <c r="L251">
        <v>1</v>
      </c>
      <c r="M251" t="s">
        <v>82</v>
      </c>
      <c r="P251" s="1">
        <v>803000</v>
      </c>
    </row>
    <row r="252" spans="1:16">
      <c r="A252" t="s">
        <v>449</v>
      </c>
      <c r="B252">
        <v>30.24</v>
      </c>
      <c r="C252">
        <v>908.49670000000003</v>
      </c>
      <c r="D252">
        <v>8</v>
      </c>
      <c r="E252">
        <v>2.8</v>
      </c>
      <c r="F252">
        <v>455.25689999999997</v>
      </c>
      <c r="G252">
        <v>34.07</v>
      </c>
      <c r="H252" s="1">
        <v>874000</v>
      </c>
      <c r="I252">
        <v>5</v>
      </c>
      <c r="J252">
        <v>9183</v>
      </c>
      <c r="K252" t="s">
        <v>17</v>
      </c>
      <c r="L252">
        <v>1</v>
      </c>
      <c r="M252" t="s">
        <v>133</v>
      </c>
      <c r="P252" s="1">
        <v>874000</v>
      </c>
    </row>
    <row r="253" spans="1:16">
      <c r="A253" t="s">
        <v>450</v>
      </c>
      <c r="B253">
        <v>30.23</v>
      </c>
      <c r="C253">
        <v>886.54870000000005</v>
      </c>
      <c r="D253">
        <v>8</v>
      </c>
      <c r="E253">
        <v>0.5</v>
      </c>
      <c r="F253">
        <v>444.28179999999998</v>
      </c>
      <c r="G253">
        <v>24.57</v>
      </c>
      <c r="I253">
        <v>5</v>
      </c>
      <c r="J253">
        <v>6433</v>
      </c>
      <c r="K253" t="s">
        <v>17</v>
      </c>
      <c r="L253">
        <v>1</v>
      </c>
      <c r="M253" t="s">
        <v>451</v>
      </c>
    </row>
    <row r="254" spans="1:16">
      <c r="A254" t="s">
        <v>452</v>
      </c>
      <c r="B254">
        <v>30.2</v>
      </c>
      <c r="C254">
        <v>1241.6364000000001</v>
      </c>
      <c r="D254">
        <v>11</v>
      </c>
      <c r="E254">
        <v>3</v>
      </c>
      <c r="F254">
        <v>621.82730000000004</v>
      </c>
      <c r="G254">
        <v>48.59</v>
      </c>
      <c r="H254" s="1">
        <v>108000</v>
      </c>
      <c r="I254">
        <v>5</v>
      </c>
      <c r="J254">
        <v>13477</v>
      </c>
      <c r="K254" t="s">
        <v>17</v>
      </c>
      <c r="L254">
        <v>1</v>
      </c>
      <c r="M254" t="s">
        <v>206</v>
      </c>
      <c r="P254" s="1">
        <v>108000</v>
      </c>
    </row>
    <row r="255" spans="1:16">
      <c r="A255" t="s">
        <v>453</v>
      </c>
      <c r="B255">
        <v>30.2</v>
      </c>
      <c r="C255">
        <v>961.55960000000005</v>
      </c>
      <c r="D255">
        <v>9</v>
      </c>
      <c r="E255">
        <v>3.5</v>
      </c>
      <c r="F255">
        <v>481.78879999999998</v>
      </c>
      <c r="G255">
        <v>77.69</v>
      </c>
      <c r="H255" s="1">
        <v>257000</v>
      </c>
      <c r="I255">
        <v>5</v>
      </c>
      <c r="J255">
        <v>23345</v>
      </c>
      <c r="K255" t="s">
        <v>17</v>
      </c>
      <c r="L255">
        <v>1</v>
      </c>
      <c r="M255" t="s">
        <v>454</v>
      </c>
      <c r="P255" s="1">
        <v>257000</v>
      </c>
    </row>
    <row r="256" spans="1:16">
      <c r="A256" t="s">
        <v>455</v>
      </c>
      <c r="B256">
        <v>30.19</v>
      </c>
      <c r="C256">
        <v>1295.6832999999999</v>
      </c>
      <c r="D256">
        <v>12</v>
      </c>
      <c r="E256">
        <v>2.5</v>
      </c>
      <c r="F256">
        <v>432.90280000000001</v>
      </c>
      <c r="G256">
        <v>21.1</v>
      </c>
      <c r="H256" s="1">
        <v>306000</v>
      </c>
      <c r="I256">
        <v>5</v>
      </c>
      <c r="J256">
        <v>5356</v>
      </c>
      <c r="K256" t="s">
        <v>17</v>
      </c>
      <c r="L256">
        <v>1</v>
      </c>
      <c r="M256" t="s">
        <v>43</v>
      </c>
      <c r="P256" s="1">
        <v>306000</v>
      </c>
    </row>
    <row r="257" spans="1:16">
      <c r="A257" t="s">
        <v>456</v>
      </c>
      <c r="B257">
        <v>30.15</v>
      </c>
      <c r="C257">
        <v>813.45960000000002</v>
      </c>
      <c r="D257">
        <v>8</v>
      </c>
      <c r="E257">
        <v>1.6</v>
      </c>
      <c r="F257">
        <v>407.73770000000002</v>
      </c>
      <c r="G257">
        <v>31.26</v>
      </c>
      <c r="H257" s="1">
        <v>697000</v>
      </c>
      <c r="I257">
        <v>5</v>
      </c>
      <c r="J257">
        <v>8363</v>
      </c>
      <c r="K257" t="s">
        <v>17</v>
      </c>
      <c r="L257">
        <v>1</v>
      </c>
      <c r="M257" t="s">
        <v>457</v>
      </c>
      <c r="P257" s="1">
        <v>697000</v>
      </c>
    </row>
    <row r="258" spans="1:16">
      <c r="A258" t="s">
        <v>458</v>
      </c>
      <c r="B258">
        <v>30.12</v>
      </c>
      <c r="C258">
        <v>1506.7388000000001</v>
      </c>
      <c r="D258">
        <v>13</v>
      </c>
      <c r="E258">
        <v>1.9</v>
      </c>
      <c r="F258">
        <v>754.37810000000002</v>
      </c>
      <c r="G258">
        <v>75.38</v>
      </c>
      <c r="H258" s="1">
        <v>480000</v>
      </c>
      <c r="I258">
        <v>5</v>
      </c>
      <c r="J258">
        <v>22523</v>
      </c>
      <c r="K258" t="s">
        <v>17</v>
      </c>
      <c r="L258">
        <v>1</v>
      </c>
      <c r="M258" t="s">
        <v>39</v>
      </c>
      <c r="P258" s="1">
        <v>480000</v>
      </c>
    </row>
    <row r="259" spans="1:16">
      <c r="A259" t="s">
        <v>459</v>
      </c>
      <c r="B259">
        <v>30.07</v>
      </c>
      <c r="C259">
        <v>875.47860000000003</v>
      </c>
      <c r="D259">
        <v>8</v>
      </c>
      <c r="E259">
        <v>1.8</v>
      </c>
      <c r="F259">
        <v>438.74740000000003</v>
      </c>
      <c r="G259">
        <v>72.989999999999995</v>
      </c>
      <c r="H259" s="1">
        <v>473000</v>
      </c>
      <c r="I259">
        <v>5</v>
      </c>
      <c r="J259">
        <v>21649</v>
      </c>
      <c r="K259" t="s">
        <v>17</v>
      </c>
      <c r="L259">
        <v>1</v>
      </c>
      <c r="M259" t="s">
        <v>460</v>
      </c>
      <c r="P259" s="1">
        <v>473000</v>
      </c>
    </row>
    <row r="260" spans="1:16">
      <c r="A260" t="s">
        <v>461</v>
      </c>
      <c r="B260">
        <v>30.06</v>
      </c>
      <c r="C260">
        <v>1244.6552999999999</v>
      </c>
      <c r="D260">
        <v>10</v>
      </c>
      <c r="E260">
        <v>4.2</v>
      </c>
      <c r="F260">
        <v>623.33749999999998</v>
      </c>
      <c r="G260">
        <v>75.349999999999994</v>
      </c>
      <c r="H260" s="1">
        <v>897000</v>
      </c>
      <c r="I260">
        <v>5</v>
      </c>
      <c r="J260">
        <v>22513</v>
      </c>
      <c r="K260" t="s">
        <v>17</v>
      </c>
      <c r="L260">
        <v>1</v>
      </c>
      <c r="M260" t="s">
        <v>396</v>
      </c>
      <c r="P260" s="1">
        <v>897000</v>
      </c>
    </row>
    <row r="261" spans="1:16">
      <c r="A261" t="s">
        <v>462</v>
      </c>
      <c r="B261">
        <v>29.98</v>
      </c>
      <c r="C261">
        <v>808.40790000000004</v>
      </c>
      <c r="D261">
        <v>7</v>
      </c>
      <c r="E261">
        <v>1.6</v>
      </c>
      <c r="F261">
        <v>405.21190000000001</v>
      </c>
      <c r="G261">
        <v>42.78</v>
      </c>
      <c r="H261" s="1">
        <v>2600000</v>
      </c>
      <c r="I261">
        <v>5</v>
      </c>
      <c r="J261">
        <v>11734</v>
      </c>
      <c r="K261" t="s">
        <v>17</v>
      </c>
      <c r="L261">
        <v>1</v>
      </c>
      <c r="M261" t="s">
        <v>124</v>
      </c>
      <c r="P261" s="1">
        <v>2600000</v>
      </c>
    </row>
    <row r="262" spans="1:16">
      <c r="A262" t="s">
        <v>463</v>
      </c>
      <c r="B262">
        <v>29.78</v>
      </c>
      <c r="C262">
        <v>1017.5342000000001</v>
      </c>
      <c r="D262">
        <v>10</v>
      </c>
      <c r="E262">
        <v>-0.1</v>
      </c>
      <c r="F262">
        <v>509.77440000000001</v>
      </c>
      <c r="G262">
        <v>45.01</v>
      </c>
      <c r="H262" s="1">
        <v>87900</v>
      </c>
      <c r="I262">
        <v>5</v>
      </c>
      <c r="J262">
        <v>12401</v>
      </c>
      <c r="K262" t="s">
        <v>17</v>
      </c>
      <c r="L262">
        <v>1</v>
      </c>
      <c r="M262" t="s">
        <v>464</v>
      </c>
      <c r="N262" t="s">
        <v>177</v>
      </c>
      <c r="O262" t="s">
        <v>465</v>
      </c>
      <c r="P262" s="1">
        <v>87900</v>
      </c>
    </row>
    <row r="263" spans="1:16">
      <c r="A263" t="s">
        <v>466</v>
      </c>
      <c r="B263">
        <v>29.7</v>
      </c>
      <c r="C263">
        <v>953.48919999999998</v>
      </c>
      <c r="D263">
        <v>8</v>
      </c>
      <c r="E263">
        <v>1.8</v>
      </c>
      <c r="F263">
        <v>477.7527</v>
      </c>
      <c r="G263">
        <v>54.5</v>
      </c>
      <c r="H263" s="1">
        <v>225000</v>
      </c>
      <c r="I263">
        <v>5</v>
      </c>
      <c r="J263">
        <v>15346</v>
      </c>
      <c r="K263" t="s">
        <v>17</v>
      </c>
      <c r="L263">
        <v>1</v>
      </c>
      <c r="M263" t="s">
        <v>82</v>
      </c>
      <c r="N263" t="s">
        <v>40</v>
      </c>
      <c r="O263" t="s">
        <v>209</v>
      </c>
      <c r="P263" s="1">
        <v>225000</v>
      </c>
    </row>
    <row r="264" spans="1:16">
      <c r="A264" t="s">
        <v>467</v>
      </c>
      <c r="B264">
        <v>29.67</v>
      </c>
      <c r="C264">
        <v>1308.6925000000001</v>
      </c>
      <c r="D264">
        <v>12</v>
      </c>
      <c r="E264">
        <v>3</v>
      </c>
      <c r="F264">
        <v>655.35550000000001</v>
      </c>
      <c r="G264">
        <v>78.760000000000005</v>
      </c>
      <c r="H264" s="1">
        <v>942000</v>
      </c>
      <c r="I264">
        <v>5</v>
      </c>
      <c r="J264">
        <v>23738</v>
      </c>
      <c r="K264" t="s">
        <v>17</v>
      </c>
      <c r="L264">
        <v>1</v>
      </c>
      <c r="M264" t="s">
        <v>87</v>
      </c>
      <c r="N264" t="s">
        <v>149</v>
      </c>
      <c r="O264" t="s">
        <v>150</v>
      </c>
      <c r="P264" s="1">
        <v>942000</v>
      </c>
    </row>
    <row r="265" spans="1:16">
      <c r="A265" t="s">
        <v>468</v>
      </c>
      <c r="B265">
        <v>29.65</v>
      </c>
      <c r="C265">
        <v>1035.5713000000001</v>
      </c>
      <c r="D265">
        <v>10</v>
      </c>
      <c r="E265">
        <v>0.8</v>
      </c>
      <c r="F265">
        <v>518.79330000000004</v>
      </c>
      <c r="G265">
        <v>61.92</v>
      </c>
      <c r="H265" s="1">
        <v>193000</v>
      </c>
      <c r="I265">
        <v>5</v>
      </c>
      <c r="J265">
        <v>17825</v>
      </c>
      <c r="K265" t="s">
        <v>17</v>
      </c>
      <c r="L265">
        <v>1</v>
      </c>
      <c r="M265" t="s">
        <v>469</v>
      </c>
      <c r="P265" s="1">
        <v>193000</v>
      </c>
    </row>
    <row r="266" spans="1:16">
      <c r="A266" t="s">
        <v>470</v>
      </c>
      <c r="B266">
        <v>29.57</v>
      </c>
      <c r="C266">
        <v>1689.8064999999999</v>
      </c>
      <c r="D266">
        <v>15</v>
      </c>
      <c r="E266">
        <v>3.5</v>
      </c>
      <c r="F266">
        <v>845.9135</v>
      </c>
      <c r="G266">
        <v>87.73</v>
      </c>
      <c r="H266" s="1">
        <v>35500</v>
      </c>
      <c r="I266">
        <v>5</v>
      </c>
      <c r="J266">
        <v>26767</v>
      </c>
      <c r="K266" t="s">
        <v>17</v>
      </c>
      <c r="L266">
        <v>1</v>
      </c>
      <c r="M266" t="s">
        <v>54</v>
      </c>
      <c r="N266" t="s">
        <v>23</v>
      </c>
      <c r="O266" t="s">
        <v>471</v>
      </c>
      <c r="P266" s="1">
        <v>35500</v>
      </c>
    </row>
    <row r="267" spans="1:16">
      <c r="A267" t="s">
        <v>472</v>
      </c>
      <c r="B267">
        <v>29.56</v>
      </c>
      <c r="C267">
        <v>762.37729999999999</v>
      </c>
      <c r="D267">
        <v>7</v>
      </c>
      <c r="E267">
        <v>2.8</v>
      </c>
      <c r="F267">
        <v>382.197</v>
      </c>
      <c r="G267">
        <v>25.42</v>
      </c>
      <c r="H267" s="1">
        <v>265000</v>
      </c>
      <c r="I267">
        <v>5</v>
      </c>
      <c r="J267">
        <v>6694</v>
      </c>
      <c r="K267" t="s">
        <v>17</v>
      </c>
      <c r="L267">
        <v>1</v>
      </c>
      <c r="M267" t="s">
        <v>133</v>
      </c>
      <c r="P267" s="1">
        <v>265000</v>
      </c>
    </row>
    <row r="268" spans="1:16">
      <c r="A268" t="s">
        <v>473</v>
      </c>
      <c r="B268">
        <v>29.53</v>
      </c>
      <c r="C268">
        <v>766.43370000000004</v>
      </c>
      <c r="D268">
        <v>7</v>
      </c>
      <c r="E268">
        <v>0.1</v>
      </c>
      <c r="F268">
        <v>384.2242</v>
      </c>
      <c r="G268">
        <v>28.73</v>
      </c>
      <c r="H268" s="1">
        <v>1860000</v>
      </c>
      <c r="I268">
        <v>5</v>
      </c>
      <c r="J268">
        <v>7616</v>
      </c>
      <c r="K268" t="s">
        <v>17</v>
      </c>
      <c r="L268">
        <v>1</v>
      </c>
      <c r="M268" t="s">
        <v>474</v>
      </c>
      <c r="P268" s="1">
        <v>1860000</v>
      </c>
    </row>
    <row r="269" spans="1:16">
      <c r="A269" t="s">
        <v>475</v>
      </c>
      <c r="B269">
        <v>29.47</v>
      </c>
      <c r="C269">
        <v>1008.4915999999999</v>
      </c>
      <c r="D269">
        <v>9</v>
      </c>
      <c r="E269">
        <v>3.1</v>
      </c>
      <c r="F269">
        <v>505.25459999999998</v>
      </c>
      <c r="G269">
        <v>82.35</v>
      </c>
      <c r="H269" s="1">
        <v>314000</v>
      </c>
      <c r="I269">
        <v>5</v>
      </c>
      <c r="J269">
        <v>24987</v>
      </c>
      <c r="K269" t="s">
        <v>17</v>
      </c>
      <c r="L269">
        <v>1</v>
      </c>
      <c r="M269" t="s">
        <v>476</v>
      </c>
      <c r="P269" s="1">
        <v>314000</v>
      </c>
    </row>
    <row r="270" spans="1:16">
      <c r="A270" t="s">
        <v>477</v>
      </c>
      <c r="B270">
        <v>29.42</v>
      </c>
      <c r="C270">
        <v>841.50210000000004</v>
      </c>
      <c r="D270">
        <v>8</v>
      </c>
      <c r="E270">
        <v>3.3</v>
      </c>
      <c r="F270">
        <v>421.75970000000001</v>
      </c>
      <c r="G270">
        <v>50.42</v>
      </c>
      <c r="H270" s="1">
        <v>521000000</v>
      </c>
      <c r="I270">
        <v>5</v>
      </c>
      <c r="J270">
        <v>14046</v>
      </c>
      <c r="K270" t="s">
        <v>17</v>
      </c>
      <c r="L270">
        <v>3</v>
      </c>
      <c r="M270" t="s">
        <v>478</v>
      </c>
      <c r="P270" s="1">
        <v>521000000</v>
      </c>
    </row>
    <row r="271" spans="1:16">
      <c r="A271" t="s">
        <v>479</v>
      </c>
      <c r="B271">
        <v>29.38</v>
      </c>
      <c r="C271">
        <v>1467.7681</v>
      </c>
      <c r="D271">
        <v>13</v>
      </c>
      <c r="E271">
        <v>12.8</v>
      </c>
      <c r="F271">
        <v>734.90070000000003</v>
      </c>
      <c r="G271">
        <v>55.55</v>
      </c>
      <c r="H271" s="1">
        <v>9920</v>
      </c>
      <c r="I271">
        <v>5</v>
      </c>
      <c r="J271">
        <v>15699</v>
      </c>
      <c r="K271" t="s">
        <v>17</v>
      </c>
      <c r="L271">
        <v>1</v>
      </c>
      <c r="M271" t="s">
        <v>33</v>
      </c>
      <c r="N271" t="s">
        <v>177</v>
      </c>
      <c r="O271" t="s">
        <v>480</v>
      </c>
      <c r="P271" s="1">
        <v>9920</v>
      </c>
    </row>
    <row r="272" spans="1:16">
      <c r="A272" t="s">
        <v>481</v>
      </c>
      <c r="B272">
        <v>29.33</v>
      </c>
      <c r="C272">
        <v>1192.5189</v>
      </c>
      <c r="D272">
        <v>9</v>
      </c>
      <c r="E272">
        <v>2.1</v>
      </c>
      <c r="F272">
        <v>597.26800000000003</v>
      </c>
      <c r="G272">
        <v>72.31</v>
      </c>
      <c r="H272" s="1">
        <v>786000</v>
      </c>
      <c r="I272">
        <v>5</v>
      </c>
      <c r="J272">
        <v>21404</v>
      </c>
      <c r="K272" t="s">
        <v>17</v>
      </c>
      <c r="L272">
        <v>1</v>
      </c>
      <c r="M272" t="s">
        <v>417</v>
      </c>
      <c r="P272" s="1">
        <v>786000</v>
      </c>
    </row>
    <row r="273" spans="1:16">
      <c r="A273" t="s">
        <v>482</v>
      </c>
      <c r="B273">
        <v>29.32</v>
      </c>
      <c r="C273">
        <v>788.428</v>
      </c>
      <c r="D273">
        <v>7</v>
      </c>
      <c r="E273">
        <v>0.4</v>
      </c>
      <c r="F273">
        <v>395.22140000000002</v>
      </c>
      <c r="G273">
        <v>40.020000000000003</v>
      </c>
      <c r="H273" s="1">
        <v>15300</v>
      </c>
      <c r="I273">
        <v>5</v>
      </c>
      <c r="J273">
        <v>10929</v>
      </c>
      <c r="K273" t="s">
        <v>17</v>
      </c>
      <c r="L273">
        <v>2</v>
      </c>
      <c r="M273" t="s">
        <v>483</v>
      </c>
      <c r="P273" s="1">
        <v>30800</v>
      </c>
    </row>
    <row r="274" spans="1:16">
      <c r="A274" t="s">
        <v>484</v>
      </c>
      <c r="B274">
        <v>29.21</v>
      </c>
      <c r="C274">
        <v>903.50649999999996</v>
      </c>
      <c r="D274">
        <v>8</v>
      </c>
      <c r="E274">
        <v>5</v>
      </c>
      <c r="F274">
        <v>452.76280000000003</v>
      </c>
      <c r="G274">
        <v>63.51</v>
      </c>
      <c r="H274" s="1">
        <v>536000</v>
      </c>
      <c r="I274">
        <v>5</v>
      </c>
      <c r="J274">
        <v>18351</v>
      </c>
      <c r="K274" t="s">
        <v>17</v>
      </c>
      <c r="L274">
        <v>1</v>
      </c>
      <c r="M274" t="s">
        <v>485</v>
      </c>
      <c r="P274" s="1">
        <v>536000</v>
      </c>
    </row>
    <row r="275" spans="1:16">
      <c r="A275" t="s">
        <v>486</v>
      </c>
      <c r="B275">
        <v>29.16</v>
      </c>
      <c r="C275">
        <v>1161.5778</v>
      </c>
      <c r="D275">
        <v>11</v>
      </c>
      <c r="E275">
        <v>3.8</v>
      </c>
      <c r="F275">
        <v>581.79830000000004</v>
      </c>
      <c r="G275">
        <v>55.04</v>
      </c>
      <c r="H275" s="1">
        <v>988000</v>
      </c>
      <c r="I275">
        <v>5</v>
      </c>
      <c r="J275">
        <v>15527</v>
      </c>
      <c r="K275" t="s">
        <v>17</v>
      </c>
      <c r="L275">
        <v>1</v>
      </c>
      <c r="M275" t="s">
        <v>51</v>
      </c>
      <c r="P275" s="1">
        <v>988000</v>
      </c>
    </row>
    <row r="276" spans="1:16">
      <c r="A276" t="s">
        <v>487</v>
      </c>
      <c r="B276">
        <v>29.16</v>
      </c>
      <c r="C276">
        <v>1161.5778</v>
      </c>
      <c r="D276">
        <v>11</v>
      </c>
      <c r="E276">
        <v>3.8</v>
      </c>
      <c r="F276">
        <v>581.79830000000004</v>
      </c>
      <c r="G276">
        <v>55.04</v>
      </c>
      <c r="H276" s="1">
        <v>988000</v>
      </c>
      <c r="I276">
        <v>5</v>
      </c>
      <c r="J276">
        <v>15527</v>
      </c>
      <c r="K276" t="s">
        <v>17</v>
      </c>
      <c r="L276">
        <v>1</v>
      </c>
      <c r="P276" s="1">
        <v>988000</v>
      </c>
    </row>
    <row r="277" spans="1:16">
      <c r="A277" t="s">
        <v>488</v>
      </c>
      <c r="B277">
        <v>29.12</v>
      </c>
      <c r="C277">
        <v>1198.5617999999999</v>
      </c>
      <c r="D277">
        <v>10</v>
      </c>
      <c r="E277">
        <v>-1.4</v>
      </c>
      <c r="F277">
        <v>600.28729999999996</v>
      </c>
      <c r="G277">
        <v>55.78</v>
      </c>
      <c r="H277" s="1">
        <v>618000</v>
      </c>
      <c r="I277">
        <v>5</v>
      </c>
      <c r="J277">
        <v>15771</v>
      </c>
      <c r="K277" t="s">
        <v>17</v>
      </c>
      <c r="L277">
        <v>1</v>
      </c>
      <c r="M277" t="s">
        <v>438</v>
      </c>
      <c r="P277" s="1">
        <v>618000</v>
      </c>
    </row>
    <row r="278" spans="1:16">
      <c r="A278" t="s">
        <v>489</v>
      </c>
      <c r="B278">
        <v>29.12</v>
      </c>
      <c r="C278">
        <v>1046.5509</v>
      </c>
      <c r="D278">
        <v>10</v>
      </c>
      <c r="E278">
        <v>1.4</v>
      </c>
      <c r="F278">
        <v>524.28340000000003</v>
      </c>
      <c r="G278">
        <v>53.42</v>
      </c>
      <c r="H278" s="1">
        <v>533000</v>
      </c>
      <c r="I278">
        <v>5</v>
      </c>
      <c r="J278">
        <v>14992</v>
      </c>
      <c r="K278" t="s">
        <v>17</v>
      </c>
      <c r="L278">
        <v>1</v>
      </c>
      <c r="M278" t="s">
        <v>51</v>
      </c>
      <c r="P278" s="1">
        <v>533000</v>
      </c>
    </row>
    <row r="279" spans="1:16">
      <c r="A279" t="s">
        <v>490</v>
      </c>
      <c r="B279">
        <v>29.12</v>
      </c>
      <c r="C279">
        <v>1046.5509</v>
      </c>
      <c r="D279">
        <v>10</v>
      </c>
      <c r="E279">
        <v>1.4</v>
      </c>
      <c r="F279">
        <v>524.28340000000003</v>
      </c>
      <c r="G279">
        <v>53.42</v>
      </c>
      <c r="H279" s="1">
        <v>533000</v>
      </c>
      <c r="I279">
        <v>5</v>
      </c>
      <c r="J279">
        <v>14992</v>
      </c>
      <c r="K279" t="s">
        <v>17</v>
      </c>
      <c r="L279">
        <v>1</v>
      </c>
      <c r="P279" s="1">
        <v>533000</v>
      </c>
    </row>
    <row r="280" spans="1:16">
      <c r="A280" t="s">
        <v>491</v>
      </c>
      <c r="B280">
        <v>29</v>
      </c>
      <c r="C280">
        <v>962.54359999999997</v>
      </c>
      <c r="D280">
        <v>9</v>
      </c>
      <c r="E280">
        <v>1</v>
      </c>
      <c r="F280">
        <v>482.27960000000002</v>
      </c>
      <c r="G280">
        <v>81.06</v>
      </c>
      <c r="H280" s="1">
        <v>592000</v>
      </c>
      <c r="I280">
        <v>5</v>
      </c>
      <c r="J280">
        <v>24562</v>
      </c>
      <c r="K280" t="s">
        <v>17</v>
      </c>
      <c r="L280">
        <v>1</v>
      </c>
      <c r="M280" t="s">
        <v>492</v>
      </c>
      <c r="P280" s="1">
        <v>592000</v>
      </c>
    </row>
    <row r="281" spans="1:16">
      <c r="A281" t="s">
        <v>493</v>
      </c>
      <c r="B281">
        <v>28.91</v>
      </c>
      <c r="C281">
        <v>1396.7673</v>
      </c>
      <c r="D281">
        <v>14</v>
      </c>
      <c r="E281">
        <v>2.4</v>
      </c>
      <c r="F281">
        <v>699.39260000000002</v>
      </c>
      <c r="G281">
        <v>79.03</v>
      </c>
      <c r="H281" s="1">
        <v>130000</v>
      </c>
      <c r="I281">
        <v>5</v>
      </c>
      <c r="J281">
        <v>23847</v>
      </c>
      <c r="K281" t="s">
        <v>17</v>
      </c>
      <c r="L281">
        <v>1</v>
      </c>
      <c r="M281" t="s">
        <v>494</v>
      </c>
      <c r="P281" s="1">
        <v>130000</v>
      </c>
    </row>
    <row r="282" spans="1:16">
      <c r="A282" t="s">
        <v>495</v>
      </c>
      <c r="B282">
        <v>28.9</v>
      </c>
      <c r="C282">
        <v>1334.6864</v>
      </c>
      <c r="D282">
        <v>15</v>
      </c>
      <c r="E282">
        <v>4.8</v>
      </c>
      <c r="F282">
        <v>668.3537</v>
      </c>
      <c r="G282">
        <v>65.66</v>
      </c>
      <c r="H282" s="1">
        <v>743000</v>
      </c>
      <c r="I282">
        <v>5</v>
      </c>
      <c r="J282">
        <v>19080</v>
      </c>
      <c r="K282" t="s">
        <v>17</v>
      </c>
      <c r="L282">
        <v>2</v>
      </c>
      <c r="M282" t="s">
        <v>339</v>
      </c>
      <c r="P282" s="1">
        <v>743000</v>
      </c>
    </row>
    <row r="283" spans="1:16">
      <c r="A283" t="s">
        <v>496</v>
      </c>
      <c r="B283">
        <v>28.89</v>
      </c>
      <c r="C283">
        <v>1082.5719999999999</v>
      </c>
      <c r="D283">
        <v>10</v>
      </c>
      <c r="E283">
        <v>1.6</v>
      </c>
      <c r="F283">
        <v>542.29409999999996</v>
      </c>
      <c r="G283">
        <v>50.71</v>
      </c>
      <c r="H283" s="1">
        <v>1390000</v>
      </c>
      <c r="I283">
        <v>5</v>
      </c>
      <c r="J283">
        <v>14127</v>
      </c>
      <c r="K283" t="s">
        <v>17</v>
      </c>
      <c r="L283">
        <v>1</v>
      </c>
      <c r="M283" t="s">
        <v>33</v>
      </c>
      <c r="P283" s="1">
        <v>1390000</v>
      </c>
    </row>
    <row r="284" spans="1:16">
      <c r="A284" t="s">
        <v>497</v>
      </c>
      <c r="B284">
        <v>28.84</v>
      </c>
      <c r="C284">
        <v>1040.5978</v>
      </c>
      <c r="D284">
        <v>9</v>
      </c>
      <c r="E284">
        <v>3.6</v>
      </c>
      <c r="F284">
        <v>521.30799999999999</v>
      </c>
      <c r="G284">
        <v>65.08</v>
      </c>
      <c r="H284" s="1">
        <v>1210000</v>
      </c>
      <c r="I284">
        <v>5</v>
      </c>
      <c r="J284">
        <v>18873</v>
      </c>
      <c r="K284" t="s">
        <v>17</v>
      </c>
      <c r="L284">
        <v>1</v>
      </c>
      <c r="M284" t="s">
        <v>498</v>
      </c>
      <c r="N284" t="s">
        <v>55</v>
      </c>
      <c r="O284" t="s">
        <v>499</v>
      </c>
      <c r="P284" s="1">
        <v>1210000</v>
      </c>
    </row>
    <row r="285" spans="1:16">
      <c r="A285" t="s">
        <v>500</v>
      </c>
      <c r="B285">
        <v>28.8</v>
      </c>
      <c r="C285">
        <v>934.40319999999997</v>
      </c>
      <c r="D285">
        <v>8</v>
      </c>
      <c r="E285">
        <v>-0.7</v>
      </c>
      <c r="F285">
        <v>468.20859999999999</v>
      </c>
      <c r="G285">
        <v>31.78</v>
      </c>
      <c r="H285" s="1">
        <v>2160000</v>
      </c>
      <c r="I285">
        <v>5</v>
      </c>
      <c r="J285">
        <v>8532</v>
      </c>
      <c r="K285" t="s">
        <v>17</v>
      </c>
      <c r="L285">
        <v>1</v>
      </c>
      <c r="M285" t="s">
        <v>501</v>
      </c>
      <c r="P285" s="1">
        <v>2160000</v>
      </c>
    </row>
    <row r="286" spans="1:16">
      <c r="A286" t="s">
        <v>502</v>
      </c>
      <c r="B286">
        <v>28.76</v>
      </c>
      <c r="C286">
        <v>1301.7077999999999</v>
      </c>
      <c r="D286">
        <v>12</v>
      </c>
      <c r="E286">
        <v>1.5</v>
      </c>
      <c r="F286">
        <v>651.86210000000005</v>
      </c>
      <c r="G286">
        <v>97.31</v>
      </c>
      <c r="H286" s="1">
        <v>725000</v>
      </c>
      <c r="I286">
        <v>5</v>
      </c>
      <c r="J286">
        <v>29607</v>
      </c>
      <c r="K286" t="s">
        <v>17</v>
      </c>
      <c r="L286">
        <v>1</v>
      </c>
      <c r="M286" t="s">
        <v>503</v>
      </c>
      <c r="P286" s="1">
        <v>725000</v>
      </c>
    </row>
    <row r="287" spans="1:16">
      <c r="A287" t="s">
        <v>504</v>
      </c>
      <c r="B287">
        <v>28.73</v>
      </c>
      <c r="C287">
        <v>1258.671</v>
      </c>
      <c r="D287">
        <v>10</v>
      </c>
      <c r="E287">
        <v>0.9</v>
      </c>
      <c r="F287">
        <v>630.34339999999997</v>
      </c>
      <c r="G287">
        <v>81.849999999999994</v>
      </c>
      <c r="H287" s="1">
        <v>572000</v>
      </c>
      <c r="I287">
        <v>5</v>
      </c>
      <c r="J287">
        <v>24826</v>
      </c>
      <c r="K287" t="s">
        <v>17</v>
      </c>
      <c r="L287">
        <v>1</v>
      </c>
      <c r="M287" t="s">
        <v>339</v>
      </c>
      <c r="N287" t="s">
        <v>346</v>
      </c>
      <c r="O287" t="s">
        <v>505</v>
      </c>
      <c r="P287" s="1">
        <v>572000</v>
      </c>
    </row>
    <row r="288" spans="1:16">
      <c r="A288" t="s">
        <v>506</v>
      </c>
      <c r="B288">
        <v>28.7</v>
      </c>
      <c r="C288">
        <v>1096.4100000000001</v>
      </c>
      <c r="D288">
        <v>9</v>
      </c>
      <c r="E288">
        <v>2.6</v>
      </c>
      <c r="F288">
        <v>549.21370000000002</v>
      </c>
      <c r="G288">
        <v>24.87</v>
      </c>
      <c r="H288" s="1">
        <v>225000</v>
      </c>
      <c r="I288">
        <v>5</v>
      </c>
      <c r="J288">
        <v>6535</v>
      </c>
      <c r="K288" t="s">
        <v>17</v>
      </c>
      <c r="L288">
        <v>1</v>
      </c>
      <c r="M288" t="s">
        <v>188</v>
      </c>
      <c r="N288" t="s">
        <v>507</v>
      </c>
      <c r="O288" t="s">
        <v>508</v>
      </c>
      <c r="P288" s="1">
        <v>225000</v>
      </c>
    </row>
    <row r="289" spans="1:16">
      <c r="A289" t="s">
        <v>509</v>
      </c>
      <c r="B289">
        <v>28.68</v>
      </c>
      <c r="C289">
        <v>776.34870000000001</v>
      </c>
      <c r="D289">
        <v>6</v>
      </c>
      <c r="E289">
        <v>3.3</v>
      </c>
      <c r="F289">
        <v>389.18290000000002</v>
      </c>
      <c r="G289">
        <v>34.1</v>
      </c>
      <c r="H289" s="1">
        <v>390000</v>
      </c>
      <c r="I289">
        <v>5</v>
      </c>
      <c r="J289">
        <v>9191</v>
      </c>
      <c r="K289" t="s">
        <v>17</v>
      </c>
      <c r="L289">
        <v>1</v>
      </c>
      <c r="M289" t="s">
        <v>469</v>
      </c>
      <c r="N289" t="s">
        <v>23</v>
      </c>
      <c r="O289" t="s">
        <v>510</v>
      </c>
      <c r="P289" s="1">
        <v>390000</v>
      </c>
    </row>
    <row r="290" spans="1:16">
      <c r="A290" t="s">
        <v>511</v>
      </c>
      <c r="B290">
        <v>28.65</v>
      </c>
      <c r="C290">
        <v>992.52909999999997</v>
      </c>
      <c r="D290">
        <v>9</v>
      </c>
      <c r="E290">
        <v>1.1000000000000001</v>
      </c>
      <c r="F290">
        <v>497.27229999999997</v>
      </c>
      <c r="G290">
        <v>66.12</v>
      </c>
      <c r="H290" s="1">
        <v>364000</v>
      </c>
      <c r="I290">
        <v>5</v>
      </c>
      <c r="J290">
        <v>19231</v>
      </c>
      <c r="K290" t="s">
        <v>17</v>
      </c>
      <c r="L290">
        <v>1</v>
      </c>
      <c r="M290" t="s">
        <v>133</v>
      </c>
      <c r="P290" s="1">
        <v>364000</v>
      </c>
    </row>
    <row r="291" spans="1:16">
      <c r="A291" t="s">
        <v>512</v>
      </c>
      <c r="B291">
        <v>28.57</v>
      </c>
      <c r="C291">
        <v>884.50789999999995</v>
      </c>
      <c r="D291">
        <v>9</v>
      </c>
      <c r="E291">
        <v>2</v>
      </c>
      <c r="F291">
        <v>443.26209999999998</v>
      </c>
      <c r="G291">
        <v>49.62</v>
      </c>
      <c r="H291" s="1">
        <v>705000</v>
      </c>
      <c r="I291">
        <v>5</v>
      </c>
      <c r="J291">
        <v>13781</v>
      </c>
      <c r="K291" t="s">
        <v>17</v>
      </c>
      <c r="L291">
        <v>1</v>
      </c>
      <c r="M291" t="s">
        <v>295</v>
      </c>
      <c r="P291" s="1">
        <v>705000</v>
      </c>
    </row>
    <row r="292" spans="1:16">
      <c r="A292" t="s">
        <v>513</v>
      </c>
      <c r="B292">
        <v>28.5</v>
      </c>
      <c r="C292">
        <v>1218.5551</v>
      </c>
      <c r="D292">
        <v>11</v>
      </c>
      <c r="E292">
        <v>3.7</v>
      </c>
      <c r="F292">
        <v>610.28700000000003</v>
      </c>
      <c r="G292">
        <v>51.66</v>
      </c>
      <c r="H292" s="1">
        <v>2470000</v>
      </c>
      <c r="I292">
        <v>5</v>
      </c>
      <c r="J292">
        <v>14421</v>
      </c>
      <c r="K292" t="s">
        <v>17</v>
      </c>
      <c r="L292">
        <v>1</v>
      </c>
      <c r="M292" t="s">
        <v>54</v>
      </c>
      <c r="P292" s="1">
        <v>2470000</v>
      </c>
    </row>
    <row r="293" spans="1:16">
      <c r="A293" t="s">
        <v>514</v>
      </c>
      <c r="B293">
        <v>28.45</v>
      </c>
      <c r="C293">
        <v>1268.6223</v>
      </c>
      <c r="D293">
        <v>10</v>
      </c>
      <c r="E293">
        <v>3</v>
      </c>
      <c r="F293">
        <v>635.32029999999997</v>
      </c>
      <c r="G293">
        <v>77.14</v>
      </c>
      <c r="H293" s="1">
        <v>90000</v>
      </c>
      <c r="I293">
        <v>5</v>
      </c>
      <c r="J293">
        <v>23158</v>
      </c>
      <c r="K293" t="s">
        <v>17</v>
      </c>
      <c r="L293">
        <v>1</v>
      </c>
      <c r="M293" t="s">
        <v>515</v>
      </c>
      <c r="N293" t="s">
        <v>346</v>
      </c>
      <c r="O293" t="s">
        <v>516</v>
      </c>
      <c r="P293" s="1">
        <v>90000</v>
      </c>
    </row>
    <row r="294" spans="1:16">
      <c r="A294" t="s">
        <v>517</v>
      </c>
      <c r="B294">
        <v>28.44</v>
      </c>
      <c r="C294">
        <v>771.46029999999996</v>
      </c>
      <c r="D294">
        <v>7</v>
      </c>
      <c r="E294">
        <v>3.1</v>
      </c>
      <c r="F294">
        <v>386.73860000000002</v>
      </c>
      <c r="G294">
        <v>23.02</v>
      </c>
      <c r="H294" s="1">
        <v>265000</v>
      </c>
      <c r="I294">
        <v>5</v>
      </c>
      <c r="J294">
        <v>5966</v>
      </c>
      <c r="K294" t="s">
        <v>17</v>
      </c>
      <c r="L294">
        <v>2</v>
      </c>
      <c r="M294" t="s">
        <v>518</v>
      </c>
      <c r="P294" s="1">
        <v>366000</v>
      </c>
    </row>
    <row r="295" spans="1:16">
      <c r="A295" t="s">
        <v>519</v>
      </c>
      <c r="B295">
        <v>28.42</v>
      </c>
      <c r="C295">
        <v>952.59569999999997</v>
      </c>
      <c r="D295">
        <v>9</v>
      </c>
      <c r="E295">
        <v>2.2999999999999998</v>
      </c>
      <c r="F295">
        <v>477.30619999999999</v>
      </c>
      <c r="G295">
        <v>72.14</v>
      </c>
      <c r="H295" s="1">
        <v>26300000</v>
      </c>
      <c r="I295">
        <v>5</v>
      </c>
      <c r="J295">
        <v>21346</v>
      </c>
      <c r="K295" t="s">
        <v>17</v>
      </c>
      <c r="L295">
        <v>5</v>
      </c>
      <c r="M295" t="s">
        <v>43</v>
      </c>
      <c r="P295" s="1">
        <v>33400000</v>
      </c>
    </row>
    <row r="296" spans="1:16">
      <c r="A296" t="s">
        <v>520</v>
      </c>
      <c r="B296">
        <v>28.42</v>
      </c>
      <c r="C296">
        <v>952.59569999999997</v>
      </c>
      <c r="D296">
        <v>9</v>
      </c>
      <c r="E296">
        <v>2.2999999999999998</v>
      </c>
      <c r="F296">
        <v>477.30619999999999</v>
      </c>
      <c r="G296">
        <v>72.14</v>
      </c>
      <c r="H296" s="1">
        <v>26300000</v>
      </c>
      <c r="I296">
        <v>5</v>
      </c>
      <c r="J296">
        <v>21346</v>
      </c>
      <c r="K296" t="s">
        <v>17</v>
      </c>
      <c r="L296">
        <v>5</v>
      </c>
      <c r="M296" t="s">
        <v>265</v>
      </c>
      <c r="P296" s="1">
        <v>33400000</v>
      </c>
    </row>
    <row r="297" spans="1:16">
      <c r="A297" t="s">
        <v>521</v>
      </c>
      <c r="B297">
        <v>28.41</v>
      </c>
      <c r="C297">
        <v>1457.6659</v>
      </c>
      <c r="D297">
        <v>13</v>
      </c>
      <c r="E297">
        <v>0.1</v>
      </c>
      <c r="F297">
        <v>729.84029999999996</v>
      </c>
      <c r="G297">
        <v>53.22</v>
      </c>
      <c r="H297" s="1">
        <v>44400</v>
      </c>
      <c r="I297">
        <v>5</v>
      </c>
      <c r="J297">
        <v>14931</v>
      </c>
      <c r="K297" t="s">
        <v>17</v>
      </c>
      <c r="L297">
        <v>1</v>
      </c>
      <c r="M297" t="s">
        <v>424</v>
      </c>
      <c r="N297" t="s">
        <v>522</v>
      </c>
      <c r="O297" t="s">
        <v>523</v>
      </c>
      <c r="P297" s="1">
        <v>44400</v>
      </c>
    </row>
    <row r="298" spans="1:16">
      <c r="A298" t="s">
        <v>524</v>
      </c>
      <c r="B298">
        <v>28.35</v>
      </c>
      <c r="C298">
        <v>847.38239999999996</v>
      </c>
      <c r="D298">
        <v>8</v>
      </c>
      <c r="E298">
        <v>2.6</v>
      </c>
      <c r="F298">
        <v>424.69959999999998</v>
      </c>
      <c r="G298">
        <v>29.42</v>
      </c>
      <c r="H298" s="1">
        <v>2990000</v>
      </c>
      <c r="I298">
        <v>5</v>
      </c>
      <c r="J298">
        <v>7821</v>
      </c>
      <c r="K298" t="s">
        <v>17</v>
      </c>
      <c r="L298">
        <v>1</v>
      </c>
      <c r="M298" t="s">
        <v>260</v>
      </c>
      <c r="P298" s="1">
        <v>2990000</v>
      </c>
    </row>
    <row r="299" spans="1:16">
      <c r="A299" t="s">
        <v>525</v>
      </c>
      <c r="B299">
        <v>28.35</v>
      </c>
      <c r="C299">
        <v>962.55489999999998</v>
      </c>
      <c r="D299">
        <v>8</v>
      </c>
      <c r="E299">
        <v>1.7</v>
      </c>
      <c r="F299">
        <v>482.28550000000001</v>
      </c>
      <c r="G299">
        <v>46</v>
      </c>
      <c r="H299" s="1">
        <v>2910000</v>
      </c>
      <c r="I299">
        <v>5</v>
      </c>
      <c r="J299">
        <v>12698</v>
      </c>
      <c r="K299" t="s">
        <v>17</v>
      </c>
      <c r="L299">
        <v>1</v>
      </c>
      <c r="M299" t="s">
        <v>82</v>
      </c>
      <c r="P299" s="1">
        <v>2910000</v>
      </c>
    </row>
    <row r="300" spans="1:16">
      <c r="A300" t="s">
        <v>526</v>
      </c>
      <c r="B300">
        <v>28.34</v>
      </c>
      <c r="C300">
        <v>787.42280000000005</v>
      </c>
      <c r="D300">
        <v>8</v>
      </c>
      <c r="E300">
        <v>2.6</v>
      </c>
      <c r="F300">
        <v>394.71969999999999</v>
      </c>
      <c r="G300">
        <v>78.19</v>
      </c>
      <c r="H300" s="1">
        <v>551000</v>
      </c>
      <c r="I300">
        <v>5</v>
      </c>
      <c r="J300">
        <v>23523</v>
      </c>
      <c r="K300" t="s">
        <v>17</v>
      </c>
      <c r="L300">
        <v>2</v>
      </c>
      <c r="M300" t="s">
        <v>126</v>
      </c>
      <c r="P300" s="1">
        <v>551000</v>
      </c>
    </row>
    <row r="301" spans="1:16">
      <c r="A301" t="s">
        <v>527</v>
      </c>
      <c r="B301">
        <v>28.33</v>
      </c>
      <c r="C301">
        <v>930.51750000000004</v>
      </c>
      <c r="D301">
        <v>10</v>
      </c>
      <c r="E301">
        <v>3.5</v>
      </c>
      <c r="F301">
        <v>466.26760000000002</v>
      </c>
      <c r="G301">
        <v>71.099999999999994</v>
      </c>
      <c r="H301" s="1">
        <v>3050000</v>
      </c>
      <c r="I301">
        <v>5</v>
      </c>
      <c r="J301">
        <v>20984</v>
      </c>
      <c r="K301" t="s">
        <v>17</v>
      </c>
      <c r="L301">
        <v>1</v>
      </c>
      <c r="M301" t="s">
        <v>528</v>
      </c>
      <c r="P301" s="1">
        <v>3050000</v>
      </c>
    </row>
    <row r="302" spans="1:16">
      <c r="A302" t="s">
        <v>529</v>
      </c>
      <c r="B302">
        <v>28.29</v>
      </c>
      <c r="C302">
        <v>1086.5556999999999</v>
      </c>
      <c r="D302">
        <v>9</v>
      </c>
      <c r="E302">
        <v>1.7</v>
      </c>
      <c r="F302">
        <v>544.28599999999994</v>
      </c>
      <c r="G302">
        <v>71.89</v>
      </c>
      <c r="H302" s="1">
        <v>3280000</v>
      </c>
      <c r="I302">
        <v>5</v>
      </c>
      <c r="J302">
        <v>21261</v>
      </c>
      <c r="K302" t="s">
        <v>17</v>
      </c>
      <c r="L302">
        <v>1</v>
      </c>
      <c r="M302" t="s">
        <v>530</v>
      </c>
      <c r="P302" s="1">
        <v>3280000</v>
      </c>
    </row>
    <row r="303" spans="1:16">
      <c r="A303" t="s">
        <v>531</v>
      </c>
      <c r="B303">
        <v>28.24</v>
      </c>
      <c r="C303">
        <v>891.44500000000005</v>
      </c>
      <c r="D303">
        <v>7</v>
      </c>
      <c r="E303">
        <v>2.6</v>
      </c>
      <c r="F303">
        <v>446.73099999999999</v>
      </c>
      <c r="G303">
        <v>54.93</v>
      </c>
      <c r="H303" s="1">
        <v>3720000</v>
      </c>
      <c r="I303">
        <v>5</v>
      </c>
      <c r="J303">
        <v>15488</v>
      </c>
      <c r="K303" t="s">
        <v>17</v>
      </c>
      <c r="L303">
        <v>1</v>
      </c>
      <c r="M303" t="s">
        <v>265</v>
      </c>
      <c r="P303" s="1">
        <v>3720000</v>
      </c>
    </row>
    <row r="304" spans="1:16">
      <c r="A304" t="s">
        <v>532</v>
      </c>
      <c r="B304">
        <v>28.19</v>
      </c>
      <c r="C304">
        <v>1220.6035999999999</v>
      </c>
      <c r="D304">
        <v>10</v>
      </c>
      <c r="E304">
        <v>2</v>
      </c>
      <c r="F304">
        <v>611.31029999999998</v>
      </c>
      <c r="G304">
        <v>57.39</v>
      </c>
      <c r="H304" s="1">
        <v>964000</v>
      </c>
      <c r="I304">
        <v>5</v>
      </c>
      <c r="J304">
        <v>16284</v>
      </c>
      <c r="K304" t="s">
        <v>17</v>
      </c>
      <c r="L304">
        <v>1</v>
      </c>
      <c r="M304" t="s">
        <v>111</v>
      </c>
      <c r="N304" t="s">
        <v>112</v>
      </c>
      <c r="O304" t="s">
        <v>113</v>
      </c>
      <c r="P304" s="1">
        <v>964000</v>
      </c>
    </row>
    <row r="305" spans="1:16">
      <c r="A305" t="s">
        <v>533</v>
      </c>
      <c r="B305">
        <v>28.1</v>
      </c>
      <c r="C305">
        <v>1134.6396</v>
      </c>
      <c r="D305">
        <v>12</v>
      </c>
      <c r="E305">
        <v>0.4</v>
      </c>
      <c r="F305">
        <v>568.32730000000004</v>
      </c>
      <c r="G305">
        <v>72.790000000000006</v>
      </c>
      <c r="H305" s="1">
        <v>170000</v>
      </c>
      <c r="I305">
        <v>5</v>
      </c>
      <c r="J305">
        <v>21579</v>
      </c>
      <c r="K305" t="s">
        <v>17</v>
      </c>
      <c r="L305">
        <v>1</v>
      </c>
      <c r="M305" t="s">
        <v>35</v>
      </c>
      <c r="P305" s="1">
        <v>170000</v>
      </c>
    </row>
    <row r="306" spans="1:16">
      <c r="A306" t="s">
        <v>534</v>
      </c>
      <c r="B306">
        <v>28.09</v>
      </c>
      <c r="C306">
        <v>1059.5746999999999</v>
      </c>
      <c r="D306">
        <v>10</v>
      </c>
      <c r="E306">
        <v>1.2</v>
      </c>
      <c r="F306">
        <v>530.7953</v>
      </c>
      <c r="G306">
        <v>71.599999999999994</v>
      </c>
      <c r="H306" s="1">
        <v>785000</v>
      </c>
      <c r="I306">
        <v>5</v>
      </c>
      <c r="J306">
        <v>21163</v>
      </c>
      <c r="K306" t="s">
        <v>17</v>
      </c>
      <c r="L306">
        <v>2</v>
      </c>
      <c r="M306" t="s">
        <v>35</v>
      </c>
      <c r="P306" s="1">
        <v>785000</v>
      </c>
    </row>
    <row r="307" spans="1:16">
      <c r="A307" t="s">
        <v>535</v>
      </c>
      <c r="B307">
        <v>28.01</v>
      </c>
      <c r="C307">
        <v>933.49189999999999</v>
      </c>
      <c r="D307">
        <v>8</v>
      </c>
      <c r="E307">
        <v>2.9</v>
      </c>
      <c r="F307">
        <v>467.75459999999998</v>
      </c>
      <c r="G307">
        <v>60.05</v>
      </c>
      <c r="H307" s="1">
        <v>64200</v>
      </c>
      <c r="I307">
        <v>5</v>
      </c>
      <c r="J307">
        <v>17191</v>
      </c>
      <c r="K307" t="s">
        <v>17</v>
      </c>
      <c r="L307">
        <v>1</v>
      </c>
      <c r="M307" t="s">
        <v>536</v>
      </c>
      <c r="P307" s="1">
        <v>64200</v>
      </c>
    </row>
    <row r="308" spans="1:16">
      <c r="A308" t="s">
        <v>537</v>
      </c>
      <c r="B308">
        <v>28</v>
      </c>
      <c r="C308">
        <v>1528.8097</v>
      </c>
      <c r="D308">
        <v>14</v>
      </c>
      <c r="E308">
        <v>2.8</v>
      </c>
      <c r="F308">
        <v>765.41420000000005</v>
      </c>
      <c r="G308">
        <v>72.709999999999994</v>
      </c>
      <c r="H308" s="1">
        <v>60000</v>
      </c>
      <c r="I308">
        <v>5</v>
      </c>
      <c r="J308">
        <v>21549</v>
      </c>
      <c r="K308" t="s">
        <v>17</v>
      </c>
      <c r="L308">
        <v>1</v>
      </c>
      <c r="M308" t="s">
        <v>538</v>
      </c>
      <c r="P308" s="1">
        <v>60000</v>
      </c>
    </row>
    <row r="309" spans="1:16">
      <c r="A309" t="s">
        <v>539</v>
      </c>
      <c r="B309">
        <v>27.99</v>
      </c>
      <c r="C309">
        <v>1176.5775000000001</v>
      </c>
      <c r="D309">
        <v>11</v>
      </c>
      <c r="E309">
        <v>4.3</v>
      </c>
      <c r="F309">
        <v>589.29859999999996</v>
      </c>
      <c r="G309">
        <v>55.01</v>
      </c>
      <c r="H309" s="1">
        <v>6860000</v>
      </c>
      <c r="I309">
        <v>5</v>
      </c>
      <c r="J309">
        <v>15519</v>
      </c>
      <c r="K309" t="s">
        <v>17</v>
      </c>
      <c r="L309">
        <v>1</v>
      </c>
      <c r="M309" t="s">
        <v>540</v>
      </c>
      <c r="N309" t="s">
        <v>346</v>
      </c>
      <c r="O309" t="s">
        <v>541</v>
      </c>
      <c r="P309" s="1">
        <v>6860000</v>
      </c>
    </row>
    <row r="310" spans="1:16">
      <c r="A310" t="s">
        <v>542</v>
      </c>
      <c r="B310">
        <v>27.87</v>
      </c>
      <c r="C310">
        <v>948.45860000000005</v>
      </c>
      <c r="D310">
        <v>9</v>
      </c>
      <c r="E310">
        <v>3.7</v>
      </c>
      <c r="F310">
        <v>475.23829999999998</v>
      </c>
      <c r="G310">
        <v>35.979999999999997</v>
      </c>
      <c r="H310" s="1">
        <v>3590000</v>
      </c>
      <c r="I310">
        <v>5</v>
      </c>
      <c r="J310">
        <v>9735</v>
      </c>
      <c r="K310" t="s">
        <v>17</v>
      </c>
      <c r="L310">
        <v>1</v>
      </c>
      <c r="M310" t="s">
        <v>35</v>
      </c>
      <c r="P310" s="1">
        <v>3590000</v>
      </c>
    </row>
    <row r="311" spans="1:16">
      <c r="A311" t="s">
        <v>543</v>
      </c>
      <c r="B311">
        <v>27.83</v>
      </c>
      <c r="C311">
        <v>1135.6124</v>
      </c>
      <c r="D311">
        <v>10</v>
      </c>
      <c r="E311">
        <v>3.2</v>
      </c>
      <c r="F311">
        <v>568.81529999999998</v>
      </c>
      <c r="G311">
        <v>64.63</v>
      </c>
      <c r="H311" s="1">
        <v>969000</v>
      </c>
      <c r="I311">
        <v>5</v>
      </c>
      <c r="J311">
        <v>18727</v>
      </c>
      <c r="K311" t="s">
        <v>17</v>
      </c>
      <c r="L311">
        <v>1</v>
      </c>
      <c r="M311" t="s">
        <v>188</v>
      </c>
      <c r="N311" t="s">
        <v>314</v>
      </c>
      <c r="O311" t="s">
        <v>544</v>
      </c>
      <c r="P311" s="1">
        <v>969000</v>
      </c>
    </row>
    <row r="312" spans="1:16">
      <c r="A312" t="s">
        <v>545</v>
      </c>
      <c r="B312">
        <v>27.7</v>
      </c>
      <c r="C312">
        <v>1007.4811</v>
      </c>
      <c r="D312">
        <v>9</v>
      </c>
      <c r="E312">
        <v>2.9</v>
      </c>
      <c r="F312">
        <v>504.74930000000001</v>
      </c>
      <c r="G312">
        <v>57.29</v>
      </c>
      <c r="H312" s="1">
        <v>5050000</v>
      </c>
      <c r="I312">
        <v>5</v>
      </c>
      <c r="J312">
        <v>16252</v>
      </c>
      <c r="K312" t="s">
        <v>17</v>
      </c>
      <c r="L312">
        <v>1</v>
      </c>
      <c r="M312" t="s">
        <v>335</v>
      </c>
      <c r="P312" s="1">
        <v>5050000</v>
      </c>
    </row>
    <row r="313" spans="1:16">
      <c r="A313" t="s">
        <v>546</v>
      </c>
      <c r="B313">
        <v>27.62</v>
      </c>
      <c r="C313">
        <v>1254.672</v>
      </c>
      <c r="D313">
        <v>11</v>
      </c>
      <c r="E313">
        <v>2.8</v>
      </c>
      <c r="F313">
        <v>628.34500000000003</v>
      </c>
      <c r="G313">
        <v>78.39</v>
      </c>
      <c r="H313" s="1">
        <v>255000</v>
      </c>
      <c r="I313">
        <v>5</v>
      </c>
      <c r="J313">
        <v>23592</v>
      </c>
      <c r="K313" t="s">
        <v>17</v>
      </c>
      <c r="L313">
        <v>1</v>
      </c>
      <c r="M313" t="s">
        <v>547</v>
      </c>
      <c r="P313" s="1">
        <v>255000</v>
      </c>
    </row>
    <row r="314" spans="1:16">
      <c r="A314" t="s">
        <v>548</v>
      </c>
      <c r="B314">
        <v>27.54</v>
      </c>
      <c r="C314">
        <v>947.43820000000005</v>
      </c>
      <c r="D314">
        <v>9</v>
      </c>
      <c r="E314">
        <v>4.2</v>
      </c>
      <c r="F314">
        <v>474.72840000000002</v>
      </c>
      <c r="G314">
        <v>23.99</v>
      </c>
      <c r="H314" s="1">
        <v>27600</v>
      </c>
      <c r="I314">
        <v>5</v>
      </c>
      <c r="J314">
        <v>6264</v>
      </c>
      <c r="K314" t="s">
        <v>17</v>
      </c>
      <c r="L314">
        <v>1</v>
      </c>
      <c r="M314" t="s">
        <v>549</v>
      </c>
      <c r="P314" s="1">
        <v>27600</v>
      </c>
    </row>
    <row r="315" spans="1:16">
      <c r="A315" t="s">
        <v>550</v>
      </c>
      <c r="B315">
        <v>27.49</v>
      </c>
      <c r="C315">
        <v>795.37620000000004</v>
      </c>
      <c r="D315">
        <v>8</v>
      </c>
      <c r="E315">
        <v>0.9</v>
      </c>
      <c r="F315">
        <v>398.69569999999999</v>
      </c>
      <c r="G315">
        <v>22.84</v>
      </c>
      <c r="H315" s="1">
        <v>975000</v>
      </c>
      <c r="I315">
        <v>5</v>
      </c>
      <c r="J315">
        <v>5912</v>
      </c>
      <c r="K315" t="s">
        <v>17</v>
      </c>
      <c r="L315">
        <v>2</v>
      </c>
      <c r="M315" t="s">
        <v>133</v>
      </c>
      <c r="P315" s="1">
        <v>975000</v>
      </c>
    </row>
    <row r="316" spans="1:16">
      <c r="A316" t="s">
        <v>551</v>
      </c>
      <c r="B316">
        <v>27.48</v>
      </c>
      <c r="C316">
        <v>814.45479999999998</v>
      </c>
      <c r="D316">
        <v>7</v>
      </c>
      <c r="E316">
        <v>3.7</v>
      </c>
      <c r="F316">
        <v>408.2362</v>
      </c>
      <c r="G316">
        <v>52.09</v>
      </c>
      <c r="H316" s="1">
        <v>1820000</v>
      </c>
      <c r="I316">
        <v>5</v>
      </c>
      <c r="J316">
        <v>14561</v>
      </c>
      <c r="K316" t="s">
        <v>17</v>
      </c>
      <c r="L316">
        <v>1</v>
      </c>
      <c r="M316" t="s">
        <v>552</v>
      </c>
      <c r="P316" s="1">
        <v>1820000</v>
      </c>
    </row>
    <row r="317" spans="1:16">
      <c r="A317" t="s">
        <v>553</v>
      </c>
      <c r="B317">
        <v>27.45</v>
      </c>
      <c r="C317">
        <v>1081.6495</v>
      </c>
      <c r="D317">
        <v>10</v>
      </c>
      <c r="E317">
        <v>0.7</v>
      </c>
      <c r="F317">
        <v>541.83240000000001</v>
      </c>
      <c r="G317">
        <v>73.7</v>
      </c>
      <c r="H317" s="1">
        <v>118000</v>
      </c>
      <c r="I317">
        <v>5</v>
      </c>
      <c r="J317">
        <v>21904</v>
      </c>
      <c r="K317" t="s">
        <v>17</v>
      </c>
      <c r="L317">
        <v>1</v>
      </c>
      <c r="M317" t="s">
        <v>554</v>
      </c>
      <c r="P317" s="1">
        <v>118000</v>
      </c>
    </row>
    <row r="318" spans="1:16">
      <c r="A318" t="s">
        <v>555</v>
      </c>
      <c r="B318">
        <v>27.44</v>
      </c>
      <c r="C318">
        <v>951.42970000000003</v>
      </c>
      <c r="D318">
        <v>8</v>
      </c>
      <c r="E318">
        <v>2.2999999999999998</v>
      </c>
      <c r="F318">
        <v>476.72329999999999</v>
      </c>
      <c r="G318">
        <v>21.45</v>
      </c>
      <c r="H318" s="1">
        <v>27100</v>
      </c>
      <c r="I318">
        <v>5</v>
      </c>
      <c r="J318">
        <v>5463</v>
      </c>
      <c r="K318" t="s">
        <v>17</v>
      </c>
      <c r="L318">
        <v>1</v>
      </c>
      <c r="M318" t="s">
        <v>76</v>
      </c>
      <c r="N318" t="s">
        <v>556</v>
      </c>
      <c r="O318" t="s">
        <v>557</v>
      </c>
      <c r="P318" s="1">
        <v>27100</v>
      </c>
    </row>
    <row r="319" spans="1:16">
      <c r="A319" t="s">
        <v>558</v>
      </c>
      <c r="B319">
        <v>27.43</v>
      </c>
      <c r="C319">
        <v>938.58</v>
      </c>
      <c r="D319">
        <v>9</v>
      </c>
      <c r="E319">
        <v>1.8</v>
      </c>
      <c r="F319">
        <v>470.29809999999998</v>
      </c>
      <c r="G319">
        <v>67.78</v>
      </c>
      <c r="H319" s="1">
        <v>3030000</v>
      </c>
      <c r="I319">
        <v>5</v>
      </c>
      <c r="J319">
        <v>19795</v>
      </c>
      <c r="K319" t="s">
        <v>17</v>
      </c>
      <c r="L319">
        <v>2</v>
      </c>
      <c r="M319" t="s">
        <v>559</v>
      </c>
      <c r="P319" s="1">
        <v>3030000</v>
      </c>
    </row>
    <row r="320" spans="1:16">
      <c r="A320" t="s">
        <v>560</v>
      </c>
      <c r="B320">
        <v>27.35</v>
      </c>
      <c r="C320">
        <v>1090.587</v>
      </c>
      <c r="D320">
        <v>11</v>
      </c>
      <c r="E320">
        <v>0.1</v>
      </c>
      <c r="F320">
        <v>546.30079999999998</v>
      </c>
      <c r="G320">
        <v>43.8</v>
      </c>
      <c r="H320" s="1">
        <v>617000</v>
      </c>
      <c r="I320">
        <v>5</v>
      </c>
      <c r="J320">
        <v>12034</v>
      </c>
      <c r="K320" t="s">
        <v>17</v>
      </c>
      <c r="L320">
        <v>1</v>
      </c>
      <c r="M320" t="s">
        <v>561</v>
      </c>
      <c r="P320" s="1">
        <v>617000</v>
      </c>
    </row>
    <row r="321" spans="1:16">
      <c r="A321" t="s">
        <v>562</v>
      </c>
      <c r="B321">
        <v>27.34</v>
      </c>
      <c r="C321">
        <v>1865.9271000000001</v>
      </c>
      <c r="D321">
        <v>18</v>
      </c>
      <c r="E321">
        <v>2.2999999999999998</v>
      </c>
      <c r="F321">
        <v>933.97299999999996</v>
      </c>
      <c r="G321">
        <v>79.989999999999995</v>
      </c>
      <c r="I321">
        <v>5</v>
      </c>
      <c r="J321">
        <v>24194</v>
      </c>
      <c r="K321" t="s">
        <v>17</v>
      </c>
      <c r="L321">
        <v>1</v>
      </c>
      <c r="M321" t="s">
        <v>563</v>
      </c>
      <c r="N321" t="s">
        <v>31</v>
      </c>
    </row>
    <row r="322" spans="1:16">
      <c r="A322" t="s">
        <v>564</v>
      </c>
      <c r="B322">
        <v>27.28</v>
      </c>
      <c r="C322">
        <v>1447.7307000000001</v>
      </c>
      <c r="D322">
        <v>12</v>
      </c>
      <c r="E322">
        <v>2.1</v>
      </c>
      <c r="F322">
        <v>724.8741</v>
      </c>
      <c r="G322">
        <v>71.069999999999993</v>
      </c>
      <c r="H322" s="1">
        <v>2130000</v>
      </c>
      <c r="I322">
        <v>5</v>
      </c>
      <c r="J322">
        <v>20972</v>
      </c>
      <c r="K322" t="s">
        <v>17</v>
      </c>
      <c r="L322">
        <v>1</v>
      </c>
      <c r="M322" t="s">
        <v>111</v>
      </c>
      <c r="N322" t="s">
        <v>112</v>
      </c>
      <c r="O322" t="s">
        <v>113</v>
      </c>
      <c r="P322" s="1">
        <v>2130000</v>
      </c>
    </row>
    <row r="323" spans="1:16">
      <c r="A323" t="s">
        <v>565</v>
      </c>
      <c r="B323">
        <v>27.27</v>
      </c>
      <c r="C323">
        <v>1208.6514</v>
      </c>
      <c r="D323">
        <v>11</v>
      </c>
      <c r="E323">
        <v>1.1000000000000001</v>
      </c>
      <c r="F323">
        <v>403.89150000000001</v>
      </c>
      <c r="G323">
        <v>21.25</v>
      </c>
      <c r="H323" s="1">
        <v>383000</v>
      </c>
      <c r="I323">
        <v>5</v>
      </c>
      <c r="J323">
        <v>5407</v>
      </c>
      <c r="K323" t="s">
        <v>17</v>
      </c>
      <c r="L323">
        <v>1</v>
      </c>
      <c r="M323" t="s">
        <v>566</v>
      </c>
      <c r="P323" s="1">
        <v>383000</v>
      </c>
    </row>
    <row r="324" spans="1:16">
      <c r="A324" t="s">
        <v>567</v>
      </c>
      <c r="B324">
        <v>27.12</v>
      </c>
      <c r="C324">
        <v>1348.6622</v>
      </c>
      <c r="D324">
        <v>12</v>
      </c>
      <c r="E324">
        <v>1.1000000000000001</v>
      </c>
      <c r="F324">
        <v>675.33910000000003</v>
      </c>
      <c r="G324">
        <v>54.98</v>
      </c>
      <c r="H324" s="1">
        <v>2930000</v>
      </c>
      <c r="I324">
        <v>5</v>
      </c>
      <c r="J324">
        <v>15508</v>
      </c>
      <c r="K324" t="s">
        <v>17</v>
      </c>
      <c r="L324">
        <v>1</v>
      </c>
      <c r="M324" t="s">
        <v>28</v>
      </c>
      <c r="P324" s="1">
        <v>2930000</v>
      </c>
    </row>
    <row r="325" spans="1:16">
      <c r="A325" t="s">
        <v>568</v>
      </c>
      <c r="B325">
        <v>27.09</v>
      </c>
      <c r="C325">
        <v>1554.7170000000001</v>
      </c>
      <c r="D325">
        <v>15</v>
      </c>
      <c r="E325">
        <v>3.9</v>
      </c>
      <c r="F325">
        <v>778.36879999999996</v>
      </c>
      <c r="G325">
        <v>59.66</v>
      </c>
      <c r="I325">
        <v>5</v>
      </c>
      <c r="J325">
        <v>17049</v>
      </c>
      <c r="K325" t="s">
        <v>17</v>
      </c>
      <c r="L325">
        <v>1</v>
      </c>
      <c r="M325" t="s">
        <v>142</v>
      </c>
      <c r="N325" t="s">
        <v>31</v>
      </c>
    </row>
    <row r="326" spans="1:16">
      <c r="A326" t="s">
        <v>569</v>
      </c>
      <c r="B326">
        <v>27.03</v>
      </c>
      <c r="C326">
        <v>974.55489999999998</v>
      </c>
      <c r="D326">
        <v>8</v>
      </c>
      <c r="E326">
        <v>3.7</v>
      </c>
      <c r="F326">
        <v>488.28649999999999</v>
      </c>
      <c r="G326">
        <v>80.78</v>
      </c>
      <c r="H326" s="1">
        <v>799000</v>
      </c>
      <c r="I326">
        <v>5</v>
      </c>
      <c r="J326">
        <v>24471</v>
      </c>
      <c r="K326" t="s">
        <v>17</v>
      </c>
      <c r="L326">
        <v>1</v>
      </c>
      <c r="M326" t="s">
        <v>570</v>
      </c>
      <c r="P326" s="1">
        <v>799000</v>
      </c>
    </row>
    <row r="327" spans="1:16">
      <c r="A327" t="s">
        <v>571</v>
      </c>
      <c r="B327">
        <v>26.95</v>
      </c>
      <c r="C327">
        <v>974.55489999999998</v>
      </c>
      <c r="D327">
        <v>8</v>
      </c>
      <c r="E327">
        <v>3.7</v>
      </c>
      <c r="F327">
        <v>488.28649999999999</v>
      </c>
      <c r="G327">
        <v>80.78</v>
      </c>
      <c r="H327" s="1">
        <v>799000</v>
      </c>
      <c r="I327">
        <v>5</v>
      </c>
      <c r="J327">
        <v>24471</v>
      </c>
      <c r="K327" t="s">
        <v>17</v>
      </c>
      <c r="L327">
        <v>1</v>
      </c>
      <c r="M327" t="s">
        <v>572</v>
      </c>
      <c r="P327" s="1">
        <v>799000</v>
      </c>
    </row>
    <row r="328" spans="1:16">
      <c r="A328" t="s">
        <v>573</v>
      </c>
      <c r="B328">
        <v>26.94</v>
      </c>
      <c r="C328">
        <v>877.45450000000005</v>
      </c>
      <c r="D328">
        <v>7</v>
      </c>
      <c r="E328">
        <v>1.3</v>
      </c>
      <c r="F328">
        <v>439.73509999999999</v>
      </c>
      <c r="G328">
        <v>57.41</v>
      </c>
      <c r="H328" s="1">
        <v>530000</v>
      </c>
      <c r="I328">
        <v>5</v>
      </c>
      <c r="J328">
        <v>16293</v>
      </c>
      <c r="K328" t="s">
        <v>17</v>
      </c>
      <c r="L328">
        <v>1</v>
      </c>
      <c r="M328" t="s">
        <v>574</v>
      </c>
      <c r="N328" t="s">
        <v>31</v>
      </c>
      <c r="P328" s="1">
        <v>530000</v>
      </c>
    </row>
    <row r="329" spans="1:16">
      <c r="A329" t="s">
        <v>575</v>
      </c>
      <c r="B329">
        <v>26.87</v>
      </c>
      <c r="C329">
        <v>1412.7399</v>
      </c>
      <c r="D329">
        <v>13</v>
      </c>
      <c r="E329">
        <v>4</v>
      </c>
      <c r="F329">
        <v>707.38009999999997</v>
      </c>
      <c r="G329">
        <v>73.39</v>
      </c>
      <c r="H329" s="1">
        <v>195000</v>
      </c>
      <c r="I329">
        <v>5</v>
      </c>
      <c r="J329">
        <v>21790</v>
      </c>
      <c r="K329" t="s">
        <v>17</v>
      </c>
      <c r="L329">
        <v>1</v>
      </c>
      <c r="M329" t="s">
        <v>576</v>
      </c>
      <c r="P329" s="1">
        <v>195000</v>
      </c>
    </row>
    <row r="330" spans="1:16">
      <c r="A330" t="s">
        <v>577</v>
      </c>
      <c r="B330">
        <v>26.81</v>
      </c>
      <c r="C330">
        <v>1039.5913</v>
      </c>
      <c r="D330">
        <v>9</v>
      </c>
      <c r="E330">
        <v>3.3</v>
      </c>
      <c r="F330">
        <v>520.80460000000005</v>
      </c>
      <c r="G330">
        <v>66.5</v>
      </c>
      <c r="H330" s="1">
        <v>467000</v>
      </c>
      <c r="I330">
        <v>5</v>
      </c>
      <c r="J330">
        <v>19356</v>
      </c>
      <c r="K330" t="s">
        <v>17</v>
      </c>
      <c r="L330">
        <v>1</v>
      </c>
      <c r="M330" t="s">
        <v>578</v>
      </c>
      <c r="P330" s="1">
        <v>467000</v>
      </c>
    </row>
    <row r="331" spans="1:16">
      <c r="A331" t="s">
        <v>579</v>
      </c>
      <c r="B331">
        <v>26.7</v>
      </c>
      <c r="C331">
        <v>780.40170000000001</v>
      </c>
      <c r="D331">
        <v>7</v>
      </c>
      <c r="E331">
        <v>3.6</v>
      </c>
      <c r="F331">
        <v>391.20960000000002</v>
      </c>
      <c r="G331">
        <v>40.74</v>
      </c>
      <c r="H331" s="1">
        <v>539000</v>
      </c>
      <c r="I331">
        <v>5</v>
      </c>
      <c r="J331">
        <v>11144</v>
      </c>
      <c r="K331" t="s">
        <v>17</v>
      </c>
      <c r="L331">
        <v>1</v>
      </c>
      <c r="M331" t="s">
        <v>133</v>
      </c>
      <c r="P331" s="1">
        <v>539000</v>
      </c>
    </row>
    <row r="332" spans="1:16">
      <c r="A332" t="s">
        <v>580</v>
      </c>
      <c r="B332">
        <v>26.54</v>
      </c>
      <c r="C332">
        <v>918.53859999999997</v>
      </c>
      <c r="D332">
        <v>9</v>
      </c>
      <c r="E332">
        <v>1.4</v>
      </c>
      <c r="F332">
        <v>460.27719999999999</v>
      </c>
      <c r="G332">
        <v>48.9</v>
      </c>
      <c r="H332" s="1">
        <v>977000</v>
      </c>
      <c r="I332">
        <v>5</v>
      </c>
      <c r="J332">
        <v>13568</v>
      </c>
      <c r="K332" t="s">
        <v>17</v>
      </c>
      <c r="L332">
        <v>1</v>
      </c>
      <c r="M332" t="s">
        <v>581</v>
      </c>
      <c r="P332" s="1">
        <v>977000</v>
      </c>
    </row>
    <row r="333" spans="1:16">
      <c r="A333" t="s">
        <v>582</v>
      </c>
      <c r="B333">
        <v>26.37</v>
      </c>
      <c r="C333">
        <v>944.49270000000001</v>
      </c>
      <c r="D333">
        <v>8</v>
      </c>
      <c r="E333">
        <v>2.5</v>
      </c>
      <c r="F333">
        <v>473.25479999999999</v>
      </c>
      <c r="G333">
        <v>43.89</v>
      </c>
      <c r="H333" s="1">
        <v>1300000</v>
      </c>
      <c r="I333">
        <v>5</v>
      </c>
      <c r="J333">
        <v>12060</v>
      </c>
      <c r="K333" t="s">
        <v>17</v>
      </c>
      <c r="L333">
        <v>1</v>
      </c>
      <c r="M333" t="s">
        <v>583</v>
      </c>
      <c r="P333" s="1">
        <v>1300000</v>
      </c>
    </row>
    <row r="334" spans="1:16">
      <c r="A334" t="s">
        <v>584</v>
      </c>
      <c r="B334">
        <v>26.36</v>
      </c>
      <c r="C334">
        <v>1216.5319999999999</v>
      </c>
      <c r="D334">
        <v>11</v>
      </c>
      <c r="E334">
        <v>-2</v>
      </c>
      <c r="F334">
        <v>609.27200000000005</v>
      </c>
      <c r="G334">
        <v>37.700000000000003</v>
      </c>
      <c r="I334">
        <v>5</v>
      </c>
      <c r="J334">
        <v>10238</v>
      </c>
      <c r="K334" t="s">
        <v>17</v>
      </c>
      <c r="L334">
        <v>1</v>
      </c>
      <c r="M334" t="s">
        <v>298</v>
      </c>
    </row>
    <row r="335" spans="1:16">
      <c r="A335" t="s">
        <v>585</v>
      </c>
      <c r="B335">
        <v>26.33</v>
      </c>
      <c r="C335">
        <v>956.49270000000001</v>
      </c>
      <c r="D335">
        <v>8</v>
      </c>
      <c r="E335">
        <v>0.9</v>
      </c>
      <c r="F335">
        <v>479.25409999999999</v>
      </c>
      <c r="G335">
        <v>48.24</v>
      </c>
      <c r="H335" s="1">
        <v>7990000</v>
      </c>
      <c r="I335">
        <v>5</v>
      </c>
      <c r="J335">
        <v>13366</v>
      </c>
      <c r="K335" t="s">
        <v>17</v>
      </c>
      <c r="L335">
        <v>1</v>
      </c>
      <c r="M335" t="s">
        <v>111</v>
      </c>
      <c r="N335" t="s">
        <v>112</v>
      </c>
      <c r="O335" t="s">
        <v>113</v>
      </c>
      <c r="P335" s="1">
        <v>7990000</v>
      </c>
    </row>
    <row r="336" spans="1:16">
      <c r="A336" t="s">
        <v>586</v>
      </c>
      <c r="B336">
        <v>26.28</v>
      </c>
      <c r="C336">
        <v>1620.9197999999999</v>
      </c>
      <c r="D336">
        <v>17</v>
      </c>
      <c r="E336">
        <v>0.9</v>
      </c>
      <c r="F336">
        <v>811.46789999999999</v>
      </c>
      <c r="G336">
        <v>86.13</v>
      </c>
      <c r="H336" s="1">
        <v>3670</v>
      </c>
      <c r="I336">
        <v>5</v>
      </c>
      <c r="J336">
        <v>26244</v>
      </c>
      <c r="K336" t="s">
        <v>17</v>
      </c>
      <c r="L336">
        <v>1</v>
      </c>
      <c r="M336" t="s">
        <v>587</v>
      </c>
      <c r="P336" s="1">
        <v>3670</v>
      </c>
    </row>
    <row r="337" spans="1:16">
      <c r="A337" t="s">
        <v>588</v>
      </c>
      <c r="B337">
        <v>26.27</v>
      </c>
      <c r="C337">
        <v>842.49739999999997</v>
      </c>
      <c r="D337">
        <v>7</v>
      </c>
      <c r="E337">
        <v>2.2000000000000002</v>
      </c>
      <c r="F337">
        <v>422.25689999999997</v>
      </c>
      <c r="G337">
        <v>25.02</v>
      </c>
      <c r="H337" s="1">
        <v>4450000</v>
      </c>
      <c r="I337">
        <v>5</v>
      </c>
      <c r="J337">
        <v>6581</v>
      </c>
      <c r="K337" t="s">
        <v>17</v>
      </c>
      <c r="L337">
        <v>1</v>
      </c>
      <c r="M337" t="s">
        <v>87</v>
      </c>
      <c r="P337" s="1">
        <v>4450000</v>
      </c>
    </row>
    <row r="338" spans="1:16">
      <c r="A338" t="s">
        <v>589</v>
      </c>
      <c r="B338">
        <v>26.26</v>
      </c>
      <c r="C338">
        <v>2022.8820000000001</v>
      </c>
      <c r="D338">
        <v>19</v>
      </c>
      <c r="E338">
        <v>12.4</v>
      </c>
      <c r="F338">
        <v>1012.4607999999999</v>
      </c>
      <c r="G338">
        <v>74.260000000000005</v>
      </c>
      <c r="H338" s="1">
        <v>3730</v>
      </c>
      <c r="I338">
        <v>5</v>
      </c>
      <c r="J338">
        <v>22106</v>
      </c>
      <c r="K338" t="s">
        <v>17</v>
      </c>
      <c r="L338">
        <v>1</v>
      </c>
      <c r="M338" t="s">
        <v>68</v>
      </c>
      <c r="N338" t="s">
        <v>177</v>
      </c>
      <c r="O338" t="s">
        <v>590</v>
      </c>
      <c r="P338" s="1">
        <v>3730</v>
      </c>
    </row>
    <row r="339" spans="1:16">
      <c r="A339" t="s">
        <v>591</v>
      </c>
      <c r="B339">
        <v>26.26</v>
      </c>
      <c r="C339">
        <v>1110.6284000000001</v>
      </c>
      <c r="D339">
        <v>10</v>
      </c>
      <c r="E339">
        <v>1.4</v>
      </c>
      <c r="F339">
        <v>556.32230000000004</v>
      </c>
      <c r="G339">
        <v>61.59</v>
      </c>
      <c r="H339" s="1">
        <v>7530000</v>
      </c>
      <c r="I339">
        <v>5</v>
      </c>
      <c r="J339">
        <v>17717</v>
      </c>
      <c r="K339" t="s">
        <v>17</v>
      </c>
      <c r="L339">
        <v>1</v>
      </c>
      <c r="M339" t="s">
        <v>87</v>
      </c>
      <c r="P339" s="1">
        <v>7530000</v>
      </c>
    </row>
    <row r="340" spans="1:16">
      <c r="A340" t="s">
        <v>592</v>
      </c>
      <c r="B340">
        <v>26.19</v>
      </c>
      <c r="C340">
        <v>806.4538</v>
      </c>
      <c r="D340">
        <v>7</v>
      </c>
      <c r="E340">
        <v>1.6</v>
      </c>
      <c r="F340">
        <v>404.23480000000001</v>
      </c>
      <c r="G340">
        <v>53.37</v>
      </c>
      <c r="H340" s="1">
        <v>4940000</v>
      </c>
      <c r="I340">
        <v>5</v>
      </c>
      <c r="J340">
        <v>14975</v>
      </c>
      <c r="K340" t="s">
        <v>17</v>
      </c>
      <c r="L340">
        <v>1</v>
      </c>
      <c r="M340" t="s">
        <v>82</v>
      </c>
      <c r="P340" s="1">
        <v>4940000</v>
      </c>
    </row>
    <row r="341" spans="1:16">
      <c r="A341" t="s">
        <v>593</v>
      </c>
      <c r="B341">
        <v>26.15</v>
      </c>
      <c r="C341">
        <v>822.35080000000005</v>
      </c>
      <c r="D341">
        <v>7</v>
      </c>
      <c r="E341">
        <v>1.9</v>
      </c>
      <c r="F341">
        <v>412.18340000000001</v>
      </c>
      <c r="G341">
        <v>25.24</v>
      </c>
      <c r="H341" s="1">
        <v>829000</v>
      </c>
      <c r="I341">
        <v>5</v>
      </c>
      <c r="J341">
        <v>6646</v>
      </c>
      <c r="K341" t="s">
        <v>17</v>
      </c>
      <c r="L341">
        <v>1</v>
      </c>
      <c r="M341" t="s">
        <v>47</v>
      </c>
      <c r="P341" s="1">
        <v>829000</v>
      </c>
    </row>
    <row r="342" spans="1:16">
      <c r="A342" t="s">
        <v>594</v>
      </c>
      <c r="B342">
        <v>26.12</v>
      </c>
      <c r="C342">
        <v>858.51750000000004</v>
      </c>
      <c r="D342">
        <v>9</v>
      </c>
      <c r="E342">
        <v>1.6</v>
      </c>
      <c r="F342">
        <v>430.26670000000001</v>
      </c>
      <c r="G342">
        <v>42.87</v>
      </c>
      <c r="I342">
        <v>5</v>
      </c>
      <c r="J342">
        <v>11762</v>
      </c>
      <c r="K342" t="s">
        <v>17</v>
      </c>
      <c r="L342">
        <v>3</v>
      </c>
      <c r="M342" t="s">
        <v>595</v>
      </c>
    </row>
    <row r="343" spans="1:16">
      <c r="A343" t="s">
        <v>596</v>
      </c>
      <c r="B343">
        <v>26.12</v>
      </c>
      <c r="C343">
        <v>868.57460000000003</v>
      </c>
      <c r="D343">
        <v>8</v>
      </c>
      <c r="E343">
        <v>2.1</v>
      </c>
      <c r="F343">
        <v>435.2955</v>
      </c>
      <c r="G343">
        <v>79.77</v>
      </c>
      <c r="H343" s="1">
        <v>1230000</v>
      </c>
      <c r="I343">
        <v>5</v>
      </c>
      <c r="J343">
        <v>24116</v>
      </c>
      <c r="K343" t="s">
        <v>17</v>
      </c>
      <c r="L343">
        <v>1</v>
      </c>
      <c r="M343" t="s">
        <v>175</v>
      </c>
      <c r="P343" s="1">
        <v>1230000</v>
      </c>
    </row>
    <row r="344" spans="1:16">
      <c r="A344" t="s">
        <v>597</v>
      </c>
      <c r="B344">
        <v>26.12</v>
      </c>
      <c r="C344">
        <v>868.57460000000003</v>
      </c>
      <c r="D344">
        <v>8</v>
      </c>
      <c r="E344">
        <v>2.1</v>
      </c>
      <c r="F344">
        <v>435.2955</v>
      </c>
      <c r="G344">
        <v>79.77</v>
      </c>
      <c r="H344" s="1">
        <v>1230000</v>
      </c>
      <c r="I344">
        <v>5</v>
      </c>
      <c r="J344">
        <v>24116</v>
      </c>
      <c r="K344" t="s">
        <v>17</v>
      </c>
      <c r="L344">
        <v>1</v>
      </c>
      <c r="P344" s="1">
        <v>1230000</v>
      </c>
    </row>
    <row r="345" spans="1:16">
      <c r="A345" t="s">
        <v>598</v>
      </c>
      <c r="B345">
        <v>26.02</v>
      </c>
      <c r="C345">
        <v>1406.6929</v>
      </c>
      <c r="D345">
        <v>13</v>
      </c>
      <c r="E345">
        <v>2</v>
      </c>
      <c r="F345">
        <v>704.35509999999999</v>
      </c>
      <c r="G345">
        <v>71.92</v>
      </c>
      <c r="H345" s="1">
        <v>593000</v>
      </c>
      <c r="I345">
        <v>5</v>
      </c>
      <c r="J345">
        <v>21270</v>
      </c>
      <c r="K345" t="s">
        <v>17</v>
      </c>
      <c r="L345">
        <v>1</v>
      </c>
      <c r="M345" t="s">
        <v>335</v>
      </c>
      <c r="P345" s="1">
        <v>593000</v>
      </c>
    </row>
    <row r="346" spans="1:16">
      <c r="A346" t="s">
        <v>599</v>
      </c>
      <c r="B346">
        <v>26</v>
      </c>
      <c r="C346">
        <v>903.41989999999998</v>
      </c>
      <c r="D346">
        <v>9</v>
      </c>
      <c r="E346">
        <v>2.7</v>
      </c>
      <c r="F346">
        <v>452.71839999999997</v>
      </c>
      <c r="G346">
        <v>29.38</v>
      </c>
      <c r="H346" s="1">
        <v>1100000</v>
      </c>
      <c r="I346">
        <v>5</v>
      </c>
      <c r="J346">
        <v>7811</v>
      </c>
      <c r="K346" t="s">
        <v>17</v>
      </c>
      <c r="L346">
        <v>1</v>
      </c>
      <c r="M346" t="s">
        <v>85</v>
      </c>
      <c r="P346" s="1">
        <v>1100000</v>
      </c>
    </row>
    <row r="347" spans="1:16">
      <c r="A347" t="s">
        <v>600</v>
      </c>
      <c r="B347">
        <v>26</v>
      </c>
      <c r="C347">
        <v>893.48580000000004</v>
      </c>
      <c r="D347">
        <v>7</v>
      </c>
      <c r="E347">
        <v>2.8</v>
      </c>
      <c r="F347">
        <v>447.75139999999999</v>
      </c>
      <c r="G347">
        <v>31.08</v>
      </c>
      <c r="H347" s="1">
        <v>59200</v>
      </c>
      <c r="I347">
        <v>5</v>
      </c>
      <c r="J347">
        <v>8309</v>
      </c>
      <c r="K347" t="s">
        <v>17</v>
      </c>
      <c r="L347">
        <v>1</v>
      </c>
      <c r="M347" t="s">
        <v>153</v>
      </c>
      <c r="P347" s="1">
        <v>59200</v>
      </c>
    </row>
    <row r="348" spans="1:16">
      <c r="A348" t="s">
        <v>601</v>
      </c>
      <c r="B348">
        <v>25.88</v>
      </c>
      <c r="C348">
        <v>1298.7054000000001</v>
      </c>
      <c r="D348">
        <v>13</v>
      </c>
      <c r="E348">
        <v>2.2999999999999998</v>
      </c>
      <c r="F348">
        <v>433.9101</v>
      </c>
      <c r="G348">
        <v>31.93</v>
      </c>
      <c r="H348" s="1">
        <v>1770000</v>
      </c>
      <c r="I348">
        <v>5</v>
      </c>
      <c r="J348">
        <v>8576</v>
      </c>
      <c r="K348" t="s">
        <v>17</v>
      </c>
      <c r="L348">
        <v>1</v>
      </c>
      <c r="M348" t="s">
        <v>103</v>
      </c>
      <c r="P348" s="1">
        <v>1770000</v>
      </c>
    </row>
    <row r="349" spans="1:16">
      <c r="A349" t="s">
        <v>602</v>
      </c>
      <c r="B349">
        <v>25.88</v>
      </c>
      <c r="C349">
        <v>1143.5672999999999</v>
      </c>
      <c r="D349">
        <v>10</v>
      </c>
      <c r="E349">
        <v>2.2999999999999998</v>
      </c>
      <c r="F349">
        <v>572.79219999999998</v>
      </c>
      <c r="G349">
        <v>62.74</v>
      </c>
      <c r="H349" s="1">
        <v>454000</v>
      </c>
      <c r="I349">
        <v>5</v>
      </c>
      <c r="J349">
        <v>18097</v>
      </c>
      <c r="K349" t="s">
        <v>17</v>
      </c>
      <c r="L349">
        <v>1</v>
      </c>
      <c r="M349" t="s">
        <v>47</v>
      </c>
      <c r="P349" s="1">
        <v>454000</v>
      </c>
    </row>
    <row r="350" spans="1:16">
      <c r="A350" t="s">
        <v>603</v>
      </c>
      <c r="B350">
        <v>25.81</v>
      </c>
      <c r="C350">
        <v>815.43880000000001</v>
      </c>
      <c r="D350">
        <v>8</v>
      </c>
      <c r="E350">
        <v>1.9</v>
      </c>
      <c r="F350">
        <v>408.72750000000002</v>
      </c>
      <c r="G350">
        <v>42.33</v>
      </c>
      <c r="H350" s="1">
        <v>1570000</v>
      </c>
      <c r="I350">
        <v>5</v>
      </c>
      <c r="J350">
        <v>11595</v>
      </c>
      <c r="K350" t="s">
        <v>17</v>
      </c>
      <c r="L350">
        <v>1</v>
      </c>
      <c r="M350" t="s">
        <v>604</v>
      </c>
      <c r="P350" s="1">
        <v>1570000</v>
      </c>
    </row>
    <row r="351" spans="1:16">
      <c r="A351" t="s">
        <v>605</v>
      </c>
      <c r="B351">
        <v>25.81</v>
      </c>
      <c r="C351">
        <v>1041.597</v>
      </c>
      <c r="D351">
        <v>10</v>
      </c>
      <c r="E351">
        <v>2</v>
      </c>
      <c r="F351">
        <v>521.80679999999995</v>
      </c>
      <c r="G351">
        <v>72.97</v>
      </c>
      <c r="H351" s="1">
        <v>57100</v>
      </c>
      <c r="I351">
        <v>5</v>
      </c>
      <c r="J351">
        <v>21639</v>
      </c>
      <c r="K351" t="s">
        <v>17</v>
      </c>
      <c r="L351">
        <v>1</v>
      </c>
      <c r="M351" t="s">
        <v>440</v>
      </c>
      <c r="P351" s="1">
        <v>57100</v>
      </c>
    </row>
    <row r="352" spans="1:16">
      <c r="A352" t="s">
        <v>606</v>
      </c>
      <c r="B352">
        <v>25.81</v>
      </c>
      <c r="C352">
        <v>1193.604</v>
      </c>
      <c r="D352">
        <v>11</v>
      </c>
      <c r="E352">
        <v>-0.6</v>
      </c>
      <c r="F352">
        <v>597.80889999999999</v>
      </c>
      <c r="G352">
        <v>69.66</v>
      </c>
      <c r="H352" s="1">
        <v>386000</v>
      </c>
      <c r="I352">
        <v>5</v>
      </c>
      <c r="J352">
        <v>20468</v>
      </c>
      <c r="K352" t="s">
        <v>17</v>
      </c>
      <c r="L352">
        <v>2</v>
      </c>
      <c r="M352" t="s">
        <v>133</v>
      </c>
      <c r="P352" s="1">
        <v>386000</v>
      </c>
    </row>
    <row r="353" spans="1:16">
      <c r="A353" t="s">
        <v>607</v>
      </c>
      <c r="B353">
        <v>25.78</v>
      </c>
      <c r="C353">
        <v>1006.549</v>
      </c>
      <c r="D353">
        <v>8</v>
      </c>
      <c r="E353">
        <v>5.7</v>
      </c>
      <c r="F353">
        <v>504.28460000000001</v>
      </c>
      <c r="G353">
        <v>60.23</v>
      </c>
      <c r="I353">
        <v>5</v>
      </c>
      <c r="J353">
        <v>17256</v>
      </c>
      <c r="K353" t="s">
        <v>17</v>
      </c>
      <c r="L353">
        <v>2</v>
      </c>
      <c r="M353" t="s">
        <v>608</v>
      </c>
    </row>
    <row r="354" spans="1:16">
      <c r="A354" t="s">
        <v>609</v>
      </c>
      <c r="B354">
        <v>25.77</v>
      </c>
      <c r="C354">
        <v>1534.8143</v>
      </c>
      <c r="D354">
        <v>14</v>
      </c>
      <c r="E354">
        <v>1.1000000000000001</v>
      </c>
      <c r="F354">
        <v>512.61260000000004</v>
      </c>
      <c r="G354">
        <v>62.95</v>
      </c>
      <c r="H354" s="1">
        <v>419000</v>
      </c>
      <c r="I354">
        <v>5</v>
      </c>
      <c r="J354">
        <v>18167</v>
      </c>
      <c r="K354" t="s">
        <v>17</v>
      </c>
      <c r="L354">
        <v>1</v>
      </c>
      <c r="M354" t="s">
        <v>610</v>
      </c>
      <c r="P354" s="1">
        <v>419000</v>
      </c>
    </row>
    <row r="355" spans="1:16">
      <c r="A355" t="s">
        <v>611</v>
      </c>
      <c r="B355">
        <v>25.76</v>
      </c>
      <c r="C355">
        <v>934.51570000000004</v>
      </c>
      <c r="D355">
        <v>8</v>
      </c>
      <c r="E355">
        <v>1.3</v>
      </c>
      <c r="F355">
        <v>468.26569999999998</v>
      </c>
      <c r="G355">
        <v>49.78</v>
      </c>
      <c r="H355" s="1">
        <v>306000</v>
      </c>
      <c r="I355">
        <v>5</v>
      </c>
      <c r="J355">
        <v>13832</v>
      </c>
      <c r="K355" t="s">
        <v>17</v>
      </c>
      <c r="L355">
        <v>1</v>
      </c>
      <c r="M355" t="s">
        <v>188</v>
      </c>
      <c r="N355" t="s">
        <v>612</v>
      </c>
      <c r="O355" t="s">
        <v>613</v>
      </c>
      <c r="P355" s="1">
        <v>306000</v>
      </c>
    </row>
    <row r="356" spans="1:16">
      <c r="A356" t="s">
        <v>614</v>
      </c>
      <c r="B356">
        <v>25.73</v>
      </c>
      <c r="C356">
        <v>900.44529999999997</v>
      </c>
      <c r="D356">
        <v>7</v>
      </c>
      <c r="E356">
        <v>3.4</v>
      </c>
      <c r="F356">
        <v>451.23149999999998</v>
      </c>
      <c r="G356">
        <v>23.83</v>
      </c>
      <c r="H356" s="1">
        <v>80500</v>
      </c>
      <c r="I356">
        <v>5</v>
      </c>
      <c r="J356">
        <v>6215</v>
      </c>
      <c r="K356" t="s">
        <v>17</v>
      </c>
      <c r="L356">
        <v>1</v>
      </c>
      <c r="M356" t="s">
        <v>206</v>
      </c>
      <c r="N356" t="s">
        <v>615</v>
      </c>
      <c r="O356" t="s">
        <v>616</v>
      </c>
      <c r="P356" s="1">
        <v>80500</v>
      </c>
    </row>
    <row r="357" spans="1:16">
      <c r="A357" t="s">
        <v>617</v>
      </c>
      <c r="B357">
        <v>25.67</v>
      </c>
      <c r="C357">
        <v>794.46500000000003</v>
      </c>
      <c r="D357">
        <v>7</v>
      </c>
      <c r="E357">
        <v>1.2</v>
      </c>
      <c r="F357">
        <v>398.24029999999999</v>
      </c>
      <c r="G357">
        <v>38.82</v>
      </c>
      <c r="H357" s="1">
        <v>4900000</v>
      </c>
      <c r="I357">
        <v>5</v>
      </c>
      <c r="J357">
        <v>10559</v>
      </c>
      <c r="K357" t="s">
        <v>17</v>
      </c>
      <c r="L357">
        <v>2</v>
      </c>
      <c r="M357" t="s">
        <v>474</v>
      </c>
      <c r="N357" t="s">
        <v>314</v>
      </c>
      <c r="O357" t="s">
        <v>618</v>
      </c>
      <c r="P357" s="1">
        <v>4900000</v>
      </c>
    </row>
    <row r="358" spans="1:16">
      <c r="A358" t="s">
        <v>619</v>
      </c>
      <c r="B358">
        <v>25.65</v>
      </c>
      <c r="C358">
        <v>902.42079999999999</v>
      </c>
      <c r="D358">
        <v>7</v>
      </c>
      <c r="E358">
        <v>4.9000000000000004</v>
      </c>
      <c r="F358">
        <v>452.2199</v>
      </c>
      <c r="G358">
        <v>57.44</v>
      </c>
      <c r="H358" s="1">
        <v>599000</v>
      </c>
      <c r="I358">
        <v>5</v>
      </c>
      <c r="J358">
        <v>16302</v>
      </c>
      <c r="K358" t="s">
        <v>17</v>
      </c>
      <c r="L358">
        <v>1</v>
      </c>
      <c r="M358" t="s">
        <v>620</v>
      </c>
      <c r="N358" t="s">
        <v>40</v>
      </c>
      <c r="O358" t="s">
        <v>202</v>
      </c>
      <c r="P358" s="1">
        <v>599000</v>
      </c>
    </row>
    <row r="359" spans="1:16">
      <c r="A359" t="s">
        <v>621</v>
      </c>
      <c r="B359">
        <v>25.61</v>
      </c>
      <c r="C359">
        <v>1709.8413</v>
      </c>
      <c r="D359">
        <v>14</v>
      </c>
      <c r="E359">
        <v>2.1</v>
      </c>
      <c r="F359">
        <v>855.92970000000003</v>
      </c>
      <c r="G359">
        <v>92.26</v>
      </c>
      <c r="H359" s="1">
        <v>215000</v>
      </c>
      <c r="I359">
        <v>5</v>
      </c>
      <c r="J359">
        <v>28155</v>
      </c>
      <c r="K359" t="s">
        <v>17</v>
      </c>
      <c r="L359">
        <v>1</v>
      </c>
      <c r="M359" t="s">
        <v>39</v>
      </c>
      <c r="P359" s="1">
        <v>215000</v>
      </c>
    </row>
    <row r="360" spans="1:16">
      <c r="A360" t="s">
        <v>622</v>
      </c>
      <c r="B360">
        <v>25.61</v>
      </c>
      <c r="C360">
        <v>1709.8413</v>
      </c>
      <c r="D360">
        <v>14</v>
      </c>
      <c r="E360">
        <v>2.1</v>
      </c>
      <c r="F360">
        <v>855.92970000000003</v>
      </c>
      <c r="G360">
        <v>92.26</v>
      </c>
      <c r="H360" s="1">
        <v>215000</v>
      </c>
      <c r="I360">
        <v>5</v>
      </c>
      <c r="J360">
        <v>28155</v>
      </c>
      <c r="K360" t="s">
        <v>17</v>
      </c>
      <c r="L360">
        <v>1</v>
      </c>
      <c r="M360" t="s">
        <v>85</v>
      </c>
      <c r="P360" s="1">
        <v>215000</v>
      </c>
    </row>
    <row r="361" spans="1:16">
      <c r="A361" t="s">
        <v>623</v>
      </c>
      <c r="B361">
        <v>25.54</v>
      </c>
      <c r="C361">
        <v>886.54870000000005</v>
      </c>
      <c r="D361">
        <v>8</v>
      </c>
      <c r="E361">
        <v>0.2</v>
      </c>
      <c r="F361">
        <v>444.2817</v>
      </c>
      <c r="G361">
        <v>44.97</v>
      </c>
      <c r="I361">
        <v>5</v>
      </c>
      <c r="J361">
        <v>12387</v>
      </c>
      <c r="K361" t="s">
        <v>17</v>
      </c>
      <c r="L361">
        <v>1</v>
      </c>
      <c r="M361" t="s">
        <v>624</v>
      </c>
    </row>
    <row r="362" spans="1:16">
      <c r="A362" t="s">
        <v>625</v>
      </c>
      <c r="B362">
        <v>25.51</v>
      </c>
      <c r="C362">
        <v>849.51840000000004</v>
      </c>
      <c r="D362">
        <v>7</v>
      </c>
      <c r="E362">
        <v>2.4</v>
      </c>
      <c r="F362">
        <v>425.76749999999998</v>
      </c>
      <c r="G362">
        <v>49.99</v>
      </c>
      <c r="H362" s="1">
        <v>501000</v>
      </c>
      <c r="I362">
        <v>5</v>
      </c>
      <c r="J362">
        <v>13902</v>
      </c>
      <c r="K362" t="s">
        <v>17</v>
      </c>
      <c r="L362">
        <v>1</v>
      </c>
      <c r="M362" t="s">
        <v>494</v>
      </c>
      <c r="P362" s="1">
        <v>501000</v>
      </c>
    </row>
    <row r="363" spans="1:16">
      <c r="A363" t="s">
        <v>626</v>
      </c>
      <c r="B363">
        <v>25.51</v>
      </c>
      <c r="C363">
        <v>849.51840000000004</v>
      </c>
      <c r="D363">
        <v>7</v>
      </c>
      <c r="E363">
        <v>2.4</v>
      </c>
      <c r="F363">
        <v>425.76749999999998</v>
      </c>
      <c r="G363">
        <v>49.99</v>
      </c>
      <c r="H363" s="1">
        <v>501000</v>
      </c>
      <c r="I363">
        <v>5</v>
      </c>
      <c r="J363">
        <v>13902</v>
      </c>
      <c r="K363" t="s">
        <v>17</v>
      </c>
      <c r="L363">
        <v>1</v>
      </c>
      <c r="P363" s="1">
        <v>501000</v>
      </c>
    </row>
    <row r="364" spans="1:16">
      <c r="A364" t="s">
        <v>627</v>
      </c>
      <c r="B364">
        <v>25.5</v>
      </c>
      <c r="C364">
        <v>1000.3412</v>
      </c>
      <c r="D364">
        <v>8</v>
      </c>
      <c r="E364">
        <v>1.4</v>
      </c>
      <c r="F364">
        <v>501.17860000000002</v>
      </c>
      <c r="G364">
        <v>22.89</v>
      </c>
      <c r="H364" s="1">
        <v>665000</v>
      </c>
      <c r="I364">
        <v>5</v>
      </c>
      <c r="J364">
        <v>5926</v>
      </c>
      <c r="K364" t="s">
        <v>17</v>
      </c>
      <c r="L364">
        <v>2</v>
      </c>
      <c r="M364" t="s">
        <v>35</v>
      </c>
      <c r="N364" t="s">
        <v>628</v>
      </c>
      <c r="O364" t="s">
        <v>629</v>
      </c>
      <c r="P364" s="1">
        <v>665000</v>
      </c>
    </row>
    <row r="365" spans="1:16">
      <c r="A365" t="s">
        <v>630</v>
      </c>
      <c r="B365">
        <v>25.3</v>
      </c>
      <c r="C365">
        <v>818.43200000000002</v>
      </c>
      <c r="D365">
        <v>7</v>
      </c>
      <c r="E365">
        <v>1</v>
      </c>
      <c r="F365">
        <v>410.22370000000001</v>
      </c>
      <c r="G365">
        <v>47.88</v>
      </c>
      <c r="H365" s="1">
        <v>4330000</v>
      </c>
      <c r="I365">
        <v>5</v>
      </c>
      <c r="J365">
        <v>13267</v>
      </c>
      <c r="K365" t="s">
        <v>17</v>
      </c>
      <c r="L365">
        <v>1</v>
      </c>
      <c r="M365" t="s">
        <v>35</v>
      </c>
      <c r="P365" s="1">
        <v>4330000</v>
      </c>
    </row>
    <row r="366" spans="1:16">
      <c r="A366" t="s">
        <v>631</v>
      </c>
      <c r="B366">
        <v>25.3</v>
      </c>
      <c r="C366">
        <v>818.43200000000002</v>
      </c>
      <c r="D366">
        <v>7</v>
      </c>
      <c r="E366">
        <v>1</v>
      </c>
      <c r="F366">
        <v>410.22370000000001</v>
      </c>
      <c r="G366">
        <v>47.88</v>
      </c>
      <c r="H366" s="1">
        <v>4330000</v>
      </c>
      <c r="I366">
        <v>5</v>
      </c>
      <c r="J366">
        <v>13267</v>
      </c>
      <c r="K366" t="s">
        <v>17</v>
      </c>
      <c r="L366">
        <v>1</v>
      </c>
      <c r="P366" s="1">
        <v>4330000</v>
      </c>
    </row>
    <row r="367" spans="1:16">
      <c r="A367" t="s">
        <v>632</v>
      </c>
      <c r="B367">
        <v>25.27</v>
      </c>
      <c r="C367">
        <v>1160.5137999999999</v>
      </c>
      <c r="D367">
        <v>9</v>
      </c>
      <c r="E367">
        <v>2.1</v>
      </c>
      <c r="F367">
        <v>581.2654</v>
      </c>
      <c r="G367">
        <v>73.98</v>
      </c>
      <c r="H367" s="1">
        <v>977000</v>
      </c>
      <c r="I367">
        <v>5</v>
      </c>
      <c r="J367">
        <v>22004</v>
      </c>
      <c r="K367" t="s">
        <v>17</v>
      </c>
      <c r="L367">
        <v>2</v>
      </c>
      <c r="M367" t="s">
        <v>146</v>
      </c>
      <c r="P367" s="1">
        <v>977000</v>
      </c>
    </row>
    <row r="368" spans="1:16">
      <c r="A368" t="s">
        <v>633</v>
      </c>
      <c r="B368">
        <v>25.19</v>
      </c>
      <c r="C368">
        <v>1032.528</v>
      </c>
      <c r="D368">
        <v>8</v>
      </c>
      <c r="E368">
        <v>1.9</v>
      </c>
      <c r="F368">
        <v>517.2722</v>
      </c>
      <c r="G368">
        <v>60.89</v>
      </c>
      <c r="H368" s="1">
        <v>225000</v>
      </c>
      <c r="I368">
        <v>5</v>
      </c>
      <c r="J368">
        <v>17479</v>
      </c>
      <c r="K368" t="s">
        <v>17</v>
      </c>
      <c r="L368">
        <v>1</v>
      </c>
      <c r="M368" t="s">
        <v>634</v>
      </c>
      <c r="N368" t="s">
        <v>31</v>
      </c>
      <c r="P368" s="1">
        <v>225000</v>
      </c>
    </row>
    <row r="369" spans="1:16">
      <c r="A369" t="s">
        <v>635</v>
      </c>
      <c r="B369">
        <v>25.16</v>
      </c>
      <c r="C369">
        <v>1094.6334999999999</v>
      </c>
      <c r="D369">
        <v>10</v>
      </c>
      <c r="E369">
        <v>3</v>
      </c>
      <c r="F369">
        <v>548.32569999999998</v>
      </c>
      <c r="G369">
        <v>54.93</v>
      </c>
      <c r="H369" s="1">
        <v>133000</v>
      </c>
      <c r="I369">
        <v>5</v>
      </c>
      <c r="J369">
        <v>15491</v>
      </c>
      <c r="K369" t="s">
        <v>17</v>
      </c>
      <c r="L369">
        <v>1</v>
      </c>
      <c r="M369" t="s">
        <v>30</v>
      </c>
      <c r="P369" s="1">
        <v>133000</v>
      </c>
    </row>
    <row r="370" spans="1:16">
      <c r="A370" t="s">
        <v>636</v>
      </c>
      <c r="B370">
        <v>25.09</v>
      </c>
      <c r="C370">
        <v>1120.5951</v>
      </c>
      <c r="D370">
        <v>11</v>
      </c>
      <c r="E370">
        <v>-0.1</v>
      </c>
      <c r="F370">
        <v>561.30470000000003</v>
      </c>
      <c r="G370">
        <v>81.88</v>
      </c>
      <c r="H370" s="1">
        <v>586000</v>
      </c>
      <c r="I370">
        <v>5</v>
      </c>
      <c r="J370">
        <v>24834</v>
      </c>
      <c r="K370" t="s">
        <v>17</v>
      </c>
      <c r="L370">
        <v>1</v>
      </c>
      <c r="M370" t="s">
        <v>637</v>
      </c>
      <c r="P370" s="1">
        <v>586000</v>
      </c>
    </row>
    <row r="371" spans="1:16">
      <c r="A371" t="s">
        <v>638</v>
      </c>
      <c r="B371">
        <v>25.05</v>
      </c>
      <c r="C371">
        <v>1310.683</v>
      </c>
      <c r="D371">
        <v>12</v>
      </c>
      <c r="E371">
        <v>2.7</v>
      </c>
      <c r="F371">
        <v>656.35050000000001</v>
      </c>
      <c r="G371">
        <v>63.95</v>
      </c>
      <c r="H371" s="1">
        <v>6600000</v>
      </c>
      <c r="I371">
        <v>5</v>
      </c>
      <c r="J371">
        <v>18496</v>
      </c>
      <c r="K371" t="s">
        <v>17</v>
      </c>
      <c r="L371">
        <v>2</v>
      </c>
      <c r="M371" t="s">
        <v>33</v>
      </c>
      <c r="P371" s="1">
        <v>6600000</v>
      </c>
    </row>
    <row r="372" spans="1:16">
      <c r="A372" t="s">
        <v>639</v>
      </c>
      <c r="B372">
        <v>25.04</v>
      </c>
      <c r="C372">
        <v>977.44539999999995</v>
      </c>
      <c r="D372">
        <v>8</v>
      </c>
      <c r="E372">
        <v>2.7</v>
      </c>
      <c r="F372">
        <v>489.73129999999998</v>
      </c>
      <c r="G372">
        <v>45.95</v>
      </c>
      <c r="H372" s="1">
        <v>19400</v>
      </c>
      <c r="I372">
        <v>5</v>
      </c>
      <c r="J372">
        <v>12683</v>
      </c>
      <c r="K372" t="s">
        <v>17</v>
      </c>
      <c r="L372">
        <v>1</v>
      </c>
      <c r="M372" t="s">
        <v>129</v>
      </c>
      <c r="P372" s="1">
        <v>19400</v>
      </c>
    </row>
    <row r="373" spans="1:16">
      <c r="A373" t="s">
        <v>640</v>
      </c>
      <c r="B373">
        <v>24.99</v>
      </c>
      <c r="C373">
        <v>1861.9381000000001</v>
      </c>
      <c r="D373">
        <v>21</v>
      </c>
      <c r="E373">
        <v>-0.5</v>
      </c>
      <c r="F373">
        <v>931.97580000000005</v>
      </c>
      <c r="G373">
        <v>60.39</v>
      </c>
      <c r="H373" s="1">
        <v>81300</v>
      </c>
      <c r="I373">
        <v>5</v>
      </c>
      <c r="J373">
        <v>17310</v>
      </c>
      <c r="K373" t="s">
        <v>17</v>
      </c>
      <c r="L373">
        <v>1</v>
      </c>
      <c r="M373" t="s">
        <v>641</v>
      </c>
      <c r="N373" t="s">
        <v>31</v>
      </c>
      <c r="P373" s="1">
        <v>81300</v>
      </c>
    </row>
    <row r="374" spans="1:16">
      <c r="A374" t="s">
        <v>642</v>
      </c>
      <c r="B374">
        <v>24.93</v>
      </c>
      <c r="C374">
        <v>761.39930000000004</v>
      </c>
      <c r="D374">
        <v>6</v>
      </c>
      <c r="E374">
        <v>-1.2</v>
      </c>
      <c r="F374">
        <v>381.70650000000001</v>
      </c>
      <c r="G374">
        <v>44.73</v>
      </c>
      <c r="H374" s="1">
        <v>158000</v>
      </c>
      <c r="I374">
        <v>5</v>
      </c>
      <c r="J374">
        <v>12318</v>
      </c>
      <c r="K374" t="s">
        <v>17</v>
      </c>
      <c r="L374">
        <v>1</v>
      </c>
      <c r="M374" t="s">
        <v>549</v>
      </c>
      <c r="P374" s="1">
        <v>158000</v>
      </c>
    </row>
    <row r="375" spans="1:16">
      <c r="A375" t="s">
        <v>643</v>
      </c>
      <c r="B375">
        <v>24.9</v>
      </c>
      <c r="C375">
        <v>1749.7565</v>
      </c>
      <c r="D375">
        <v>13</v>
      </c>
      <c r="E375">
        <v>1.5</v>
      </c>
      <c r="F375">
        <v>875.88679999999999</v>
      </c>
      <c r="G375">
        <v>91.4</v>
      </c>
      <c r="H375" s="1">
        <v>8370</v>
      </c>
      <c r="I375">
        <v>5</v>
      </c>
      <c r="J375">
        <v>27901</v>
      </c>
      <c r="K375" t="s">
        <v>17</v>
      </c>
      <c r="L375">
        <v>1</v>
      </c>
      <c r="M375" t="s">
        <v>620</v>
      </c>
      <c r="N375" t="s">
        <v>628</v>
      </c>
      <c r="O375" t="s">
        <v>644</v>
      </c>
      <c r="P375" s="1">
        <v>8370</v>
      </c>
    </row>
    <row r="376" spans="1:16">
      <c r="A376" t="s">
        <v>645</v>
      </c>
      <c r="B376">
        <v>24.83</v>
      </c>
      <c r="C376">
        <v>2081.9978000000001</v>
      </c>
      <c r="D376">
        <v>19</v>
      </c>
      <c r="E376">
        <v>3.1</v>
      </c>
      <c r="F376">
        <v>695.00869999999998</v>
      </c>
      <c r="G376">
        <v>80.05</v>
      </c>
      <c r="H376" s="1">
        <v>1170000</v>
      </c>
      <c r="I376">
        <v>5</v>
      </c>
      <c r="J376">
        <v>24215</v>
      </c>
      <c r="K376" t="s">
        <v>17</v>
      </c>
      <c r="L376">
        <v>1</v>
      </c>
      <c r="M376" t="s">
        <v>646</v>
      </c>
      <c r="N376" t="s">
        <v>31</v>
      </c>
      <c r="P376" s="1">
        <v>1170000</v>
      </c>
    </row>
    <row r="377" spans="1:16">
      <c r="A377" t="s">
        <v>647</v>
      </c>
      <c r="B377">
        <v>24.82</v>
      </c>
      <c r="C377">
        <v>1070.5971999999999</v>
      </c>
      <c r="D377">
        <v>10</v>
      </c>
      <c r="E377">
        <v>5.3</v>
      </c>
      <c r="F377">
        <v>536.30870000000004</v>
      </c>
      <c r="G377">
        <v>48.8</v>
      </c>
      <c r="H377" s="1">
        <v>493000</v>
      </c>
      <c r="I377">
        <v>5</v>
      </c>
      <c r="J377">
        <v>13537</v>
      </c>
      <c r="K377" t="s">
        <v>17</v>
      </c>
      <c r="L377">
        <v>1</v>
      </c>
      <c r="M377" t="s">
        <v>60</v>
      </c>
      <c r="P377" s="1">
        <v>493000</v>
      </c>
    </row>
    <row r="378" spans="1:16">
      <c r="A378" t="s">
        <v>648</v>
      </c>
      <c r="B378">
        <v>24.74</v>
      </c>
      <c r="C378">
        <v>941.4606</v>
      </c>
      <c r="D378">
        <v>7</v>
      </c>
      <c r="E378">
        <v>0.9</v>
      </c>
      <c r="F378">
        <v>471.738</v>
      </c>
      <c r="G378">
        <v>56.78</v>
      </c>
      <c r="H378" s="1">
        <v>811000</v>
      </c>
      <c r="I378">
        <v>5</v>
      </c>
      <c r="J378">
        <v>16080</v>
      </c>
      <c r="K378" t="s">
        <v>17</v>
      </c>
      <c r="L378">
        <v>1</v>
      </c>
      <c r="M378" t="s">
        <v>649</v>
      </c>
      <c r="P378" s="1">
        <v>811000</v>
      </c>
    </row>
    <row r="379" spans="1:16">
      <c r="A379" t="s">
        <v>650</v>
      </c>
      <c r="B379">
        <v>24.68</v>
      </c>
      <c r="C379">
        <v>1098.5920000000001</v>
      </c>
      <c r="D379">
        <v>10</v>
      </c>
      <c r="E379">
        <v>2.9</v>
      </c>
      <c r="F379">
        <v>550.30489999999998</v>
      </c>
      <c r="G379">
        <v>70.569999999999993</v>
      </c>
      <c r="H379" s="1">
        <v>1490000</v>
      </c>
      <c r="I379">
        <v>5</v>
      </c>
      <c r="J379">
        <v>20786</v>
      </c>
      <c r="K379" t="s">
        <v>17</v>
      </c>
      <c r="L379">
        <v>1</v>
      </c>
      <c r="M379" t="s">
        <v>651</v>
      </c>
      <c r="P379" s="1">
        <v>1490000</v>
      </c>
    </row>
    <row r="380" spans="1:16">
      <c r="A380" t="s">
        <v>652</v>
      </c>
      <c r="B380">
        <v>24.62</v>
      </c>
      <c r="C380">
        <v>905.4606</v>
      </c>
      <c r="D380">
        <v>7</v>
      </c>
      <c r="E380">
        <v>1.9</v>
      </c>
      <c r="F380">
        <v>453.73849999999999</v>
      </c>
      <c r="G380">
        <v>60.33</v>
      </c>
      <c r="H380" s="1">
        <v>1070000</v>
      </c>
      <c r="I380">
        <v>5</v>
      </c>
      <c r="J380">
        <v>17290</v>
      </c>
      <c r="K380" t="s">
        <v>17</v>
      </c>
      <c r="L380">
        <v>1</v>
      </c>
      <c r="M380" t="s">
        <v>566</v>
      </c>
      <c r="P380" s="1">
        <v>1070000</v>
      </c>
    </row>
    <row r="381" spans="1:16">
      <c r="A381" t="s">
        <v>653</v>
      </c>
      <c r="B381">
        <v>24.5</v>
      </c>
      <c r="C381">
        <v>801.43439999999998</v>
      </c>
      <c r="D381">
        <v>7</v>
      </c>
      <c r="E381">
        <v>4.4000000000000004</v>
      </c>
      <c r="F381">
        <v>401.72629999999998</v>
      </c>
      <c r="G381">
        <v>23.08</v>
      </c>
      <c r="H381" s="1">
        <v>2840000</v>
      </c>
      <c r="I381">
        <v>5</v>
      </c>
      <c r="J381">
        <v>5988</v>
      </c>
      <c r="K381" t="s">
        <v>17</v>
      </c>
      <c r="L381">
        <v>1</v>
      </c>
      <c r="M381" t="s">
        <v>654</v>
      </c>
      <c r="P381" s="1">
        <v>2840000</v>
      </c>
    </row>
    <row r="382" spans="1:16">
      <c r="A382" t="s">
        <v>655</v>
      </c>
      <c r="B382">
        <v>24.48</v>
      </c>
      <c r="C382">
        <v>936.64840000000004</v>
      </c>
      <c r="D382">
        <v>8</v>
      </c>
      <c r="E382">
        <v>1.5</v>
      </c>
      <c r="F382">
        <v>469.3322</v>
      </c>
      <c r="G382">
        <v>2.2599999999999998</v>
      </c>
      <c r="I382">
        <v>5</v>
      </c>
      <c r="J382">
        <v>568</v>
      </c>
      <c r="K382" t="s">
        <v>17</v>
      </c>
      <c r="L382">
        <v>8</v>
      </c>
      <c r="M382" t="s">
        <v>656</v>
      </c>
    </row>
    <row r="383" spans="1:16">
      <c r="A383" t="s">
        <v>657</v>
      </c>
      <c r="B383">
        <v>24.45</v>
      </c>
      <c r="C383">
        <v>1202.5536</v>
      </c>
      <c r="D383">
        <v>11</v>
      </c>
      <c r="E383">
        <v>2.6</v>
      </c>
      <c r="F383">
        <v>401.85950000000003</v>
      </c>
      <c r="G383">
        <v>21.07</v>
      </c>
      <c r="H383" s="1">
        <v>463000</v>
      </c>
      <c r="I383">
        <v>5</v>
      </c>
      <c r="J383">
        <v>5348</v>
      </c>
      <c r="K383" t="s">
        <v>17</v>
      </c>
      <c r="L383">
        <v>1</v>
      </c>
      <c r="M383" t="s">
        <v>74</v>
      </c>
      <c r="N383" t="s">
        <v>40</v>
      </c>
      <c r="O383" t="s">
        <v>658</v>
      </c>
      <c r="P383" s="1">
        <v>463000</v>
      </c>
    </row>
    <row r="384" spans="1:16">
      <c r="A384" t="s">
        <v>659</v>
      </c>
      <c r="B384">
        <v>24.43</v>
      </c>
      <c r="C384">
        <v>903.44500000000005</v>
      </c>
      <c r="D384">
        <v>8</v>
      </c>
      <c r="E384">
        <v>1.8</v>
      </c>
      <c r="F384">
        <v>452.73059999999998</v>
      </c>
      <c r="G384">
        <v>30.12</v>
      </c>
      <c r="H384" s="1">
        <v>24500</v>
      </c>
      <c r="I384">
        <v>5</v>
      </c>
      <c r="J384">
        <v>8022</v>
      </c>
      <c r="K384" t="s">
        <v>17</v>
      </c>
      <c r="L384">
        <v>1</v>
      </c>
      <c r="M384" t="s">
        <v>133</v>
      </c>
      <c r="P384" s="1">
        <v>24500</v>
      </c>
    </row>
    <row r="385" spans="1:16">
      <c r="A385" t="s">
        <v>660</v>
      </c>
      <c r="B385">
        <v>24.43</v>
      </c>
      <c r="C385">
        <v>990.52470000000005</v>
      </c>
      <c r="D385">
        <v>9</v>
      </c>
      <c r="E385">
        <v>3.2</v>
      </c>
      <c r="F385">
        <v>496.27120000000002</v>
      </c>
      <c r="G385">
        <v>30.76</v>
      </c>
      <c r="H385" s="1">
        <v>314000</v>
      </c>
      <c r="I385">
        <v>5</v>
      </c>
      <c r="J385">
        <v>8214</v>
      </c>
      <c r="K385" t="s">
        <v>17</v>
      </c>
      <c r="L385">
        <v>1</v>
      </c>
      <c r="M385" t="s">
        <v>353</v>
      </c>
      <c r="P385" s="1">
        <v>314000</v>
      </c>
    </row>
    <row r="386" spans="1:16">
      <c r="A386" t="s">
        <v>661</v>
      </c>
      <c r="B386">
        <v>24.37</v>
      </c>
      <c r="C386">
        <v>1439.7732000000001</v>
      </c>
      <c r="D386">
        <v>16</v>
      </c>
      <c r="E386">
        <v>3.1</v>
      </c>
      <c r="F386">
        <v>720.89610000000005</v>
      </c>
      <c r="G386">
        <v>49.01</v>
      </c>
      <c r="H386" s="1">
        <v>32000</v>
      </c>
      <c r="I386">
        <v>5</v>
      </c>
      <c r="J386">
        <v>13602</v>
      </c>
      <c r="K386" t="s">
        <v>17</v>
      </c>
      <c r="L386">
        <v>1</v>
      </c>
      <c r="M386" t="s">
        <v>662</v>
      </c>
      <c r="P386" s="1">
        <v>32000</v>
      </c>
    </row>
    <row r="387" spans="1:16">
      <c r="A387" t="s">
        <v>663</v>
      </c>
      <c r="B387">
        <v>24.36</v>
      </c>
      <c r="C387">
        <v>1040.441</v>
      </c>
      <c r="D387">
        <v>10</v>
      </c>
      <c r="E387">
        <v>5.3</v>
      </c>
      <c r="F387">
        <v>521.23050000000001</v>
      </c>
      <c r="G387">
        <v>35.369999999999997</v>
      </c>
      <c r="H387" s="1">
        <v>591000</v>
      </c>
      <c r="I387">
        <v>5</v>
      </c>
      <c r="J387">
        <v>9552</v>
      </c>
      <c r="K387" t="s">
        <v>17</v>
      </c>
      <c r="L387">
        <v>1</v>
      </c>
      <c r="M387" t="s">
        <v>664</v>
      </c>
      <c r="P387" s="1">
        <v>591000</v>
      </c>
    </row>
    <row r="388" spans="1:16">
      <c r="A388" t="s">
        <v>665</v>
      </c>
      <c r="B388">
        <v>24.35</v>
      </c>
      <c r="C388">
        <v>756.43809999999996</v>
      </c>
      <c r="D388">
        <v>8</v>
      </c>
      <c r="E388">
        <v>5.0999999999999996</v>
      </c>
      <c r="F388">
        <v>379.22829999999999</v>
      </c>
      <c r="G388">
        <v>79.2</v>
      </c>
      <c r="H388" s="1">
        <v>10700</v>
      </c>
      <c r="I388">
        <v>5</v>
      </c>
      <c r="J388">
        <v>23908</v>
      </c>
      <c r="K388" t="s">
        <v>17</v>
      </c>
      <c r="L388">
        <v>1</v>
      </c>
      <c r="M388" t="s">
        <v>666</v>
      </c>
      <c r="P388" s="1">
        <v>10700</v>
      </c>
    </row>
    <row r="389" spans="1:16">
      <c r="A389" t="s">
        <v>667</v>
      </c>
      <c r="B389">
        <v>24.25</v>
      </c>
      <c r="C389">
        <v>787.44399999999996</v>
      </c>
      <c r="D389">
        <v>7</v>
      </c>
      <c r="E389">
        <v>2</v>
      </c>
      <c r="F389">
        <v>394.73</v>
      </c>
      <c r="G389">
        <v>42.15</v>
      </c>
      <c r="H389" s="1">
        <v>537000</v>
      </c>
      <c r="I389">
        <v>5</v>
      </c>
      <c r="J389">
        <v>11546</v>
      </c>
      <c r="K389" t="s">
        <v>17</v>
      </c>
      <c r="L389">
        <v>2</v>
      </c>
      <c r="M389" t="s">
        <v>668</v>
      </c>
      <c r="P389" s="1">
        <v>730000</v>
      </c>
    </row>
    <row r="390" spans="1:16">
      <c r="A390" t="s">
        <v>669</v>
      </c>
      <c r="B390">
        <v>24.24</v>
      </c>
      <c r="C390">
        <v>1729.8523</v>
      </c>
      <c r="D390">
        <v>16</v>
      </c>
      <c r="E390">
        <v>-1.4</v>
      </c>
      <c r="F390">
        <v>865.93230000000005</v>
      </c>
      <c r="G390">
        <v>65.61</v>
      </c>
      <c r="H390" s="1">
        <v>152000</v>
      </c>
      <c r="I390">
        <v>5</v>
      </c>
      <c r="J390">
        <v>19059</v>
      </c>
      <c r="K390" t="s">
        <v>17</v>
      </c>
      <c r="L390">
        <v>1</v>
      </c>
      <c r="M390" t="s">
        <v>118</v>
      </c>
      <c r="P390" s="1">
        <v>152000</v>
      </c>
    </row>
    <row r="391" spans="1:16">
      <c r="A391" t="s">
        <v>670</v>
      </c>
      <c r="B391">
        <v>24.22</v>
      </c>
      <c r="C391">
        <v>1099.5332000000001</v>
      </c>
      <c r="D391">
        <v>10</v>
      </c>
      <c r="E391">
        <v>0.4</v>
      </c>
      <c r="F391">
        <v>550.77409999999998</v>
      </c>
      <c r="G391">
        <v>56.24</v>
      </c>
      <c r="H391" s="1">
        <v>3270000</v>
      </c>
      <c r="I391">
        <v>5</v>
      </c>
      <c r="J391">
        <v>15913</v>
      </c>
      <c r="K391" t="s">
        <v>17</v>
      </c>
      <c r="L391">
        <v>1</v>
      </c>
      <c r="M391" t="s">
        <v>87</v>
      </c>
      <c r="P391" s="1">
        <v>3270000</v>
      </c>
    </row>
    <row r="392" spans="1:16">
      <c r="A392" t="s">
        <v>671</v>
      </c>
      <c r="B392">
        <v>24.21</v>
      </c>
      <c r="C392">
        <v>844.4402</v>
      </c>
      <c r="D392">
        <v>8</v>
      </c>
      <c r="E392">
        <v>1.8</v>
      </c>
      <c r="F392">
        <v>423.22820000000002</v>
      </c>
      <c r="G392">
        <v>24.41</v>
      </c>
      <c r="H392" s="1">
        <v>10600000</v>
      </c>
      <c r="I392">
        <v>5</v>
      </c>
      <c r="J392">
        <v>6383</v>
      </c>
      <c r="K392" t="s">
        <v>17</v>
      </c>
      <c r="L392">
        <v>1</v>
      </c>
      <c r="M392" t="s">
        <v>672</v>
      </c>
      <c r="P392" s="1">
        <v>10600000</v>
      </c>
    </row>
    <row r="393" spans="1:16">
      <c r="A393" t="s">
        <v>673</v>
      </c>
      <c r="B393">
        <v>24.19</v>
      </c>
      <c r="C393">
        <v>1168.5472</v>
      </c>
      <c r="D393">
        <v>10</v>
      </c>
      <c r="E393">
        <v>2.4</v>
      </c>
      <c r="F393">
        <v>390.524</v>
      </c>
      <c r="G393">
        <v>38.11</v>
      </c>
      <c r="H393" s="1">
        <v>280000</v>
      </c>
      <c r="I393">
        <v>5</v>
      </c>
      <c r="J393">
        <v>10367</v>
      </c>
      <c r="K393" t="s">
        <v>17</v>
      </c>
      <c r="L393">
        <v>2</v>
      </c>
      <c r="M393" t="s">
        <v>146</v>
      </c>
      <c r="P393" s="1">
        <v>415000</v>
      </c>
    </row>
    <row r="394" spans="1:16">
      <c r="A394" t="s">
        <v>674</v>
      </c>
      <c r="B394">
        <v>24.16</v>
      </c>
      <c r="C394">
        <v>2189.9962999999998</v>
      </c>
      <c r="D394">
        <v>20</v>
      </c>
      <c r="E394">
        <v>2.5</v>
      </c>
      <c r="F394">
        <v>1096.0082</v>
      </c>
      <c r="G394">
        <v>74.58</v>
      </c>
      <c r="I394">
        <v>5</v>
      </c>
      <c r="J394">
        <v>22228</v>
      </c>
      <c r="K394" t="s">
        <v>17</v>
      </c>
      <c r="L394">
        <v>1</v>
      </c>
      <c r="M394" t="s">
        <v>221</v>
      </c>
    </row>
    <row r="395" spans="1:16">
      <c r="A395" t="s">
        <v>675</v>
      </c>
      <c r="B395">
        <v>24.14</v>
      </c>
      <c r="C395">
        <v>901.54840000000002</v>
      </c>
      <c r="D395">
        <v>8</v>
      </c>
      <c r="E395">
        <v>1.7</v>
      </c>
      <c r="F395">
        <v>451.78230000000002</v>
      </c>
      <c r="G395">
        <v>50.34</v>
      </c>
      <c r="H395" s="1">
        <v>2900000</v>
      </c>
      <c r="I395">
        <v>5</v>
      </c>
      <c r="J395">
        <v>14022</v>
      </c>
      <c r="K395" t="s">
        <v>17</v>
      </c>
      <c r="L395">
        <v>1</v>
      </c>
      <c r="M395" t="s">
        <v>676</v>
      </c>
      <c r="N395" t="s">
        <v>314</v>
      </c>
      <c r="O395" t="s">
        <v>677</v>
      </c>
      <c r="P395" s="1">
        <v>2900000</v>
      </c>
    </row>
    <row r="396" spans="1:16">
      <c r="A396" t="s">
        <v>678</v>
      </c>
      <c r="B396">
        <v>24.11</v>
      </c>
      <c r="C396">
        <v>866.39559999999994</v>
      </c>
      <c r="D396">
        <v>7</v>
      </c>
      <c r="E396">
        <v>1.5</v>
      </c>
      <c r="F396">
        <v>434.20569999999998</v>
      </c>
      <c r="G396">
        <v>39.28</v>
      </c>
      <c r="H396" s="1">
        <v>498000</v>
      </c>
      <c r="I396">
        <v>5</v>
      </c>
      <c r="J396">
        <v>10698</v>
      </c>
      <c r="K396" t="s">
        <v>17</v>
      </c>
      <c r="L396">
        <v>1</v>
      </c>
      <c r="M396" t="s">
        <v>39</v>
      </c>
      <c r="P396" s="1">
        <v>498000</v>
      </c>
    </row>
    <row r="397" spans="1:16">
      <c r="A397" t="s">
        <v>679</v>
      </c>
      <c r="B397">
        <v>24.09</v>
      </c>
      <c r="C397">
        <v>1012.5665</v>
      </c>
      <c r="D397">
        <v>11</v>
      </c>
      <c r="E397">
        <v>3.5</v>
      </c>
      <c r="F397">
        <v>507.29230000000001</v>
      </c>
      <c r="G397">
        <v>54.05</v>
      </c>
      <c r="H397" s="1">
        <v>1340000</v>
      </c>
      <c r="I397">
        <v>5</v>
      </c>
      <c r="J397">
        <v>15201</v>
      </c>
      <c r="K397" t="s">
        <v>17</v>
      </c>
      <c r="L397">
        <v>1</v>
      </c>
      <c r="M397" t="s">
        <v>680</v>
      </c>
      <c r="P397" s="1">
        <v>1340000</v>
      </c>
    </row>
    <row r="398" spans="1:16">
      <c r="A398" t="s">
        <v>681</v>
      </c>
      <c r="B398">
        <v>23.86</v>
      </c>
      <c r="C398">
        <v>807.33979999999997</v>
      </c>
      <c r="D398">
        <v>6</v>
      </c>
      <c r="E398">
        <v>2.2000000000000002</v>
      </c>
      <c r="F398">
        <v>404.67809999999997</v>
      </c>
      <c r="G398">
        <v>24.68</v>
      </c>
      <c r="H398" s="1">
        <v>1420000</v>
      </c>
      <c r="I398">
        <v>5</v>
      </c>
      <c r="J398">
        <v>6475</v>
      </c>
      <c r="K398" t="s">
        <v>17</v>
      </c>
      <c r="L398">
        <v>2</v>
      </c>
      <c r="M398" t="s">
        <v>335</v>
      </c>
      <c r="P398" s="1">
        <v>1420000</v>
      </c>
    </row>
    <row r="399" spans="1:16">
      <c r="A399" t="s">
        <v>682</v>
      </c>
      <c r="B399">
        <v>23.81</v>
      </c>
      <c r="C399">
        <v>758.4538</v>
      </c>
      <c r="D399">
        <v>7</v>
      </c>
      <c r="E399">
        <v>2.9</v>
      </c>
      <c r="F399">
        <v>380.2353</v>
      </c>
      <c r="G399">
        <v>44.02</v>
      </c>
      <c r="H399" s="1">
        <v>664000</v>
      </c>
      <c r="I399">
        <v>5</v>
      </c>
      <c r="J399">
        <v>12100</v>
      </c>
      <c r="K399" t="s">
        <v>17</v>
      </c>
      <c r="L399">
        <v>1</v>
      </c>
      <c r="M399" t="s">
        <v>624</v>
      </c>
      <c r="P399" s="1">
        <v>664000</v>
      </c>
    </row>
    <row r="400" spans="1:16">
      <c r="A400" t="s">
        <v>683</v>
      </c>
      <c r="B400">
        <v>23.8</v>
      </c>
      <c r="C400">
        <v>801.43439999999998</v>
      </c>
      <c r="D400">
        <v>7</v>
      </c>
      <c r="E400">
        <v>2</v>
      </c>
      <c r="F400">
        <v>401.7253</v>
      </c>
      <c r="G400">
        <v>23.59</v>
      </c>
      <c r="H400" s="1">
        <v>2840000</v>
      </c>
      <c r="I400">
        <v>5</v>
      </c>
      <c r="J400">
        <v>6145</v>
      </c>
      <c r="K400" t="s">
        <v>17</v>
      </c>
      <c r="L400">
        <v>1</v>
      </c>
      <c r="M400" t="s">
        <v>684</v>
      </c>
      <c r="P400" s="1">
        <v>2840000</v>
      </c>
    </row>
    <row r="401" spans="1:16">
      <c r="A401" t="s">
        <v>685</v>
      </c>
      <c r="B401">
        <v>23.78</v>
      </c>
      <c r="C401">
        <v>1130.5931</v>
      </c>
      <c r="D401">
        <v>10</v>
      </c>
      <c r="E401">
        <v>-2</v>
      </c>
      <c r="F401">
        <v>566.30269999999996</v>
      </c>
      <c r="G401">
        <v>62.33</v>
      </c>
      <c r="H401" s="1">
        <v>176000</v>
      </c>
      <c r="I401">
        <v>5</v>
      </c>
      <c r="J401">
        <v>17966</v>
      </c>
      <c r="K401" t="s">
        <v>17</v>
      </c>
      <c r="L401">
        <v>1</v>
      </c>
      <c r="M401" t="s">
        <v>686</v>
      </c>
      <c r="P401" s="1">
        <v>176000</v>
      </c>
    </row>
    <row r="402" spans="1:16">
      <c r="A402" t="s">
        <v>687</v>
      </c>
      <c r="B402">
        <v>23.77</v>
      </c>
      <c r="C402">
        <v>1184.5648000000001</v>
      </c>
      <c r="D402">
        <v>10</v>
      </c>
      <c r="E402">
        <v>2.5</v>
      </c>
      <c r="F402">
        <v>593.29110000000003</v>
      </c>
      <c r="G402">
        <v>73.42</v>
      </c>
      <c r="H402" s="1">
        <v>76900</v>
      </c>
      <c r="I402">
        <v>5</v>
      </c>
      <c r="J402">
        <v>21800</v>
      </c>
      <c r="K402" t="s">
        <v>17</v>
      </c>
      <c r="L402">
        <v>1</v>
      </c>
      <c r="M402" t="s">
        <v>188</v>
      </c>
      <c r="N402" t="s">
        <v>31</v>
      </c>
      <c r="P402" s="1">
        <v>76900</v>
      </c>
    </row>
    <row r="403" spans="1:16">
      <c r="A403" t="s">
        <v>688</v>
      </c>
      <c r="B403">
        <v>23.74</v>
      </c>
      <c r="C403">
        <v>1297.6342999999999</v>
      </c>
      <c r="D403">
        <v>11</v>
      </c>
      <c r="E403">
        <v>2.4</v>
      </c>
      <c r="F403">
        <v>649.82600000000002</v>
      </c>
      <c r="G403">
        <v>86.83</v>
      </c>
      <c r="H403" s="1">
        <v>92400</v>
      </c>
      <c r="I403">
        <v>5</v>
      </c>
      <c r="J403">
        <v>26469</v>
      </c>
      <c r="K403" t="s">
        <v>17</v>
      </c>
      <c r="L403">
        <v>1</v>
      </c>
      <c r="M403" t="s">
        <v>47</v>
      </c>
      <c r="P403" s="1">
        <v>92400</v>
      </c>
    </row>
    <row r="404" spans="1:16">
      <c r="A404" t="s">
        <v>689</v>
      </c>
      <c r="B404">
        <v>23.74</v>
      </c>
      <c r="C404">
        <v>1297.6342999999999</v>
      </c>
      <c r="D404">
        <v>11</v>
      </c>
      <c r="E404">
        <v>2.4</v>
      </c>
      <c r="F404">
        <v>649.82600000000002</v>
      </c>
      <c r="G404">
        <v>86.83</v>
      </c>
      <c r="H404" s="1">
        <v>92400</v>
      </c>
      <c r="I404">
        <v>5</v>
      </c>
      <c r="J404">
        <v>26469</v>
      </c>
      <c r="K404" t="s">
        <v>17</v>
      </c>
      <c r="L404">
        <v>1</v>
      </c>
      <c r="P404" s="1">
        <v>92400</v>
      </c>
    </row>
    <row r="405" spans="1:16">
      <c r="A405" t="s">
        <v>690</v>
      </c>
      <c r="B405">
        <v>23.71</v>
      </c>
      <c r="C405">
        <v>1141.5549000000001</v>
      </c>
      <c r="D405">
        <v>10</v>
      </c>
      <c r="E405">
        <v>1.7</v>
      </c>
      <c r="F405">
        <v>381.52620000000002</v>
      </c>
      <c r="G405">
        <v>37.840000000000003</v>
      </c>
      <c r="H405" s="1">
        <v>156000</v>
      </c>
      <c r="I405">
        <v>5</v>
      </c>
      <c r="J405">
        <v>10275</v>
      </c>
      <c r="K405" t="s">
        <v>17</v>
      </c>
      <c r="L405">
        <v>1</v>
      </c>
      <c r="M405" t="s">
        <v>45</v>
      </c>
      <c r="N405" t="s">
        <v>61</v>
      </c>
      <c r="O405" t="s">
        <v>389</v>
      </c>
      <c r="P405" s="1">
        <v>156000</v>
      </c>
    </row>
    <row r="406" spans="1:16">
      <c r="A406" t="s">
        <v>691</v>
      </c>
      <c r="B406">
        <v>23.67</v>
      </c>
      <c r="C406">
        <v>1153.5727999999999</v>
      </c>
      <c r="D406">
        <v>11</v>
      </c>
      <c r="E406">
        <v>0.4</v>
      </c>
      <c r="F406">
        <v>577.79390000000001</v>
      </c>
      <c r="G406">
        <v>21.22</v>
      </c>
      <c r="H406" s="1">
        <v>108000</v>
      </c>
      <c r="I406">
        <v>5</v>
      </c>
      <c r="J406">
        <v>5395</v>
      </c>
      <c r="K406" t="s">
        <v>17</v>
      </c>
      <c r="L406">
        <v>1</v>
      </c>
      <c r="M406" t="s">
        <v>148</v>
      </c>
      <c r="N406" t="s">
        <v>31</v>
      </c>
      <c r="P406" s="1">
        <v>108000</v>
      </c>
    </row>
    <row r="407" spans="1:16">
      <c r="A407" t="s">
        <v>692</v>
      </c>
      <c r="B407">
        <v>23.6</v>
      </c>
      <c r="C407">
        <v>1840.9431</v>
      </c>
      <c r="D407">
        <v>17</v>
      </c>
      <c r="E407">
        <v>0.6</v>
      </c>
      <c r="F407">
        <v>921.47940000000006</v>
      </c>
      <c r="G407">
        <v>87.21</v>
      </c>
      <c r="H407" s="1">
        <v>3630</v>
      </c>
      <c r="I407">
        <v>5</v>
      </c>
      <c r="J407">
        <v>26589</v>
      </c>
      <c r="K407" t="s">
        <v>17</v>
      </c>
      <c r="L407">
        <v>1</v>
      </c>
      <c r="M407" t="s">
        <v>20</v>
      </c>
      <c r="N407" t="s">
        <v>31</v>
      </c>
      <c r="P407" s="1">
        <v>3630</v>
      </c>
    </row>
    <row r="408" spans="1:16">
      <c r="A408" t="s">
        <v>693</v>
      </c>
      <c r="B408">
        <v>23.59</v>
      </c>
      <c r="C408">
        <v>1434.7369000000001</v>
      </c>
      <c r="D408">
        <v>12</v>
      </c>
      <c r="E408">
        <v>3.2</v>
      </c>
      <c r="F408">
        <v>718.37810000000002</v>
      </c>
      <c r="G408">
        <v>84.52</v>
      </c>
      <c r="I408">
        <v>5</v>
      </c>
      <c r="J408">
        <v>25718</v>
      </c>
      <c r="K408" t="s">
        <v>17</v>
      </c>
      <c r="L408">
        <v>1</v>
      </c>
      <c r="M408" t="s">
        <v>188</v>
      </c>
      <c r="N408" t="s">
        <v>694</v>
      </c>
      <c r="O408" t="s">
        <v>695</v>
      </c>
    </row>
    <row r="409" spans="1:16">
      <c r="A409" t="s">
        <v>696</v>
      </c>
      <c r="B409">
        <v>23.56</v>
      </c>
      <c r="C409">
        <v>815.43880000000001</v>
      </c>
      <c r="D409">
        <v>8</v>
      </c>
      <c r="E409">
        <v>2.6</v>
      </c>
      <c r="F409">
        <v>408.7278</v>
      </c>
      <c r="G409">
        <v>37.15</v>
      </c>
      <c r="H409" s="1">
        <v>566000</v>
      </c>
      <c r="I409">
        <v>5</v>
      </c>
      <c r="J409">
        <v>10070</v>
      </c>
      <c r="K409" t="s">
        <v>17</v>
      </c>
      <c r="L409">
        <v>1</v>
      </c>
      <c r="M409" t="s">
        <v>697</v>
      </c>
      <c r="P409" s="1">
        <v>566000</v>
      </c>
    </row>
    <row r="410" spans="1:16">
      <c r="A410" t="s">
        <v>698</v>
      </c>
      <c r="B410">
        <v>23.52</v>
      </c>
      <c r="C410">
        <v>1000.5916999999999</v>
      </c>
      <c r="D410">
        <v>10</v>
      </c>
      <c r="E410">
        <v>1.9</v>
      </c>
      <c r="F410">
        <v>501.30410000000001</v>
      </c>
      <c r="G410">
        <v>39.49</v>
      </c>
      <c r="I410">
        <v>5</v>
      </c>
      <c r="J410">
        <v>10765</v>
      </c>
      <c r="K410" t="s">
        <v>17</v>
      </c>
      <c r="L410">
        <v>1</v>
      </c>
      <c r="M410" t="s">
        <v>699</v>
      </c>
    </row>
    <row r="411" spans="1:16">
      <c r="A411" t="s">
        <v>700</v>
      </c>
      <c r="B411">
        <v>23.49</v>
      </c>
      <c r="C411">
        <v>904.40390000000002</v>
      </c>
      <c r="D411">
        <v>9</v>
      </c>
      <c r="E411">
        <v>3.6</v>
      </c>
      <c r="F411">
        <v>453.21080000000001</v>
      </c>
      <c r="G411">
        <v>34.25</v>
      </c>
      <c r="H411" s="1">
        <v>940000</v>
      </c>
      <c r="I411">
        <v>5</v>
      </c>
      <c r="J411">
        <v>9234</v>
      </c>
      <c r="K411" t="s">
        <v>17</v>
      </c>
      <c r="L411">
        <v>1</v>
      </c>
      <c r="M411" t="s">
        <v>260</v>
      </c>
      <c r="P411" s="1">
        <v>940000</v>
      </c>
    </row>
    <row r="412" spans="1:16">
      <c r="A412" t="s">
        <v>701</v>
      </c>
      <c r="B412">
        <v>23.4</v>
      </c>
      <c r="C412">
        <v>1840.9431</v>
      </c>
      <c r="D412">
        <v>17</v>
      </c>
      <c r="E412">
        <v>0.6</v>
      </c>
      <c r="F412">
        <v>921.47940000000006</v>
      </c>
      <c r="G412">
        <v>87.21</v>
      </c>
      <c r="H412" s="1">
        <v>3630</v>
      </c>
      <c r="I412">
        <v>5</v>
      </c>
      <c r="J412">
        <v>26589</v>
      </c>
      <c r="K412" t="s">
        <v>17</v>
      </c>
      <c r="L412">
        <v>1</v>
      </c>
      <c r="N412" t="s">
        <v>31</v>
      </c>
      <c r="P412" s="1">
        <v>3630</v>
      </c>
    </row>
    <row r="413" spans="1:16">
      <c r="A413" t="s">
        <v>702</v>
      </c>
      <c r="B413">
        <v>23.37</v>
      </c>
      <c r="C413">
        <v>869.50819999999999</v>
      </c>
      <c r="D413">
        <v>10</v>
      </c>
      <c r="E413">
        <v>3.5</v>
      </c>
      <c r="F413">
        <v>435.7629</v>
      </c>
      <c r="G413">
        <v>44.25</v>
      </c>
      <c r="H413" s="1">
        <v>609000</v>
      </c>
      <c r="I413">
        <v>5</v>
      </c>
      <c r="J413">
        <v>12166</v>
      </c>
      <c r="K413" t="s">
        <v>17</v>
      </c>
      <c r="L413">
        <v>1</v>
      </c>
      <c r="M413" t="s">
        <v>703</v>
      </c>
      <c r="P413" s="1">
        <v>609000</v>
      </c>
    </row>
    <row r="414" spans="1:16">
      <c r="A414" t="s">
        <v>704</v>
      </c>
      <c r="B414">
        <v>23.33</v>
      </c>
      <c r="C414">
        <v>1253.604</v>
      </c>
      <c r="D414">
        <v>10</v>
      </c>
      <c r="E414">
        <v>2.1</v>
      </c>
      <c r="F414">
        <v>627.81060000000002</v>
      </c>
      <c r="G414">
        <v>90.77</v>
      </c>
      <c r="H414" s="1">
        <v>275000</v>
      </c>
      <c r="I414">
        <v>5</v>
      </c>
      <c r="J414">
        <v>27710</v>
      </c>
      <c r="K414" t="s">
        <v>17</v>
      </c>
      <c r="L414">
        <v>1</v>
      </c>
      <c r="M414" t="s">
        <v>566</v>
      </c>
      <c r="P414" s="1">
        <v>275000</v>
      </c>
    </row>
    <row r="415" spans="1:16">
      <c r="A415" t="s">
        <v>705</v>
      </c>
      <c r="B415">
        <v>23.33</v>
      </c>
      <c r="C415">
        <v>1604.8885</v>
      </c>
      <c r="D415">
        <v>16</v>
      </c>
      <c r="E415">
        <v>1.2</v>
      </c>
      <c r="F415">
        <v>535.97080000000005</v>
      </c>
      <c r="G415">
        <v>60.43</v>
      </c>
      <c r="H415" s="1">
        <v>2150000</v>
      </c>
      <c r="I415">
        <v>5</v>
      </c>
      <c r="J415">
        <v>17327</v>
      </c>
      <c r="K415" t="s">
        <v>17</v>
      </c>
      <c r="L415">
        <v>1</v>
      </c>
      <c r="M415" t="s">
        <v>706</v>
      </c>
      <c r="P415" s="1">
        <v>2150000</v>
      </c>
    </row>
    <row r="416" spans="1:16">
      <c r="A416" t="s">
        <v>707</v>
      </c>
      <c r="B416">
        <v>23.27</v>
      </c>
      <c r="C416">
        <v>768.43809999999996</v>
      </c>
      <c r="D416">
        <v>8</v>
      </c>
      <c r="E416">
        <v>2</v>
      </c>
      <c r="F416">
        <v>385.22710000000001</v>
      </c>
      <c r="G416">
        <v>74.400000000000006</v>
      </c>
      <c r="H416" s="1">
        <v>1190000</v>
      </c>
      <c r="I416">
        <v>5</v>
      </c>
      <c r="J416">
        <v>22166</v>
      </c>
      <c r="K416" t="s">
        <v>17</v>
      </c>
      <c r="L416">
        <v>1</v>
      </c>
      <c r="M416" t="s">
        <v>35</v>
      </c>
      <c r="P416" s="1">
        <v>1190000</v>
      </c>
    </row>
    <row r="417" spans="1:16">
      <c r="A417" t="s">
        <v>708</v>
      </c>
      <c r="B417">
        <v>23.26</v>
      </c>
      <c r="C417">
        <v>788.41809999999998</v>
      </c>
      <c r="D417">
        <v>7</v>
      </c>
      <c r="E417">
        <v>-0.1</v>
      </c>
      <c r="F417">
        <v>395.21629999999999</v>
      </c>
      <c r="G417">
        <v>61.3</v>
      </c>
      <c r="I417">
        <v>5</v>
      </c>
      <c r="J417">
        <v>17622</v>
      </c>
      <c r="K417" t="s">
        <v>17</v>
      </c>
      <c r="L417">
        <v>1</v>
      </c>
      <c r="M417" t="s">
        <v>709</v>
      </c>
    </row>
    <row r="418" spans="1:16">
      <c r="A418" t="s">
        <v>710</v>
      </c>
      <c r="B418">
        <v>23.24</v>
      </c>
      <c r="C418">
        <v>1681.8158000000001</v>
      </c>
      <c r="D418">
        <v>18</v>
      </c>
      <c r="E418">
        <v>0.1</v>
      </c>
      <c r="F418">
        <v>841.91520000000003</v>
      </c>
      <c r="G418">
        <v>75.23</v>
      </c>
      <c r="H418" s="1">
        <v>138000</v>
      </c>
      <c r="I418">
        <v>5</v>
      </c>
      <c r="J418">
        <v>22469</v>
      </c>
      <c r="K418" t="s">
        <v>17</v>
      </c>
      <c r="L418">
        <v>1</v>
      </c>
      <c r="M418" t="s">
        <v>20</v>
      </c>
      <c r="P418" s="1">
        <v>138000</v>
      </c>
    </row>
    <row r="419" spans="1:16">
      <c r="A419" t="s">
        <v>711</v>
      </c>
      <c r="B419">
        <v>23.16</v>
      </c>
      <c r="C419">
        <v>1038.4982</v>
      </c>
      <c r="D419">
        <v>9</v>
      </c>
      <c r="E419">
        <v>2.4</v>
      </c>
      <c r="F419">
        <v>520.25760000000002</v>
      </c>
      <c r="G419">
        <v>40.22</v>
      </c>
      <c r="H419" s="1">
        <v>117000</v>
      </c>
      <c r="I419">
        <v>5</v>
      </c>
      <c r="J419">
        <v>10990</v>
      </c>
      <c r="K419" t="s">
        <v>17</v>
      </c>
      <c r="L419">
        <v>1</v>
      </c>
      <c r="M419" t="s">
        <v>310</v>
      </c>
      <c r="P419" s="1">
        <v>117000</v>
      </c>
    </row>
    <row r="420" spans="1:16">
      <c r="A420" t="s">
        <v>712</v>
      </c>
      <c r="B420">
        <v>23.08</v>
      </c>
      <c r="C420">
        <v>1328.7339999999999</v>
      </c>
      <c r="D420">
        <v>12</v>
      </c>
      <c r="E420">
        <v>1.2</v>
      </c>
      <c r="F420">
        <v>665.37509999999997</v>
      </c>
      <c r="G420">
        <v>84.02</v>
      </c>
      <c r="H420" s="1">
        <v>69600</v>
      </c>
      <c r="I420">
        <v>5</v>
      </c>
      <c r="J420">
        <v>25547</v>
      </c>
      <c r="K420" t="s">
        <v>17</v>
      </c>
      <c r="L420">
        <v>1</v>
      </c>
      <c r="M420" t="s">
        <v>60</v>
      </c>
      <c r="P420" s="1">
        <v>69600</v>
      </c>
    </row>
    <row r="421" spans="1:16">
      <c r="A421" t="s">
        <v>713</v>
      </c>
      <c r="B421">
        <v>23.06</v>
      </c>
      <c r="C421">
        <v>1668.8681999999999</v>
      </c>
      <c r="D421">
        <v>17</v>
      </c>
      <c r="E421">
        <v>0.6</v>
      </c>
      <c r="F421">
        <v>835.44190000000003</v>
      </c>
      <c r="G421">
        <v>69.59</v>
      </c>
      <c r="I421">
        <v>5</v>
      </c>
      <c r="J421">
        <v>20446</v>
      </c>
      <c r="K421" t="s">
        <v>17</v>
      </c>
      <c r="L421">
        <v>1</v>
      </c>
      <c r="M421" t="s">
        <v>37</v>
      </c>
    </row>
    <row r="422" spans="1:16">
      <c r="A422" t="s">
        <v>714</v>
      </c>
      <c r="B422">
        <v>23.01</v>
      </c>
      <c r="C422">
        <v>959.52869999999996</v>
      </c>
      <c r="D422">
        <v>10</v>
      </c>
      <c r="E422">
        <v>2.1</v>
      </c>
      <c r="F422">
        <v>480.77260000000001</v>
      </c>
      <c r="G422">
        <v>20.94</v>
      </c>
      <c r="H422" s="1">
        <v>61300</v>
      </c>
      <c r="I422">
        <v>5</v>
      </c>
      <c r="J422">
        <v>5304</v>
      </c>
      <c r="K422" t="s">
        <v>17</v>
      </c>
      <c r="L422">
        <v>1</v>
      </c>
      <c r="M422" t="s">
        <v>715</v>
      </c>
      <c r="P422" s="1">
        <v>61300</v>
      </c>
    </row>
    <row r="423" spans="1:16">
      <c r="A423" t="s">
        <v>716</v>
      </c>
      <c r="B423">
        <v>22.99</v>
      </c>
      <c r="C423">
        <v>1002.5531999999999</v>
      </c>
      <c r="D423">
        <v>9</v>
      </c>
      <c r="E423">
        <v>2</v>
      </c>
      <c r="F423">
        <v>502.28489999999999</v>
      </c>
      <c r="G423">
        <v>68.099999999999994</v>
      </c>
      <c r="H423" s="1">
        <v>941000</v>
      </c>
      <c r="I423">
        <v>5</v>
      </c>
      <c r="J423">
        <v>19901</v>
      </c>
      <c r="K423" t="s">
        <v>17</v>
      </c>
      <c r="L423">
        <v>1</v>
      </c>
      <c r="M423" t="s">
        <v>35</v>
      </c>
      <c r="P423" s="1">
        <v>941000</v>
      </c>
    </row>
    <row r="424" spans="1:16">
      <c r="A424" t="s">
        <v>717</v>
      </c>
      <c r="B424">
        <v>22.99</v>
      </c>
      <c r="C424">
        <v>1002.5531999999999</v>
      </c>
      <c r="D424">
        <v>9</v>
      </c>
      <c r="E424">
        <v>2</v>
      </c>
      <c r="F424">
        <v>502.28489999999999</v>
      </c>
      <c r="G424">
        <v>68.099999999999994</v>
      </c>
      <c r="H424" s="1">
        <v>941000</v>
      </c>
      <c r="I424">
        <v>5</v>
      </c>
      <c r="J424">
        <v>19901</v>
      </c>
      <c r="K424" t="s">
        <v>17</v>
      </c>
      <c r="L424">
        <v>1</v>
      </c>
      <c r="P424" s="1">
        <v>941000</v>
      </c>
    </row>
    <row r="425" spans="1:16">
      <c r="A425" t="s">
        <v>718</v>
      </c>
      <c r="B425">
        <v>22.98</v>
      </c>
      <c r="C425">
        <v>858.49969999999996</v>
      </c>
      <c r="D425">
        <v>9</v>
      </c>
      <c r="E425">
        <v>-1.6</v>
      </c>
      <c r="F425">
        <v>430.25639999999999</v>
      </c>
      <c r="G425">
        <v>64.709999999999994</v>
      </c>
      <c r="H425" s="1">
        <v>1310000</v>
      </c>
      <c r="I425">
        <v>5</v>
      </c>
      <c r="J425">
        <v>18755</v>
      </c>
      <c r="K425" t="s">
        <v>17</v>
      </c>
      <c r="L425">
        <v>1</v>
      </c>
      <c r="M425" t="s">
        <v>719</v>
      </c>
      <c r="P425" s="1">
        <v>1310000</v>
      </c>
    </row>
    <row r="426" spans="1:16">
      <c r="A426" t="s">
        <v>720</v>
      </c>
      <c r="B426">
        <v>22.96</v>
      </c>
      <c r="C426">
        <v>1184.5785000000001</v>
      </c>
      <c r="D426">
        <v>10</v>
      </c>
      <c r="E426">
        <v>-1.9</v>
      </c>
      <c r="F426">
        <v>593.29539999999997</v>
      </c>
      <c r="G426">
        <v>48.76</v>
      </c>
      <c r="I426">
        <v>5</v>
      </c>
      <c r="J426">
        <v>13528</v>
      </c>
      <c r="K426" t="s">
        <v>17</v>
      </c>
      <c r="L426">
        <v>1</v>
      </c>
      <c r="M426" t="s">
        <v>721</v>
      </c>
    </row>
    <row r="427" spans="1:16">
      <c r="A427" t="s">
        <v>722</v>
      </c>
      <c r="B427">
        <v>22.93</v>
      </c>
      <c r="C427">
        <v>1702.8525</v>
      </c>
      <c r="D427">
        <v>15</v>
      </c>
      <c r="E427">
        <v>7</v>
      </c>
      <c r="F427">
        <v>852.43949999999995</v>
      </c>
      <c r="G427">
        <v>79.47</v>
      </c>
      <c r="H427" s="1">
        <v>39000</v>
      </c>
      <c r="I427">
        <v>5</v>
      </c>
      <c r="J427">
        <v>24009</v>
      </c>
      <c r="K427" t="s">
        <v>17</v>
      </c>
      <c r="L427">
        <v>1</v>
      </c>
      <c r="M427" t="s">
        <v>18</v>
      </c>
      <c r="P427" s="1">
        <v>39000</v>
      </c>
    </row>
    <row r="428" spans="1:16">
      <c r="A428" t="s">
        <v>723</v>
      </c>
      <c r="B428">
        <v>22.9</v>
      </c>
      <c r="C428">
        <v>1041.4978000000001</v>
      </c>
      <c r="D428">
        <v>10</v>
      </c>
      <c r="E428">
        <v>2.2999999999999998</v>
      </c>
      <c r="F428">
        <v>521.75739999999996</v>
      </c>
      <c r="G428">
        <v>61.78</v>
      </c>
      <c r="H428" s="1">
        <v>4590000</v>
      </c>
      <c r="I428">
        <v>5</v>
      </c>
      <c r="J428">
        <v>17776</v>
      </c>
      <c r="K428" t="s">
        <v>17</v>
      </c>
      <c r="L428">
        <v>1</v>
      </c>
      <c r="M428" t="s">
        <v>33</v>
      </c>
      <c r="P428" s="1">
        <v>4590000</v>
      </c>
    </row>
    <row r="429" spans="1:16">
      <c r="A429" t="s">
        <v>724</v>
      </c>
      <c r="B429">
        <v>22.82</v>
      </c>
      <c r="C429">
        <v>1079.5609999999999</v>
      </c>
      <c r="D429">
        <v>10</v>
      </c>
      <c r="E429">
        <v>3.7</v>
      </c>
      <c r="F429">
        <v>540.78980000000001</v>
      </c>
      <c r="G429">
        <v>68.92</v>
      </c>
      <c r="H429" s="1">
        <v>557000</v>
      </c>
      <c r="I429">
        <v>5</v>
      </c>
      <c r="J429">
        <v>20205</v>
      </c>
      <c r="K429" t="s">
        <v>17</v>
      </c>
      <c r="L429">
        <v>1</v>
      </c>
      <c r="M429" t="s">
        <v>133</v>
      </c>
      <c r="P429" s="1">
        <v>557000</v>
      </c>
    </row>
    <row r="430" spans="1:16">
      <c r="A430" t="s">
        <v>725</v>
      </c>
      <c r="B430">
        <v>22.78</v>
      </c>
      <c r="C430">
        <v>1392.8340000000001</v>
      </c>
      <c r="D430">
        <v>12</v>
      </c>
      <c r="E430">
        <v>3</v>
      </c>
      <c r="F430">
        <v>697.42629999999997</v>
      </c>
      <c r="G430">
        <v>84.84</v>
      </c>
      <c r="H430" s="1">
        <v>8900</v>
      </c>
      <c r="I430">
        <v>5</v>
      </c>
      <c r="J430">
        <v>25821</v>
      </c>
      <c r="K430" t="s">
        <v>17</v>
      </c>
      <c r="L430">
        <v>1</v>
      </c>
      <c r="M430" t="s">
        <v>328</v>
      </c>
      <c r="P430" s="1">
        <v>8900</v>
      </c>
    </row>
    <row r="431" spans="1:16">
      <c r="A431" t="s">
        <v>726</v>
      </c>
      <c r="B431">
        <v>22.71</v>
      </c>
      <c r="C431">
        <v>956.48140000000001</v>
      </c>
      <c r="D431">
        <v>9</v>
      </c>
      <c r="E431">
        <v>1.7</v>
      </c>
      <c r="F431">
        <v>479.24880000000002</v>
      </c>
      <c r="G431">
        <v>57.45</v>
      </c>
      <c r="H431" s="1">
        <v>5890000</v>
      </c>
      <c r="I431">
        <v>5</v>
      </c>
      <c r="J431">
        <v>16307</v>
      </c>
      <c r="K431" t="s">
        <v>17</v>
      </c>
      <c r="L431">
        <v>1</v>
      </c>
      <c r="M431" t="s">
        <v>87</v>
      </c>
      <c r="P431" s="1">
        <v>5890000</v>
      </c>
    </row>
    <row r="432" spans="1:16">
      <c r="A432" t="s">
        <v>727</v>
      </c>
      <c r="B432">
        <v>22.68</v>
      </c>
      <c r="C432">
        <v>1102.6022</v>
      </c>
      <c r="D432">
        <v>10</v>
      </c>
      <c r="E432">
        <v>1.2</v>
      </c>
      <c r="F432">
        <v>552.30899999999997</v>
      </c>
      <c r="G432">
        <v>66.66</v>
      </c>
      <c r="H432" s="1">
        <v>2020000</v>
      </c>
      <c r="I432">
        <v>5</v>
      </c>
      <c r="J432">
        <v>19414</v>
      </c>
      <c r="K432" t="s">
        <v>17</v>
      </c>
      <c r="L432">
        <v>1</v>
      </c>
      <c r="M432" t="s">
        <v>30</v>
      </c>
      <c r="P432" s="1">
        <v>2020000</v>
      </c>
    </row>
    <row r="433" spans="1:16">
      <c r="A433" t="s">
        <v>728</v>
      </c>
      <c r="B433">
        <v>22.68</v>
      </c>
      <c r="C433">
        <v>815.51170000000002</v>
      </c>
      <c r="D433">
        <v>8</v>
      </c>
      <c r="E433">
        <v>0</v>
      </c>
      <c r="F433">
        <v>408.76310000000001</v>
      </c>
      <c r="G433">
        <v>48.13</v>
      </c>
      <c r="H433" s="1">
        <v>366000</v>
      </c>
      <c r="I433">
        <v>5</v>
      </c>
      <c r="J433">
        <v>13336</v>
      </c>
      <c r="K433" t="s">
        <v>17</v>
      </c>
      <c r="L433">
        <v>1</v>
      </c>
      <c r="M433" t="s">
        <v>729</v>
      </c>
      <c r="P433" s="1">
        <v>366000</v>
      </c>
    </row>
    <row r="434" spans="1:16">
      <c r="A434" t="s">
        <v>730</v>
      </c>
      <c r="B434">
        <v>22.64</v>
      </c>
      <c r="C434">
        <v>755.4905</v>
      </c>
      <c r="D434">
        <v>7</v>
      </c>
      <c r="E434">
        <v>2.5</v>
      </c>
      <c r="F434">
        <v>378.7534</v>
      </c>
      <c r="G434">
        <v>56.15</v>
      </c>
      <c r="H434" s="1">
        <v>31300</v>
      </c>
      <c r="I434">
        <v>5</v>
      </c>
      <c r="J434">
        <v>15886</v>
      </c>
      <c r="K434" t="s">
        <v>17</v>
      </c>
      <c r="L434">
        <v>1</v>
      </c>
      <c r="M434" t="s">
        <v>731</v>
      </c>
      <c r="P434" s="1">
        <v>31300</v>
      </c>
    </row>
    <row r="435" spans="1:16">
      <c r="A435" t="s">
        <v>732</v>
      </c>
      <c r="B435">
        <v>22.59</v>
      </c>
      <c r="C435">
        <v>1662.7956999999999</v>
      </c>
      <c r="D435">
        <v>15</v>
      </c>
      <c r="E435">
        <v>2.2000000000000002</v>
      </c>
      <c r="F435">
        <v>832.40689999999995</v>
      </c>
      <c r="G435">
        <v>75.849999999999994</v>
      </c>
      <c r="H435" s="1">
        <v>1280000</v>
      </c>
      <c r="I435">
        <v>5</v>
      </c>
      <c r="J435">
        <v>22695</v>
      </c>
      <c r="K435" t="s">
        <v>17</v>
      </c>
      <c r="L435">
        <v>1</v>
      </c>
      <c r="M435" t="s">
        <v>54</v>
      </c>
      <c r="N435" t="s">
        <v>733</v>
      </c>
      <c r="O435" t="s">
        <v>734</v>
      </c>
      <c r="P435" s="1">
        <v>1280000</v>
      </c>
    </row>
    <row r="436" spans="1:16">
      <c r="A436" t="s">
        <v>735</v>
      </c>
      <c r="B436">
        <v>22.59</v>
      </c>
      <c r="C436">
        <v>1002.5094</v>
      </c>
      <c r="D436">
        <v>9</v>
      </c>
      <c r="E436">
        <v>2.7</v>
      </c>
      <c r="F436">
        <v>502.26330000000002</v>
      </c>
      <c r="G436">
        <v>31.01</v>
      </c>
      <c r="H436" s="1">
        <v>598000</v>
      </c>
      <c r="I436">
        <v>5</v>
      </c>
      <c r="J436">
        <v>8287</v>
      </c>
      <c r="K436" t="s">
        <v>17</v>
      </c>
      <c r="L436">
        <v>1</v>
      </c>
      <c r="M436" t="s">
        <v>37</v>
      </c>
      <c r="P436" s="1">
        <v>598000</v>
      </c>
    </row>
    <row r="437" spans="1:16">
      <c r="A437" t="s">
        <v>736</v>
      </c>
      <c r="B437">
        <v>22.57</v>
      </c>
      <c r="C437">
        <v>859.49490000000003</v>
      </c>
      <c r="D437">
        <v>7</v>
      </c>
      <c r="E437">
        <v>1.3</v>
      </c>
      <c r="F437">
        <v>430.75529999999998</v>
      </c>
      <c r="G437">
        <v>25.48</v>
      </c>
      <c r="H437" s="1">
        <v>10200000</v>
      </c>
      <c r="I437">
        <v>5</v>
      </c>
      <c r="J437">
        <v>6709</v>
      </c>
      <c r="K437" t="s">
        <v>17</v>
      </c>
      <c r="L437">
        <v>1</v>
      </c>
      <c r="M437" t="s">
        <v>45</v>
      </c>
      <c r="N437" t="s">
        <v>40</v>
      </c>
      <c r="O437" t="s">
        <v>83</v>
      </c>
      <c r="P437" s="1">
        <v>10200000</v>
      </c>
    </row>
    <row r="438" spans="1:16">
      <c r="A438" t="s">
        <v>737</v>
      </c>
      <c r="B438">
        <v>22.57</v>
      </c>
      <c r="C438">
        <v>1609.7637</v>
      </c>
      <c r="D438">
        <v>15</v>
      </c>
      <c r="E438">
        <v>2.4</v>
      </c>
      <c r="F438">
        <v>805.89110000000005</v>
      </c>
      <c r="G438">
        <v>73.650000000000006</v>
      </c>
      <c r="H438" s="1">
        <v>195000</v>
      </c>
      <c r="I438">
        <v>5</v>
      </c>
      <c r="J438">
        <v>21883</v>
      </c>
      <c r="K438" t="s">
        <v>17</v>
      </c>
      <c r="L438">
        <v>1</v>
      </c>
      <c r="M438" t="s">
        <v>54</v>
      </c>
      <c r="P438" s="1">
        <v>195000</v>
      </c>
    </row>
    <row r="439" spans="1:16">
      <c r="A439" t="s">
        <v>738</v>
      </c>
      <c r="B439">
        <v>22.57</v>
      </c>
      <c r="C439">
        <v>846.41660000000002</v>
      </c>
      <c r="D439">
        <v>7</v>
      </c>
      <c r="E439">
        <v>0.2</v>
      </c>
      <c r="F439">
        <v>424.21559999999999</v>
      </c>
      <c r="G439">
        <v>67.28</v>
      </c>
      <c r="H439" s="1">
        <v>84900</v>
      </c>
      <c r="I439">
        <v>5</v>
      </c>
      <c r="J439">
        <v>19623</v>
      </c>
      <c r="K439" t="s">
        <v>17</v>
      </c>
      <c r="L439">
        <v>1</v>
      </c>
      <c r="M439" t="s">
        <v>739</v>
      </c>
      <c r="P439" s="1">
        <v>84900</v>
      </c>
    </row>
    <row r="440" spans="1:16">
      <c r="A440" t="s">
        <v>740</v>
      </c>
      <c r="B440">
        <v>22.53</v>
      </c>
      <c r="C440">
        <v>1283.6832999999999</v>
      </c>
      <c r="D440">
        <v>13</v>
      </c>
      <c r="E440">
        <v>-0.4</v>
      </c>
      <c r="F440">
        <v>642.84870000000001</v>
      </c>
      <c r="G440">
        <v>65.790000000000006</v>
      </c>
      <c r="H440" s="1">
        <v>505000</v>
      </c>
      <c r="I440">
        <v>5</v>
      </c>
      <c r="J440">
        <v>19121</v>
      </c>
      <c r="K440" t="s">
        <v>17</v>
      </c>
      <c r="L440">
        <v>1</v>
      </c>
      <c r="M440" t="s">
        <v>415</v>
      </c>
      <c r="P440" s="1">
        <v>505000</v>
      </c>
    </row>
    <row r="441" spans="1:16">
      <c r="A441" t="s">
        <v>741</v>
      </c>
      <c r="B441">
        <v>22.52</v>
      </c>
      <c r="C441">
        <v>944.49270000000001</v>
      </c>
      <c r="D441">
        <v>8</v>
      </c>
      <c r="E441">
        <v>3.3</v>
      </c>
      <c r="F441">
        <v>473.2552</v>
      </c>
      <c r="G441">
        <v>43.84</v>
      </c>
      <c r="H441" s="1">
        <v>1300000</v>
      </c>
      <c r="I441">
        <v>5</v>
      </c>
      <c r="J441">
        <v>12046</v>
      </c>
      <c r="K441" t="s">
        <v>17</v>
      </c>
      <c r="L441">
        <v>1</v>
      </c>
      <c r="M441" t="s">
        <v>742</v>
      </c>
      <c r="P441" s="1">
        <v>1300000</v>
      </c>
    </row>
    <row r="442" spans="1:16">
      <c r="A442" t="s">
        <v>743</v>
      </c>
      <c r="B442">
        <v>22.51</v>
      </c>
      <c r="C442">
        <v>1003.5226</v>
      </c>
      <c r="D442">
        <v>9</v>
      </c>
      <c r="E442">
        <v>1.5</v>
      </c>
      <c r="F442">
        <v>502.76929999999999</v>
      </c>
      <c r="G442">
        <v>87.96</v>
      </c>
      <c r="H442" s="1">
        <v>1690000</v>
      </c>
      <c r="I442">
        <v>5</v>
      </c>
      <c r="J442">
        <v>26842</v>
      </c>
      <c r="K442" t="s">
        <v>17</v>
      </c>
      <c r="L442">
        <v>1</v>
      </c>
      <c r="M442" t="s">
        <v>60</v>
      </c>
      <c r="P442" s="1">
        <v>1690000</v>
      </c>
    </row>
    <row r="443" spans="1:16">
      <c r="A443" t="s">
        <v>744</v>
      </c>
      <c r="B443">
        <v>22.5</v>
      </c>
      <c r="C443">
        <v>844.4402</v>
      </c>
      <c r="D443">
        <v>9</v>
      </c>
      <c r="E443">
        <v>1.6</v>
      </c>
      <c r="F443">
        <v>423.22809999999998</v>
      </c>
      <c r="G443">
        <v>24.91</v>
      </c>
      <c r="H443" s="1">
        <v>10600000</v>
      </c>
      <c r="I443">
        <v>5</v>
      </c>
      <c r="J443">
        <v>6548</v>
      </c>
      <c r="K443" t="s">
        <v>17</v>
      </c>
      <c r="L443">
        <v>2</v>
      </c>
      <c r="M443" t="s">
        <v>745</v>
      </c>
      <c r="P443" s="1">
        <v>10600000</v>
      </c>
    </row>
    <row r="444" spans="1:16">
      <c r="A444" t="s">
        <v>746</v>
      </c>
      <c r="B444">
        <v>22.47</v>
      </c>
      <c r="C444">
        <v>1116.6001000000001</v>
      </c>
      <c r="D444">
        <v>10</v>
      </c>
      <c r="E444">
        <v>6.5</v>
      </c>
      <c r="F444">
        <v>559.31100000000004</v>
      </c>
      <c r="G444">
        <v>48.99</v>
      </c>
      <c r="I444">
        <v>5</v>
      </c>
      <c r="J444">
        <v>13594</v>
      </c>
      <c r="K444" t="s">
        <v>17</v>
      </c>
      <c r="L444">
        <v>1</v>
      </c>
      <c r="M444" t="s">
        <v>747</v>
      </c>
    </row>
    <row r="445" spans="1:16">
      <c r="A445" t="s">
        <v>748</v>
      </c>
      <c r="B445">
        <v>22.41</v>
      </c>
      <c r="C445">
        <v>907.47630000000004</v>
      </c>
      <c r="D445">
        <v>8</v>
      </c>
      <c r="E445">
        <v>3.2</v>
      </c>
      <c r="F445">
        <v>454.74689999999998</v>
      </c>
      <c r="G445">
        <v>44.51</v>
      </c>
      <c r="I445">
        <v>5</v>
      </c>
      <c r="J445">
        <v>12245</v>
      </c>
      <c r="K445" t="s">
        <v>17</v>
      </c>
      <c r="L445">
        <v>1</v>
      </c>
      <c r="M445" t="s">
        <v>749</v>
      </c>
    </row>
    <row r="446" spans="1:16">
      <c r="A446" t="s">
        <v>750</v>
      </c>
      <c r="B446">
        <v>22.37</v>
      </c>
      <c r="C446">
        <v>1804.8375000000001</v>
      </c>
      <c r="D446">
        <v>15</v>
      </c>
      <c r="E446">
        <v>-12.4</v>
      </c>
      <c r="F446">
        <v>903.41489999999999</v>
      </c>
      <c r="G446">
        <v>91.06</v>
      </c>
      <c r="H446" s="1">
        <v>99400</v>
      </c>
      <c r="I446">
        <v>5</v>
      </c>
      <c r="J446">
        <v>27799</v>
      </c>
      <c r="K446" t="s">
        <v>17</v>
      </c>
      <c r="L446">
        <v>1</v>
      </c>
      <c r="M446" t="s">
        <v>148</v>
      </c>
      <c r="N446" t="s">
        <v>751</v>
      </c>
      <c r="O446" t="s">
        <v>752</v>
      </c>
      <c r="P446" s="1">
        <v>99400</v>
      </c>
    </row>
    <row r="447" spans="1:16">
      <c r="A447" t="s">
        <v>753</v>
      </c>
      <c r="B447">
        <v>22.35</v>
      </c>
      <c r="C447">
        <v>1058.5542</v>
      </c>
      <c r="D447">
        <v>9</v>
      </c>
      <c r="E447">
        <v>3.4</v>
      </c>
      <c r="F447">
        <v>530.28620000000001</v>
      </c>
      <c r="G447">
        <v>62.11</v>
      </c>
      <c r="H447" s="1">
        <v>1320000</v>
      </c>
      <c r="I447">
        <v>5</v>
      </c>
      <c r="J447">
        <v>17892</v>
      </c>
      <c r="K447" t="s">
        <v>17</v>
      </c>
      <c r="L447">
        <v>1</v>
      </c>
      <c r="M447" t="s">
        <v>285</v>
      </c>
      <c r="P447" s="1">
        <v>1320000</v>
      </c>
    </row>
    <row r="448" spans="1:16">
      <c r="A448" t="s">
        <v>754</v>
      </c>
      <c r="B448">
        <v>22.3</v>
      </c>
      <c r="C448">
        <v>987.53489999999999</v>
      </c>
      <c r="D448">
        <v>10</v>
      </c>
      <c r="E448">
        <v>0.3</v>
      </c>
      <c r="F448">
        <v>494.7749</v>
      </c>
      <c r="G448">
        <v>64.55</v>
      </c>
      <c r="H448" s="1">
        <v>165000</v>
      </c>
      <c r="I448">
        <v>5</v>
      </c>
      <c r="J448">
        <v>18701</v>
      </c>
      <c r="K448" t="s">
        <v>17</v>
      </c>
      <c r="L448">
        <v>1</v>
      </c>
      <c r="M448" t="s">
        <v>755</v>
      </c>
      <c r="P448" s="1">
        <v>165000</v>
      </c>
    </row>
    <row r="449" spans="1:16">
      <c r="A449" t="s">
        <v>756</v>
      </c>
      <c r="B449">
        <v>22.2</v>
      </c>
      <c r="C449">
        <v>748.40790000000004</v>
      </c>
      <c r="D449">
        <v>7</v>
      </c>
      <c r="E449">
        <v>7.1</v>
      </c>
      <c r="F449">
        <v>375.21390000000002</v>
      </c>
      <c r="G449">
        <v>62.11</v>
      </c>
      <c r="H449" s="1">
        <v>382000</v>
      </c>
      <c r="I449">
        <v>5</v>
      </c>
      <c r="J449">
        <v>17891</v>
      </c>
      <c r="K449" t="s">
        <v>17</v>
      </c>
      <c r="L449">
        <v>5</v>
      </c>
      <c r="M449" t="s">
        <v>757</v>
      </c>
      <c r="P449" s="1">
        <v>1630000</v>
      </c>
    </row>
    <row r="450" spans="1:16">
      <c r="A450" t="s">
        <v>758</v>
      </c>
      <c r="B450">
        <v>22.16</v>
      </c>
      <c r="C450">
        <v>1132.5546999999999</v>
      </c>
      <c r="D450">
        <v>10</v>
      </c>
      <c r="E450">
        <v>1.1000000000000001</v>
      </c>
      <c r="F450">
        <v>567.28520000000003</v>
      </c>
      <c r="G450">
        <v>37.4</v>
      </c>
      <c r="H450" s="1">
        <v>1210000</v>
      </c>
      <c r="I450">
        <v>5</v>
      </c>
      <c r="J450">
        <v>10144</v>
      </c>
      <c r="K450" t="s">
        <v>17</v>
      </c>
      <c r="L450">
        <v>1</v>
      </c>
      <c r="M450" t="s">
        <v>620</v>
      </c>
      <c r="N450" t="s">
        <v>759</v>
      </c>
      <c r="O450" t="s">
        <v>760</v>
      </c>
      <c r="P450" s="1">
        <v>1210000</v>
      </c>
    </row>
    <row r="451" spans="1:16">
      <c r="A451" t="s">
        <v>761</v>
      </c>
      <c r="B451">
        <v>22.13</v>
      </c>
      <c r="C451">
        <v>776.34870000000001</v>
      </c>
      <c r="D451">
        <v>6</v>
      </c>
      <c r="E451">
        <v>0.8</v>
      </c>
      <c r="F451">
        <v>389.18189999999998</v>
      </c>
      <c r="G451">
        <v>25.52</v>
      </c>
      <c r="H451" s="1">
        <v>15300000</v>
      </c>
      <c r="I451">
        <v>5</v>
      </c>
      <c r="J451">
        <v>6726</v>
      </c>
      <c r="K451" t="s">
        <v>17</v>
      </c>
      <c r="L451">
        <v>2</v>
      </c>
      <c r="M451" t="s">
        <v>87</v>
      </c>
      <c r="P451" s="1">
        <v>15300000</v>
      </c>
    </row>
    <row r="452" spans="1:16">
      <c r="A452" t="s">
        <v>762</v>
      </c>
      <c r="B452">
        <v>22.1</v>
      </c>
      <c r="C452">
        <v>967.48030000000006</v>
      </c>
      <c r="D452">
        <v>7</v>
      </c>
      <c r="E452">
        <v>2</v>
      </c>
      <c r="F452">
        <v>484.7484</v>
      </c>
      <c r="G452">
        <v>83.42</v>
      </c>
      <c r="H452" s="1">
        <v>816000</v>
      </c>
      <c r="I452">
        <v>5</v>
      </c>
      <c r="J452">
        <v>25352</v>
      </c>
      <c r="K452" t="s">
        <v>17</v>
      </c>
      <c r="L452">
        <v>1</v>
      </c>
      <c r="M452" t="s">
        <v>47</v>
      </c>
      <c r="P452" s="1">
        <v>816000</v>
      </c>
    </row>
    <row r="453" spans="1:16">
      <c r="A453" t="s">
        <v>763</v>
      </c>
      <c r="B453">
        <v>22.1</v>
      </c>
      <c r="C453">
        <v>967.48030000000006</v>
      </c>
      <c r="D453">
        <v>7</v>
      </c>
      <c r="E453">
        <v>2</v>
      </c>
      <c r="F453">
        <v>484.7484</v>
      </c>
      <c r="G453">
        <v>83.42</v>
      </c>
      <c r="H453" s="1">
        <v>816000</v>
      </c>
      <c r="I453">
        <v>5</v>
      </c>
      <c r="J453">
        <v>25352</v>
      </c>
      <c r="K453" t="s">
        <v>17</v>
      </c>
      <c r="L453">
        <v>1</v>
      </c>
      <c r="P453" s="1">
        <v>816000</v>
      </c>
    </row>
    <row r="454" spans="1:16">
      <c r="A454" t="s">
        <v>764</v>
      </c>
      <c r="B454">
        <v>21.98</v>
      </c>
      <c r="C454">
        <v>960.53920000000005</v>
      </c>
      <c r="D454">
        <v>9</v>
      </c>
      <c r="E454">
        <v>1.6</v>
      </c>
      <c r="F454">
        <v>481.27769999999998</v>
      </c>
      <c r="G454">
        <v>67.22</v>
      </c>
      <c r="H454" s="1">
        <v>149000</v>
      </c>
      <c r="I454">
        <v>5</v>
      </c>
      <c r="J454">
        <v>19603</v>
      </c>
      <c r="K454" t="s">
        <v>17</v>
      </c>
      <c r="L454">
        <v>1</v>
      </c>
      <c r="M454" t="s">
        <v>765</v>
      </c>
      <c r="P454" s="1">
        <v>149000</v>
      </c>
    </row>
    <row r="455" spans="1:16">
      <c r="A455" t="s">
        <v>766</v>
      </c>
      <c r="B455">
        <v>21.97</v>
      </c>
      <c r="C455">
        <v>933.49189999999999</v>
      </c>
      <c r="D455">
        <v>8</v>
      </c>
      <c r="E455">
        <v>1.2</v>
      </c>
      <c r="F455">
        <v>467.75380000000001</v>
      </c>
      <c r="G455">
        <v>72.290000000000006</v>
      </c>
      <c r="H455" s="1">
        <v>32300</v>
      </c>
      <c r="I455">
        <v>5</v>
      </c>
      <c r="J455">
        <v>21396</v>
      </c>
      <c r="K455" t="s">
        <v>17</v>
      </c>
      <c r="L455">
        <v>1</v>
      </c>
      <c r="M455" t="s">
        <v>767</v>
      </c>
      <c r="P455" s="1">
        <v>32300</v>
      </c>
    </row>
    <row r="456" spans="1:16">
      <c r="A456" t="s">
        <v>768</v>
      </c>
      <c r="B456">
        <v>21.97</v>
      </c>
      <c r="C456">
        <v>933.49189999999999</v>
      </c>
      <c r="D456">
        <v>8</v>
      </c>
      <c r="E456">
        <v>1.2</v>
      </c>
      <c r="F456">
        <v>467.75380000000001</v>
      </c>
      <c r="G456">
        <v>72.290000000000006</v>
      </c>
      <c r="H456" s="1">
        <v>32300</v>
      </c>
      <c r="I456">
        <v>5</v>
      </c>
      <c r="J456">
        <v>21396</v>
      </c>
      <c r="K456" t="s">
        <v>17</v>
      </c>
      <c r="L456">
        <v>1</v>
      </c>
      <c r="M456" t="s">
        <v>769</v>
      </c>
      <c r="P456" s="1">
        <v>32300</v>
      </c>
    </row>
    <row r="457" spans="1:16">
      <c r="A457" t="s">
        <v>770</v>
      </c>
      <c r="B457">
        <v>21.97</v>
      </c>
      <c r="C457">
        <v>933.49189999999999</v>
      </c>
      <c r="D457">
        <v>8</v>
      </c>
      <c r="E457">
        <v>1.2</v>
      </c>
      <c r="F457">
        <v>467.75380000000001</v>
      </c>
      <c r="G457">
        <v>72.290000000000006</v>
      </c>
      <c r="H457" s="1">
        <v>32300</v>
      </c>
      <c r="I457">
        <v>5</v>
      </c>
      <c r="J457">
        <v>21396</v>
      </c>
      <c r="K457" t="s">
        <v>17</v>
      </c>
      <c r="L457">
        <v>1</v>
      </c>
      <c r="M457" t="s">
        <v>771</v>
      </c>
      <c r="P457" s="1">
        <v>32300</v>
      </c>
    </row>
    <row r="458" spans="1:16">
      <c r="A458" t="s">
        <v>772</v>
      </c>
      <c r="B458">
        <v>21.96</v>
      </c>
      <c r="C458">
        <v>1024.5916999999999</v>
      </c>
      <c r="D458">
        <v>9</v>
      </c>
      <c r="E458">
        <v>2.1</v>
      </c>
      <c r="F458">
        <v>513.30420000000004</v>
      </c>
      <c r="G458">
        <v>77.760000000000005</v>
      </c>
      <c r="H458" s="1">
        <v>487000</v>
      </c>
      <c r="I458">
        <v>5</v>
      </c>
      <c r="J458">
        <v>23369</v>
      </c>
      <c r="K458" t="s">
        <v>17</v>
      </c>
      <c r="L458">
        <v>1</v>
      </c>
      <c r="M458" t="s">
        <v>773</v>
      </c>
      <c r="P458" s="1">
        <v>487000</v>
      </c>
    </row>
    <row r="459" spans="1:16">
      <c r="A459" t="s">
        <v>774</v>
      </c>
      <c r="B459">
        <v>21.96</v>
      </c>
      <c r="C459">
        <v>1193.5604000000001</v>
      </c>
      <c r="D459">
        <v>10</v>
      </c>
      <c r="E459">
        <v>5.7</v>
      </c>
      <c r="F459">
        <v>597.79089999999997</v>
      </c>
      <c r="G459">
        <v>36.53</v>
      </c>
      <c r="I459">
        <v>5</v>
      </c>
      <c r="J459">
        <v>9900</v>
      </c>
      <c r="K459" t="s">
        <v>17</v>
      </c>
      <c r="L459">
        <v>1</v>
      </c>
      <c r="M459" t="s">
        <v>775</v>
      </c>
    </row>
    <row r="460" spans="1:16">
      <c r="A460" t="s">
        <v>776</v>
      </c>
      <c r="B460">
        <v>21.91</v>
      </c>
      <c r="C460">
        <v>1103.5281</v>
      </c>
      <c r="D460">
        <v>10</v>
      </c>
      <c r="E460">
        <v>1.3</v>
      </c>
      <c r="F460">
        <v>552.77200000000005</v>
      </c>
      <c r="G460">
        <v>45.02</v>
      </c>
      <c r="H460" s="1">
        <v>447000</v>
      </c>
      <c r="I460">
        <v>5</v>
      </c>
      <c r="J460">
        <v>12407</v>
      </c>
      <c r="K460" t="s">
        <v>17</v>
      </c>
      <c r="L460">
        <v>1</v>
      </c>
      <c r="M460" t="s">
        <v>54</v>
      </c>
      <c r="P460" s="1">
        <v>447000</v>
      </c>
    </row>
    <row r="461" spans="1:16">
      <c r="A461" t="s">
        <v>777</v>
      </c>
      <c r="B461">
        <v>21.91</v>
      </c>
      <c r="C461">
        <v>1444.6582000000001</v>
      </c>
      <c r="D461">
        <v>13</v>
      </c>
      <c r="E461">
        <v>-4.7</v>
      </c>
      <c r="F461">
        <v>723.33299999999997</v>
      </c>
      <c r="G461">
        <v>59.87</v>
      </c>
      <c r="H461" s="1">
        <v>285000</v>
      </c>
      <c r="I461">
        <v>5</v>
      </c>
      <c r="J461">
        <v>17122</v>
      </c>
      <c r="K461" t="s">
        <v>17</v>
      </c>
      <c r="L461">
        <v>1</v>
      </c>
      <c r="M461" t="s">
        <v>191</v>
      </c>
      <c r="P461" s="1">
        <v>285000</v>
      </c>
    </row>
    <row r="462" spans="1:16">
      <c r="A462" t="s">
        <v>778</v>
      </c>
      <c r="B462">
        <v>21.91</v>
      </c>
      <c r="C462">
        <v>936.50289999999995</v>
      </c>
      <c r="D462">
        <v>8</v>
      </c>
      <c r="E462">
        <v>0.5</v>
      </c>
      <c r="F462">
        <v>469.25889999999998</v>
      </c>
      <c r="G462">
        <v>35.770000000000003</v>
      </c>
      <c r="H462" s="1">
        <v>1060000</v>
      </c>
      <c r="I462">
        <v>5</v>
      </c>
      <c r="J462">
        <v>9671</v>
      </c>
      <c r="K462" t="s">
        <v>17</v>
      </c>
      <c r="L462">
        <v>1</v>
      </c>
      <c r="M462" t="s">
        <v>124</v>
      </c>
      <c r="P462" s="1">
        <v>1060000</v>
      </c>
    </row>
    <row r="463" spans="1:16">
      <c r="A463" t="s">
        <v>779</v>
      </c>
      <c r="B463">
        <v>21.85</v>
      </c>
      <c r="C463">
        <v>831.36839999999995</v>
      </c>
      <c r="D463">
        <v>7</v>
      </c>
      <c r="E463">
        <v>3.5</v>
      </c>
      <c r="F463">
        <v>832.37860000000001</v>
      </c>
      <c r="G463">
        <v>73.94</v>
      </c>
      <c r="H463" s="1">
        <v>739000</v>
      </c>
      <c r="I463">
        <v>5</v>
      </c>
      <c r="J463">
        <v>21988</v>
      </c>
      <c r="K463" t="s">
        <v>17</v>
      </c>
      <c r="L463">
        <v>1</v>
      </c>
      <c r="M463" t="s">
        <v>65</v>
      </c>
      <c r="P463" s="1">
        <v>739000</v>
      </c>
    </row>
    <row r="464" spans="1:16">
      <c r="A464" t="s">
        <v>780</v>
      </c>
      <c r="B464">
        <v>21.83</v>
      </c>
      <c r="C464">
        <v>890.50729999999999</v>
      </c>
      <c r="D464">
        <v>9</v>
      </c>
      <c r="E464">
        <v>1.2</v>
      </c>
      <c r="F464">
        <v>446.26139999999998</v>
      </c>
      <c r="G464">
        <v>24.82</v>
      </c>
      <c r="I464">
        <v>5</v>
      </c>
      <c r="J464">
        <v>6518</v>
      </c>
      <c r="K464" t="s">
        <v>17</v>
      </c>
      <c r="L464">
        <v>1</v>
      </c>
      <c r="M464" t="s">
        <v>781</v>
      </c>
      <c r="N464" t="s">
        <v>31</v>
      </c>
    </row>
    <row r="465" spans="1:16">
      <c r="A465" t="s">
        <v>782</v>
      </c>
      <c r="B465">
        <v>21.81</v>
      </c>
      <c r="C465">
        <v>1647.7233000000001</v>
      </c>
      <c r="D465">
        <v>14</v>
      </c>
      <c r="E465">
        <v>6.8</v>
      </c>
      <c r="F465">
        <v>550.25210000000004</v>
      </c>
      <c r="G465">
        <v>50.02</v>
      </c>
      <c r="I465">
        <v>5</v>
      </c>
      <c r="J465">
        <v>13914</v>
      </c>
      <c r="K465" t="s">
        <v>17</v>
      </c>
      <c r="L465">
        <v>1</v>
      </c>
      <c r="M465" t="s">
        <v>87</v>
      </c>
      <c r="N465" t="s">
        <v>783</v>
      </c>
      <c r="O465" t="s">
        <v>784</v>
      </c>
    </row>
    <row r="466" spans="1:16">
      <c r="A466" t="s">
        <v>785</v>
      </c>
      <c r="B466">
        <v>21.79</v>
      </c>
      <c r="C466">
        <v>893.4606</v>
      </c>
      <c r="D466">
        <v>7</v>
      </c>
      <c r="E466">
        <v>2.1</v>
      </c>
      <c r="F466">
        <v>447.73849999999999</v>
      </c>
      <c r="G466">
        <v>43.42</v>
      </c>
      <c r="H466" s="1">
        <v>2840000</v>
      </c>
      <c r="I466">
        <v>5</v>
      </c>
      <c r="J466">
        <v>11922</v>
      </c>
      <c r="K466" t="s">
        <v>17</v>
      </c>
      <c r="L466">
        <v>1</v>
      </c>
      <c r="M466" t="s">
        <v>45</v>
      </c>
      <c r="P466" s="1">
        <v>2840000</v>
      </c>
    </row>
    <row r="467" spans="1:16">
      <c r="A467" t="s">
        <v>786</v>
      </c>
      <c r="B467">
        <v>21.78</v>
      </c>
      <c r="C467">
        <v>1200.5597</v>
      </c>
      <c r="D467">
        <v>10</v>
      </c>
      <c r="E467">
        <v>-0.9</v>
      </c>
      <c r="F467">
        <v>601.28660000000002</v>
      </c>
      <c r="G467">
        <v>63.2</v>
      </c>
      <c r="H467" s="1">
        <v>228000</v>
      </c>
      <c r="I467">
        <v>5</v>
      </c>
      <c r="J467">
        <v>18246</v>
      </c>
      <c r="K467" t="s">
        <v>17</v>
      </c>
      <c r="L467">
        <v>1</v>
      </c>
      <c r="M467" t="s">
        <v>787</v>
      </c>
      <c r="P467" s="1">
        <v>228000</v>
      </c>
    </row>
    <row r="468" spans="1:16">
      <c r="A468" t="s">
        <v>788</v>
      </c>
      <c r="B468">
        <v>21.76</v>
      </c>
      <c r="C468">
        <v>1164.5676000000001</v>
      </c>
      <c r="D468">
        <v>11</v>
      </c>
      <c r="E468">
        <v>-0.2</v>
      </c>
      <c r="F468">
        <v>583.29100000000005</v>
      </c>
      <c r="G468">
        <v>50.86</v>
      </c>
      <c r="I468">
        <v>5</v>
      </c>
      <c r="J468">
        <v>14169</v>
      </c>
      <c r="K468" t="s">
        <v>17</v>
      </c>
      <c r="L468">
        <v>1</v>
      </c>
      <c r="M468" t="s">
        <v>28</v>
      </c>
    </row>
    <row r="469" spans="1:16">
      <c r="A469" t="s">
        <v>789</v>
      </c>
      <c r="B469">
        <v>21.76</v>
      </c>
      <c r="C469">
        <v>974.55489999999998</v>
      </c>
      <c r="D469">
        <v>11</v>
      </c>
      <c r="E469">
        <v>-4.5</v>
      </c>
      <c r="F469">
        <v>488.28250000000003</v>
      </c>
      <c r="G469">
        <v>70.099999999999994</v>
      </c>
      <c r="H469" s="1">
        <v>660000</v>
      </c>
      <c r="I469">
        <v>5</v>
      </c>
      <c r="J469">
        <v>20625</v>
      </c>
      <c r="K469" t="s">
        <v>17</v>
      </c>
      <c r="L469">
        <v>1</v>
      </c>
      <c r="M469" t="s">
        <v>790</v>
      </c>
      <c r="P469" s="1">
        <v>660000</v>
      </c>
    </row>
    <row r="470" spans="1:16">
      <c r="A470" t="s">
        <v>791</v>
      </c>
      <c r="B470">
        <v>21.76</v>
      </c>
      <c r="C470">
        <v>759.41269999999997</v>
      </c>
      <c r="D470">
        <v>7</v>
      </c>
      <c r="E470">
        <v>3.3</v>
      </c>
      <c r="F470">
        <v>380.7149</v>
      </c>
      <c r="G470">
        <v>23.77</v>
      </c>
      <c r="H470" s="1">
        <v>1070000</v>
      </c>
      <c r="I470">
        <v>5</v>
      </c>
      <c r="J470">
        <v>6194</v>
      </c>
      <c r="K470" t="s">
        <v>17</v>
      </c>
      <c r="L470">
        <v>1</v>
      </c>
      <c r="M470" t="s">
        <v>792</v>
      </c>
      <c r="P470" s="1">
        <v>1070000</v>
      </c>
    </row>
    <row r="471" spans="1:16">
      <c r="A471" t="s">
        <v>793</v>
      </c>
      <c r="B471">
        <v>21.75</v>
      </c>
      <c r="C471">
        <v>1703.8842999999999</v>
      </c>
      <c r="D471">
        <v>16</v>
      </c>
      <c r="E471">
        <v>1.5</v>
      </c>
      <c r="F471">
        <v>852.95069999999998</v>
      </c>
      <c r="G471">
        <v>87.51</v>
      </c>
      <c r="I471">
        <v>5</v>
      </c>
      <c r="J471">
        <v>26690</v>
      </c>
      <c r="K471" t="s">
        <v>17</v>
      </c>
      <c r="L471">
        <v>1</v>
      </c>
      <c r="M471" t="s">
        <v>794</v>
      </c>
    </row>
    <row r="472" spans="1:16">
      <c r="A472" t="s">
        <v>795</v>
      </c>
      <c r="B472">
        <v>21.75</v>
      </c>
      <c r="C472">
        <v>1151.557</v>
      </c>
      <c r="D472">
        <v>10</v>
      </c>
      <c r="E472">
        <v>3.4</v>
      </c>
      <c r="F472">
        <v>384.86090000000002</v>
      </c>
      <c r="G472">
        <v>20.67</v>
      </c>
      <c r="H472" s="1">
        <v>1070000</v>
      </c>
      <c r="I472">
        <v>5</v>
      </c>
      <c r="J472">
        <v>5214</v>
      </c>
      <c r="K472" t="s">
        <v>17</v>
      </c>
      <c r="L472">
        <v>1</v>
      </c>
      <c r="M472" t="s">
        <v>440</v>
      </c>
      <c r="P472" s="1">
        <v>1070000</v>
      </c>
    </row>
    <row r="473" spans="1:16">
      <c r="A473" t="s">
        <v>796</v>
      </c>
      <c r="B473">
        <v>21.75</v>
      </c>
      <c r="C473">
        <v>1244.5859</v>
      </c>
      <c r="D473">
        <v>10</v>
      </c>
      <c r="E473">
        <v>3.6</v>
      </c>
      <c r="F473">
        <v>623.30250000000001</v>
      </c>
      <c r="G473">
        <v>64.709999999999994</v>
      </c>
      <c r="I473">
        <v>5</v>
      </c>
      <c r="J473">
        <v>18757</v>
      </c>
      <c r="K473" t="s">
        <v>17</v>
      </c>
      <c r="L473">
        <v>1</v>
      </c>
      <c r="M473" t="s">
        <v>388</v>
      </c>
      <c r="N473" t="s">
        <v>23</v>
      </c>
      <c r="O473" t="s">
        <v>797</v>
      </c>
    </row>
    <row r="474" spans="1:16">
      <c r="A474" t="s">
        <v>798</v>
      </c>
      <c r="B474">
        <v>21.75</v>
      </c>
      <c r="C474">
        <v>1108.5011</v>
      </c>
      <c r="D474">
        <v>9</v>
      </c>
      <c r="E474">
        <v>1.3</v>
      </c>
      <c r="F474">
        <v>555.25850000000003</v>
      </c>
      <c r="G474">
        <v>67.72</v>
      </c>
      <c r="H474" s="1">
        <v>1330000</v>
      </c>
      <c r="I474">
        <v>5</v>
      </c>
      <c r="J474">
        <v>19769</v>
      </c>
      <c r="K474" t="s">
        <v>17</v>
      </c>
      <c r="L474">
        <v>1</v>
      </c>
      <c r="M474" t="s">
        <v>79</v>
      </c>
      <c r="N474" t="s">
        <v>61</v>
      </c>
      <c r="O474" t="s">
        <v>62</v>
      </c>
      <c r="P474" s="1">
        <v>1330000</v>
      </c>
    </row>
    <row r="475" spans="1:16">
      <c r="A475" t="s">
        <v>799</v>
      </c>
      <c r="B475">
        <v>21.73</v>
      </c>
      <c r="C475">
        <v>1052.5291</v>
      </c>
      <c r="D475">
        <v>8</v>
      </c>
      <c r="E475">
        <v>1.7</v>
      </c>
      <c r="F475">
        <v>527.27269999999999</v>
      </c>
      <c r="G475">
        <v>77.040000000000006</v>
      </c>
      <c r="H475" s="1">
        <v>343000</v>
      </c>
      <c r="I475">
        <v>5</v>
      </c>
      <c r="J475">
        <v>23121</v>
      </c>
      <c r="K475" t="s">
        <v>17</v>
      </c>
      <c r="L475">
        <v>1</v>
      </c>
      <c r="M475" t="s">
        <v>566</v>
      </c>
      <c r="P475" s="1">
        <v>343000</v>
      </c>
    </row>
    <row r="476" spans="1:16">
      <c r="A476" t="s">
        <v>800</v>
      </c>
      <c r="B476">
        <v>21.72</v>
      </c>
      <c r="C476">
        <v>1260.6384</v>
      </c>
      <c r="D476">
        <v>11</v>
      </c>
      <c r="E476">
        <v>4</v>
      </c>
      <c r="F476">
        <v>631.32899999999995</v>
      </c>
      <c r="G476">
        <v>50.93</v>
      </c>
      <c r="I476">
        <v>5</v>
      </c>
      <c r="J476">
        <v>14189</v>
      </c>
      <c r="K476" t="s">
        <v>17</v>
      </c>
      <c r="L476">
        <v>1</v>
      </c>
      <c r="M476" t="s">
        <v>801</v>
      </c>
    </row>
    <row r="477" spans="1:16">
      <c r="A477" t="s">
        <v>802</v>
      </c>
      <c r="B477">
        <v>21.71</v>
      </c>
      <c r="C477">
        <v>754.36829999999998</v>
      </c>
      <c r="D477">
        <v>6</v>
      </c>
      <c r="E477">
        <v>3.9</v>
      </c>
      <c r="F477">
        <v>378.19290000000001</v>
      </c>
      <c r="G477">
        <v>35.26</v>
      </c>
      <c r="H477" s="1">
        <v>153000</v>
      </c>
      <c r="I477">
        <v>5</v>
      </c>
      <c r="J477">
        <v>9522</v>
      </c>
      <c r="K477" t="s">
        <v>17</v>
      </c>
      <c r="L477">
        <v>1</v>
      </c>
      <c r="M477" t="s">
        <v>47</v>
      </c>
      <c r="P477" s="1">
        <v>153000</v>
      </c>
    </row>
    <row r="478" spans="1:16">
      <c r="A478" t="s">
        <v>803</v>
      </c>
      <c r="B478">
        <v>21.65</v>
      </c>
      <c r="C478">
        <v>1781.9522999999999</v>
      </c>
      <c r="D478">
        <v>18</v>
      </c>
      <c r="E478">
        <v>0.7</v>
      </c>
      <c r="F478">
        <v>891.98410000000001</v>
      </c>
      <c r="G478">
        <v>75.12</v>
      </c>
      <c r="H478" s="1">
        <v>9340</v>
      </c>
      <c r="I478">
        <v>5</v>
      </c>
      <c r="J478">
        <v>22428</v>
      </c>
      <c r="K478" t="s">
        <v>17</v>
      </c>
      <c r="L478">
        <v>1</v>
      </c>
      <c r="M478" t="s">
        <v>37</v>
      </c>
      <c r="P478" s="1">
        <v>9340</v>
      </c>
    </row>
    <row r="479" spans="1:16">
      <c r="A479" t="s">
        <v>804</v>
      </c>
      <c r="B479">
        <v>21.64</v>
      </c>
      <c r="C479">
        <v>896.56949999999995</v>
      </c>
      <c r="D479">
        <v>8</v>
      </c>
      <c r="E479">
        <v>1.7</v>
      </c>
      <c r="F479">
        <v>449.2928</v>
      </c>
      <c r="G479">
        <v>57.41</v>
      </c>
      <c r="H479" s="1">
        <v>980000</v>
      </c>
      <c r="I479">
        <v>5</v>
      </c>
      <c r="J479">
        <v>16292</v>
      </c>
      <c r="K479" t="s">
        <v>17</v>
      </c>
      <c r="L479">
        <v>1</v>
      </c>
      <c r="M479" t="s">
        <v>224</v>
      </c>
      <c r="P479" s="1">
        <v>980000</v>
      </c>
    </row>
    <row r="480" spans="1:16">
      <c r="A480" t="s">
        <v>805</v>
      </c>
      <c r="B480">
        <v>21.59</v>
      </c>
      <c r="C480">
        <v>825.53229999999996</v>
      </c>
      <c r="D480">
        <v>8</v>
      </c>
      <c r="E480">
        <v>-0.6</v>
      </c>
      <c r="F480">
        <v>413.77319999999997</v>
      </c>
      <c r="G480">
        <v>85.77</v>
      </c>
      <c r="I480">
        <v>5</v>
      </c>
      <c r="J480">
        <v>26132</v>
      </c>
      <c r="K480" t="s">
        <v>17</v>
      </c>
      <c r="L480">
        <v>1</v>
      </c>
      <c r="M480" t="s">
        <v>806</v>
      </c>
    </row>
    <row r="481" spans="1:16">
      <c r="A481" t="s">
        <v>807</v>
      </c>
      <c r="B481">
        <v>21.56</v>
      </c>
      <c r="C481">
        <v>769.35469999999998</v>
      </c>
      <c r="D481">
        <v>5</v>
      </c>
      <c r="E481">
        <v>1.5</v>
      </c>
      <c r="F481">
        <v>385.68520000000001</v>
      </c>
      <c r="G481">
        <v>76.84</v>
      </c>
      <c r="H481" s="1">
        <v>620000</v>
      </c>
      <c r="I481">
        <v>5</v>
      </c>
      <c r="J481">
        <v>23049</v>
      </c>
      <c r="K481" t="s">
        <v>17</v>
      </c>
      <c r="L481">
        <v>2</v>
      </c>
      <c r="M481" t="s">
        <v>239</v>
      </c>
      <c r="P481" s="1">
        <v>620000</v>
      </c>
    </row>
    <row r="482" spans="1:16">
      <c r="A482" t="s">
        <v>808</v>
      </c>
      <c r="B482">
        <v>21.53</v>
      </c>
      <c r="C482">
        <v>803.45749999999998</v>
      </c>
      <c r="D482">
        <v>7</v>
      </c>
      <c r="E482">
        <v>2.2000000000000002</v>
      </c>
      <c r="F482">
        <v>402.73689999999999</v>
      </c>
      <c r="G482">
        <v>57.24</v>
      </c>
      <c r="H482" s="1">
        <v>1570000</v>
      </c>
      <c r="I482">
        <v>5</v>
      </c>
      <c r="J482">
        <v>16234</v>
      </c>
      <c r="K482" t="s">
        <v>17</v>
      </c>
      <c r="L482">
        <v>1</v>
      </c>
      <c r="M482" t="s">
        <v>809</v>
      </c>
      <c r="P482" s="1">
        <v>1570000</v>
      </c>
    </row>
    <row r="483" spans="1:16">
      <c r="A483" t="s">
        <v>810</v>
      </c>
      <c r="B483">
        <v>21.53</v>
      </c>
      <c r="C483">
        <v>803.45749999999998</v>
      </c>
      <c r="D483">
        <v>7</v>
      </c>
      <c r="E483">
        <v>2.2000000000000002</v>
      </c>
      <c r="F483">
        <v>402.73689999999999</v>
      </c>
      <c r="G483">
        <v>57.24</v>
      </c>
      <c r="H483" s="1">
        <v>1570000</v>
      </c>
      <c r="I483">
        <v>5</v>
      </c>
      <c r="J483">
        <v>16234</v>
      </c>
      <c r="K483" t="s">
        <v>17</v>
      </c>
      <c r="L483">
        <v>1</v>
      </c>
      <c r="M483" t="s">
        <v>811</v>
      </c>
      <c r="P483" s="1">
        <v>1570000</v>
      </c>
    </row>
    <row r="484" spans="1:16">
      <c r="A484" t="s">
        <v>812</v>
      </c>
      <c r="B484">
        <v>21.44</v>
      </c>
      <c r="C484">
        <v>954.5684</v>
      </c>
      <c r="D484">
        <v>8</v>
      </c>
      <c r="E484">
        <v>-0.9</v>
      </c>
      <c r="F484">
        <v>478.29109999999997</v>
      </c>
      <c r="G484">
        <v>80.13</v>
      </c>
      <c r="H484" s="1">
        <v>2060000</v>
      </c>
      <c r="I484">
        <v>5</v>
      </c>
      <c r="J484">
        <v>24244</v>
      </c>
      <c r="K484" t="s">
        <v>17</v>
      </c>
      <c r="L484">
        <v>1</v>
      </c>
      <c r="M484" t="s">
        <v>813</v>
      </c>
      <c r="P484" s="1">
        <v>2060000</v>
      </c>
    </row>
    <row r="485" spans="1:16">
      <c r="A485" t="s">
        <v>814</v>
      </c>
      <c r="B485">
        <v>21.39</v>
      </c>
      <c r="C485">
        <v>1851.9213999999999</v>
      </c>
      <c r="D485">
        <v>20</v>
      </c>
      <c r="E485">
        <v>1</v>
      </c>
      <c r="F485">
        <v>926.96889999999996</v>
      </c>
      <c r="G485">
        <v>76.959999999999994</v>
      </c>
      <c r="I485">
        <v>5</v>
      </c>
      <c r="J485">
        <v>23092</v>
      </c>
      <c r="K485" t="s">
        <v>17</v>
      </c>
      <c r="L485">
        <v>1</v>
      </c>
      <c r="M485" t="s">
        <v>20</v>
      </c>
    </row>
    <row r="486" spans="1:16">
      <c r="A486" t="s">
        <v>815</v>
      </c>
      <c r="B486">
        <v>21.36</v>
      </c>
      <c r="C486">
        <v>847.45519999999999</v>
      </c>
      <c r="D486">
        <v>8</v>
      </c>
      <c r="E486">
        <v>1.2</v>
      </c>
      <c r="F486">
        <v>424.73540000000003</v>
      </c>
      <c r="G486">
        <v>53.18</v>
      </c>
      <c r="H486" s="1">
        <v>1310000</v>
      </c>
      <c r="I486">
        <v>5</v>
      </c>
      <c r="J486">
        <v>14920</v>
      </c>
      <c r="K486" t="s">
        <v>17</v>
      </c>
      <c r="L486">
        <v>1</v>
      </c>
      <c r="M486" t="s">
        <v>816</v>
      </c>
      <c r="P486" s="1">
        <v>1310000</v>
      </c>
    </row>
    <row r="487" spans="1:16">
      <c r="A487" t="s">
        <v>817</v>
      </c>
      <c r="B487">
        <v>21.32</v>
      </c>
      <c r="C487">
        <v>991.50869999999998</v>
      </c>
      <c r="D487">
        <v>8</v>
      </c>
      <c r="E487">
        <v>1.1000000000000001</v>
      </c>
      <c r="F487">
        <v>496.76209999999998</v>
      </c>
      <c r="G487">
        <v>35.76</v>
      </c>
      <c r="H487" s="1">
        <v>166000</v>
      </c>
      <c r="I487">
        <v>5</v>
      </c>
      <c r="J487">
        <v>9666</v>
      </c>
      <c r="K487" t="s">
        <v>17</v>
      </c>
      <c r="L487">
        <v>1</v>
      </c>
      <c r="M487" t="s">
        <v>818</v>
      </c>
      <c r="P487" s="1">
        <v>166000</v>
      </c>
    </row>
    <row r="488" spans="1:16">
      <c r="A488" t="s">
        <v>819</v>
      </c>
      <c r="B488">
        <v>21.32</v>
      </c>
      <c r="C488">
        <v>991.50869999999998</v>
      </c>
      <c r="D488">
        <v>8</v>
      </c>
      <c r="E488">
        <v>1.1000000000000001</v>
      </c>
      <c r="F488">
        <v>496.76209999999998</v>
      </c>
      <c r="G488">
        <v>35.76</v>
      </c>
      <c r="H488" s="1">
        <v>166000</v>
      </c>
      <c r="I488">
        <v>5</v>
      </c>
      <c r="J488">
        <v>9666</v>
      </c>
      <c r="K488" t="s">
        <v>17</v>
      </c>
      <c r="L488">
        <v>1</v>
      </c>
      <c r="M488" t="s">
        <v>820</v>
      </c>
      <c r="P488" s="1">
        <v>166000</v>
      </c>
    </row>
    <row r="489" spans="1:16">
      <c r="A489" t="s">
        <v>821</v>
      </c>
      <c r="B489">
        <v>21.3</v>
      </c>
      <c r="C489">
        <v>816.43409999999994</v>
      </c>
      <c r="D489">
        <v>9</v>
      </c>
      <c r="E489">
        <v>1.5</v>
      </c>
      <c r="F489">
        <v>409.22489999999999</v>
      </c>
      <c r="G489">
        <v>37.65</v>
      </c>
      <c r="H489" s="1">
        <v>51000</v>
      </c>
      <c r="I489">
        <v>5</v>
      </c>
      <c r="J489">
        <v>10221</v>
      </c>
      <c r="K489" t="s">
        <v>17</v>
      </c>
      <c r="L489">
        <v>1</v>
      </c>
      <c r="M489" t="s">
        <v>822</v>
      </c>
      <c r="P489" s="1">
        <v>51000</v>
      </c>
    </row>
    <row r="490" spans="1:16">
      <c r="A490" t="s">
        <v>823</v>
      </c>
      <c r="B490">
        <v>21.28</v>
      </c>
      <c r="C490">
        <v>757.40819999999997</v>
      </c>
      <c r="D490">
        <v>9</v>
      </c>
      <c r="E490">
        <v>1.6</v>
      </c>
      <c r="F490">
        <v>379.71199999999999</v>
      </c>
      <c r="G490">
        <v>27.87</v>
      </c>
      <c r="H490" s="1">
        <v>58500</v>
      </c>
      <c r="I490">
        <v>5</v>
      </c>
      <c r="J490">
        <v>7371</v>
      </c>
      <c r="K490" t="s">
        <v>17</v>
      </c>
      <c r="L490">
        <v>1</v>
      </c>
      <c r="M490" t="s">
        <v>824</v>
      </c>
      <c r="P490" s="1">
        <v>58500</v>
      </c>
    </row>
    <row r="491" spans="1:16">
      <c r="A491" t="s">
        <v>825</v>
      </c>
      <c r="B491">
        <v>21.17</v>
      </c>
      <c r="C491">
        <v>1033.5378000000001</v>
      </c>
      <c r="D491">
        <v>9</v>
      </c>
      <c r="E491">
        <v>3.2</v>
      </c>
      <c r="F491">
        <v>517.77779999999996</v>
      </c>
      <c r="G491">
        <v>65.739999999999995</v>
      </c>
      <c r="H491" s="1">
        <v>1530000</v>
      </c>
      <c r="I491">
        <v>5</v>
      </c>
      <c r="J491">
        <v>19103</v>
      </c>
      <c r="K491" t="s">
        <v>17</v>
      </c>
      <c r="L491">
        <v>1</v>
      </c>
      <c r="M491" t="s">
        <v>826</v>
      </c>
      <c r="P491" s="1">
        <v>1530000</v>
      </c>
    </row>
    <row r="492" spans="1:16">
      <c r="A492" t="s">
        <v>827</v>
      </c>
      <c r="B492">
        <v>21.14</v>
      </c>
      <c r="C492">
        <v>974.52189999999996</v>
      </c>
      <c r="D492">
        <v>8</v>
      </c>
      <c r="E492">
        <v>8.1</v>
      </c>
      <c r="F492">
        <v>488.2722</v>
      </c>
      <c r="G492">
        <v>39.1</v>
      </c>
      <c r="I492">
        <v>5</v>
      </c>
      <c r="J492">
        <v>10643</v>
      </c>
      <c r="K492" t="s">
        <v>17</v>
      </c>
      <c r="L492">
        <v>3</v>
      </c>
      <c r="M492" t="s">
        <v>828</v>
      </c>
      <c r="P492" s="1">
        <v>4250</v>
      </c>
    </row>
    <row r="493" spans="1:16">
      <c r="A493" t="s">
        <v>829</v>
      </c>
      <c r="B493">
        <v>21.14</v>
      </c>
      <c r="C493">
        <v>974.52189999999996</v>
      </c>
      <c r="D493">
        <v>8</v>
      </c>
      <c r="E493">
        <v>8.1</v>
      </c>
      <c r="F493">
        <v>488.2722</v>
      </c>
      <c r="G493">
        <v>39.1</v>
      </c>
      <c r="I493">
        <v>5</v>
      </c>
      <c r="J493">
        <v>10643</v>
      </c>
      <c r="K493" t="s">
        <v>17</v>
      </c>
      <c r="L493">
        <v>3</v>
      </c>
      <c r="M493" t="s">
        <v>830</v>
      </c>
      <c r="P493" s="1">
        <v>4250</v>
      </c>
    </row>
    <row r="494" spans="1:16">
      <c r="A494" t="s">
        <v>831</v>
      </c>
      <c r="B494">
        <v>21.05</v>
      </c>
      <c r="C494">
        <v>1097.5248999999999</v>
      </c>
      <c r="D494">
        <v>9</v>
      </c>
      <c r="E494">
        <v>2.8</v>
      </c>
      <c r="F494">
        <v>549.77120000000002</v>
      </c>
      <c r="G494">
        <v>81.290000000000006</v>
      </c>
      <c r="H494" s="1">
        <v>178000</v>
      </c>
      <c r="I494">
        <v>5</v>
      </c>
      <c r="J494">
        <v>24644</v>
      </c>
      <c r="K494" t="s">
        <v>17</v>
      </c>
      <c r="L494">
        <v>1</v>
      </c>
      <c r="M494" t="s">
        <v>129</v>
      </c>
      <c r="P494" s="1">
        <v>178000</v>
      </c>
    </row>
    <row r="495" spans="1:16">
      <c r="A495" t="s">
        <v>832</v>
      </c>
      <c r="B495">
        <v>21.04</v>
      </c>
      <c r="C495">
        <v>1107.5600999999999</v>
      </c>
      <c r="D495">
        <v>10</v>
      </c>
      <c r="E495">
        <v>1.2</v>
      </c>
      <c r="F495">
        <v>554.78800000000001</v>
      </c>
      <c r="G495">
        <v>76.53</v>
      </c>
      <c r="H495" s="1">
        <v>232000</v>
      </c>
      <c r="I495">
        <v>5</v>
      </c>
      <c r="J495">
        <v>22941</v>
      </c>
      <c r="K495" t="s">
        <v>17</v>
      </c>
      <c r="L495">
        <v>1</v>
      </c>
      <c r="M495" t="s">
        <v>172</v>
      </c>
      <c r="P495" s="1">
        <v>232000</v>
      </c>
    </row>
    <row r="496" spans="1:16">
      <c r="A496" t="s">
        <v>833</v>
      </c>
      <c r="B496">
        <v>21.04</v>
      </c>
      <c r="C496">
        <v>1208.6514</v>
      </c>
      <c r="D496">
        <v>11</v>
      </c>
      <c r="E496">
        <v>1.7</v>
      </c>
      <c r="F496">
        <v>403.89179999999999</v>
      </c>
      <c r="G496">
        <v>20.74</v>
      </c>
      <c r="H496" s="1">
        <v>383000</v>
      </c>
      <c r="I496">
        <v>5</v>
      </c>
      <c r="J496">
        <v>5239</v>
      </c>
      <c r="K496" t="s">
        <v>17</v>
      </c>
      <c r="L496">
        <v>1</v>
      </c>
      <c r="M496" t="s">
        <v>566</v>
      </c>
      <c r="P496" s="1">
        <v>383000</v>
      </c>
    </row>
    <row r="497" spans="1:16">
      <c r="A497" t="s">
        <v>834</v>
      </c>
      <c r="B497">
        <v>21.04</v>
      </c>
      <c r="C497">
        <v>1139.5651</v>
      </c>
      <c r="D497">
        <v>9</v>
      </c>
      <c r="E497">
        <v>3.5</v>
      </c>
      <c r="F497">
        <v>570.79179999999997</v>
      </c>
      <c r="G497">
        <v>86.39</v>
      </c>
      <c r="H497" s="1">
        <v>209000</v>
      </c>
      <c r="I497">
        <v>5</v>
      </c>
      <c r="J497">
        <v>26324</v>
      </c>
      <c r="K497" t="s">
        <v>17</v>
      </c>
      <c r="L497">
        <v>1</v>
      </c>
      <c r="M497" t="s">
        <v>47</v>
      </c>
      <c r="P497" s="1">
        <v>209000</v>
      </c>
    </row>
    <row r="498" spans="1:16">
      <c r="A498" t="s">
        <v>835</v>
      </c>
      <c r="B498">
        <v>21.04</v>
      </c>
      <c r="C498">
        <v>1139.5651</v>
      </c>
      <c r="D498">
        <v>9</v>
      </c>
      <c r="E498">
        <v>3.5</v>
      </c>
      <c r="F498">
        <v>570.79179999999997</v>
      </c>
      <c r="G498">
        <v>86.39</v>
      </c>
      <c r="H498" s="1">
        <v>209000</v>
      </c>
      <c r="I498">
        <v>5</v>
      </c>
      <c r="J498">
        <v>26324</v>
      </c>
      <c r="K498" t="s">
        <v>17</v>
      </c>
      <c r="L498">
        <v>1</v>
      </c>
      <c r="P498" s="1">
        <v>209000</v>
      </c>
    </row>
    <row r="499" spans="1:16">
      <c r="A499" t="s">
        <v>836</v>
      </c>
      <c r="B499">
        <v>21.01</v>
      </c>
      <c r="C499">
        <v>1586.7938999999999</v>
      </c>
      <c r="D499">
        <v>15</v>
      </c>
      <c r="E499">
        <v>-0.8</v>
      </c>
      <c r="F499">
        <v>794.40359999999998</v>
      </c>
      <c r="G499">
        <v>68.55</v>
      </c>
      <c r="H499" s="1">
        <v>595000</v>
      </c>
      <c r="I499">
        <v>5</v>
      </c>
      <c r="J499">
        <v>20067</v>
      </c>
      <c r="K499" t="s">
        <v>17</v>
      </c>
      <c r="L499">
        <v>1</v>
      </c>
      <c r="M499" t="s">
        <v>540</v>
      </c>
      <c r="N499" t="s">
        <v>346</v>
      </c>
      <c r="O499" t="s">
        <v>837</v>
      </c>
      <c r="P499" s="1">
        <v>595000</v>
      </c>
    </row>
    <row r="500" spans="1:16">
      <c r="A500" t="s">
        <v>838</v>
      </c>
      <c r="B500">
        <v>20.95</v>
      </c>
      <c r="C500">
        <v>830.44979999999998</v>
      </c>
      <c r="D500">
        <v>9</v>
      </c>
      <c r="E500">
        <v>6.7</v>
      </c>
      <c r="F500">
        <v>416.23489999999998</v>
      </c>
      <c r="G500">
        <v>44.38</v>
      </c>
      <c r="H500" s="1">
        <v>378000</v>
      </c>
      <c r="I500">
        <v>5</v>
      </c>
      <c r="J500">
        <v>12203</v>
      </c>
      <c r="K500" t="s">
        <v>17</v>
      </c>
      <c r="L500">
        <v>1</v>
      </c>
      <c r="M500" t="s">
        <v>839</v>
      </c>
      <c r="P500" s="1">
        <v>378000</v>
      </c>
    </row>
    <row r="501" spans="1:16">
      <c r="A501" t="s">
        <v>840</v>
      </c>
      <c r="B501">
        <v>20.93</v>
      </c>
      <c r="C501">
        <v>550.27509999999995</v>
      </c>
      <c r="D501">
        <v>5</v>
      </c>
      <c r="E501">
        <v>1.9</v>
      </c>
      <c r="F501">
        <v>551.28340000000003</v>
      </c>
      <c r="G501">
        <v>52.05</v>
      </c>
      <c r="I501">
        <v>5</v>
      </c>
      <c r="J501">
        <v>14546</v>
      </c>
      <c r="K501" t="s">
        <v>17</v>
      </c>
      <c r="L501">
        <v>1</v>
      </c>
    </row>
    <row r="502" spans="1:16">
      <c r="A502" t="s">
        <v>841</v>
      </c>
      <c r="B502">
        <v>20.89</v>
      </c>
      <c r="C502">
        <v>1021.5192</v>
      </c>
      <c r="D502">
        <v>8</v>
      </c>
      <c r="E502">
        <v>-1.3</v>
      </c>
      <c r="F502">
        <v>511.76620000000003</v>
      </c>
      <c r="G502">
        <v>40.29</v>
      </c>
      <c r="H502" s="1">
        <v>331000</v>
      </c>
      <c r="I502">
        <v>5</v>
      </c>
      <c r="J502">
        <v>11009</v>
      </c>
      <c r="K502" t="s">
        <v>17</v>
      </c>
      <c r="L502">
        <v>1</v>
      </c>
      <c r="M502" t="s">
        <v>45</v>
      </c>
      <c r="P502" s="1">
        <v>331000</v>
      </c>
    </row>
    <row r="503" spans="1:16">
      <c r="A503" t="s">
        <v>842</v>
      </c>
      <c r="B503">
        <v>20.85</v>
      </c>
      <c r="C503">
        <v>1023.4985</v>
      </c>
      <c r="D503">
        <v>10</v>
      </c>
      <c r="E503">
        <v>2.2999999999999998</v>
      </c>
      <c r="F503">
        <v>512.7577</v>
      </c>
      <c r="G503">
        <v>41.93</v>
      </c>
      <c r="H503" s="1">
        <v>77400</v>
      </c>
      <c r="I503">
        <v>5</v>
      </c>
      <c r="J503">
        <v>11483</v>
      </c>
      <c r="K503" t="s">
        <v>17</v>
      </c>
      <c r="L503">
        <v>1</v>
      </c>
      <c r="M503" t="s">
        <v>843</v>
      </c>
      <c r="P503" s="1">
        <v>77400</v>
      </c>
    </row>
    <row r="504" spans="1:16">
      <c r="A504" t="s">
        <v>844</v>
      </c>
      <c r="B504">
        <v>20.8</v>
      </c>
      <c r="C504">
        <v>855.48140000000001</v>
      </c>
      <c r="D504">
        <v>9</v>
      </c>
      <c r="E504">
        <v>1.4</v>
      </c>
      <c r="F504">
        <v>428.74860000000001</v>
      </c>
      <c r="G504">
        <v>50.3</v>
      </c>
      <c r="I504">
        <v>5</v>
      </c>
      <c r="J504">
        <v>14008</v>
      </c>
      <c r="K504" t="s">
        <v>17</v>
      </c>
      <c r="L504">
        <v>1</v>
      </c>
      <c r="M504" t="s">
        <v>845</v>
      </c>
    </row>
    <row r="505" spans="1:16">
      <c r="A505" t="s">
        <v>846</v>
      </c>
      <c r="B505">
        <v>20.75</v>
      </c>
      <c r="C505">
        <v>1034.5072</v>
      </c>
      <c r="D505">
        <v>9</v>
      </c>
      <c r="E505">
        <v>1.6</v>
      </c>
      <c r="F505">
        <v>518.26170000000002</v>
      </c>
      <c r="G505">
        <v>48.88</v>
      </c>
      <c r="H505" s="1">
        <v>489000</v>
      </c>
      <c r="I505">
        <v>5</v>
      </c>
      <c r="J505">
        <v>13561</v>
      </c>
      <c r="K505" t="s">
        <v>17</v>
      </c>
      <c r="L505">
        <v>1</v>
      </c>
      <c r="M505" t="s">
        <v>847</v>
      </c>
      <c r="P505" s="1">
        <v>489000</v>
      </c>
    </row>
    <row r="506" spans="1:16">
      <c r="A506" t="s">
        <v>848</v>
      </c>
      <c r="B506">
        <v>20.73</v>
      </c>
      <c r="C506">
        <v>1065.4583</v>
      </c>
      <c r="D506">
        <v>11</v>
      </c>
      <c r="E506">
        <v>1.8</v>
      </c>
      <c r="F506">
        <v>533.73739999999998</v>
      </c>
      <c r="G506">
        <v>24.46</v>
      </c>
      <c r="H506" s="1">
        <v>1910000</v>
      </c>
      <c r="I506">
        <v>5</v>
      </c>
      <c r="J506">
        <v>6400</v>
      </c>
      <c r="K506" t="s">
        <v>17</v>
      </c>
      <c r="L506">
        <v>1</v>
      </c>
      <c r="M506" t="s">
        <v>849</v>
      </c>
      <c r="N506" t="s">
        <v>31</v>
      </c>
      <c r="P506" s="1">
        <v>1910000</v>
      </c>
    </row>
    <row r="507" spans="1:16">
      <c r="A507" t="s">
        <v>850</v>
      </c>
      <c r="B507">
        <v>20.71</v>
      </c>
      <c r="C507">
        <v>815.46529999999996</v>
      </c>
      <c r="D507">
        <v>7</v>
      </c>
      <c r="E507">
        <v>1.8</v>
      </c>
      <c r="F507">
        <v>408.7407</v>
      </c>
      <c r="G507">
        <v>60.08</v>
      </c>
      <c r="H507" s="1">
        <v>1600000</v>
      </c>
      <c r="I507">
        <v>5</v>
      </c>
      <c r="J507">
        <v>17203</v>
      </c>
      <c r="K507" t="s">
        <v>17</v>
      </c>
      <c r="L507">
        <v>1</v>
      </c>
      <c r="M507" t="s">
        <v>126</v>
      </c>
      <c r="P507" s="1">
        <v>1600000</v>
      </c>
    </row>
    <row r="508" spans="1:16">
      <c r="A508" t="s">
        <v>851</v>
      </c>
      <c r="B508">
        <v>20.68</v>
      </c>
      <c r="C508">
        <v>969.44770000000005</v>
      </c>
      <c r="D508">
        <v>8</v>
      </c>
      <c r="E508">
        <v>4.5999999999999996</v>
      </c>
      <c r="F508">
        <v>485.73340000000002</v>
      </c>
      <c r="G508">
        <v>61.35</v>
      </c>
      <c r="H508" s="1">
        <v>290000</v>
      </c>
      <c r="I508">
        <v>5</v>
      </c>
      <c r="J508">
        <v>17636</v>
      </c>
      <c r="K508" t="s">
        <v>17</v>
      </c>
      <c r="L508">
        <v>1</v>
      </c>
      <c r="M508" t="s">
        <v>852</v>
      </c>
      <c r="P508" s="1">
        <v>290000</v>
      </c>
    </row>
    <row r="509" spans="1:16">
      <c r="A509" t="s">
        <v>853</v>
      </c>
      <c r="B509">
        <v>20.61</v>
      </c>
      <c r="C509">
        <v>809.39189999999996</v>
      </c>
      <c r="D509">
        <v>6</v>
      </c>
      <c r="E509">
        <v>1.9</v>
      </c>
      <c r="F509">
        <v>405.70400000000001</v>
      </c>
      <c r="G509">
        <v>25.22</v>
      </c>
      <c r="H509" s="1">
        <v>5800000</v>
      </c>
      <c r="I509">
        <v>5</v>
      </c>
      <c r="J509">
        <v>6640</v>
      </c>
      <c r="K509" t="s">
        <v>17</v>
      </c>
      <c r="L509">
        <v>2</v>
      </c>
      <c r="M509" t="s">
        <v>82</v>
      </c>
      <c r="P509" s="1">
        <v>5800000</v>
      </c>
    </row>
    <row r="510" spans="1:16">
      <c r="A510" t="s">
        <v>854</v>
      </c>
      <c r="B510">
        <v>20.6</v>
      </c>
      <c r="C510">
        <v>835.50279999999998</v>
      </c>
      <c r="D510">
        <v>7</v>
      </c>
      <c r="E510">
        <v>2.7</v>
      </c>
      <c r="F510">
        <v>418.75979999999998</v>
      </c>
      <c r="G510">
        <v>42.71</v>
      </c>
      <c r="H510" s="1">
        <v>28700</v>
      </c>
      <c r="I510">
        <v>5</v>
      </c>
      <c r="J510">
        <v>11713</v>
      </c>
      <c r="K510" t="s">
        <v>17</v>
      </c>
      <c r="L510">
        <v>1</v>
      </c>
      <c r="M510" t="s">
        <v>528</v>
      </c>
      <c r="P510" s="1">
        <v>28700</v>
      </c>
    </row>
    <row r="511" spans="1:16">
      <c r="A511" t="s">
        <v>855</v>
      </c>
      <c r="B511">
        <v>20.6</v>
      </c>
      <c r="C511">
        <v>835.50279999999998</v>
      </c>
      <c r="D511">
        <v>7</v>
      </c>
      <c r="E511">
        <v>2.7</v>
      </c>
      <c r="F511">
        <v>418.75979999999998</v>
      </c>
      <c r="G511">
        <v>42.71</v>
      </c>
      <c r="H511" s="1">
        <v>28700</v>
      </c>
      <c r="I511">
        <v>5</v>
      </c>
      <c r="J511">
        <v>11713</v>
      </c>
      <c r="K511" t="s">
        <v>17</v>
      </c>
      <c r="L511">
        <v>1</v>
      </c>
      <c r="M511" t="s">
        <v>856</v>
      </c>
      <c r="P511" s="1">
        <v>28700</v>
      </c>
    </row>
    <row r="512" spans="1:16">
      <c r="A512" t="s">
        <v>857</v>
      </c>
      <c r="B512">
        <v>20.59</v>
      </c>
      <c r="C512">
        <v>773.447</v>
      </c>
      <c r="D512">
        <v>7</v>
      </c>
      <c r="E512">
        <v>2.5</v>
      </c>
      <c r="F512">
        <v>387.73169999999999</v>
      </c>
      <c r="G512">
        <v>53.98</v>
      </c>
      <c r="H512" s="1">
        <v>782000</v>
      </c>
      <c r="I512">
        <v>5</v>
      </c>
      <c r="J512">
        <v>15174</v>
      </c>
      <c r="K512" t="s">
        <v>17</v>
      </c>
      <c r="L512">
        <v>1</v>
      </c>
      <c r="M512" t="s">
        <v>572</v>
      </c>
      <c r="P512" s="1">
        <v>782000</v>
      </c>
    </row>
    <row r="513" spans="1:16">
      <c r="A513" t="s">
        <v>858</v>
      </c>
      <c r="B513">
        <v>20.59</v>
      </c>
      <c r="C513">
        <v>773.447</v>
      </c>
      <c r="D513">
        <v>7</v>
      </c>
      <c r="E513">
        <v>2.5</v>
      </c>
      <c r="F513">
        <v>387.73169999999999</v>
      </c>
      <c r="G513">
        <v>53.98</v>
      </c>
      <c r="H513" s="1">
        <v>782000</v>
      </c>
      <c r="I513">
        <v>5</v>
      </c>
      <c r="J513">
        <v>15174</v>
      </c>
      <c r="K513" t="s">
        <v>17</v>
      </c>
      <c r="L513">
        <v>1</v>
      </c>
      <c r="P513" s="1">
        <v>782000</v>
      </c>
    </row>
    <row r="514" spans="1:16">
      <c r="A514" t="s">
        <v>859</v>
      </c>
      <c r="B514">
        <v>20.55</v>
      </c>
      <c r="C514">
        <v>997.47900000000004</v>
      </c>
      <c r="D514">
        <v>9</v>
      </c>
      <c r="E514">
        <v>7.7</v>
      </c>
      <c r="F514">
        <v>499.75060000000002</v>
      </c>
      <c r="G514">
        <v>73.67</v>
      </c>
      <c r="H514" s="1">
        <v>341000</v>
      </c>
      <c r="I514">
        <v>5</v>
      </c>
      <c r="J514">
        <v>21891</v>
      </c>
      <c r="K514" t="s">
        <v>17</v>
      </c>
      <c r="L514">
        <v>1</v>
      </c>
      <c r="M514" t="s">
        <v>82</v>
      </c>
      <c r="P514" s="1">
        <v>341000</v>
      </c>
    </row>
    <row r="515" spans="1:16">
      <c r="A515" t="s">
        <v>860</v>
      </c>
      <c r="B515">
        <v>20.5</v>
      </c>
      <c r="C515">
        <v>857.47590000000002</v>
      </c>
      <c r="D515">
        <v>7</v>
      </c>
      <c r="E515">
        <v>3.7</v>
      </c>
      <c r="F515">
        <v>429.74680000000001</v>
      </c>
      <c r="G515">
        <v>54.39</v>
      </c>
      <c r="H515" s="1">
        <v>3910000</v>
      </c>
      <c r="I515">
        <v>5</v>
      </c>
      <c r="J515">
        <v>15306</v>
      </c>
      <c r="K515" t="s">
        <v>17</v>
      </c>
      <c r="L515">
        <v>1</v>
      </c>
      <c r="M515" t="s">
        <v>317</v>
      </c>
      <c r="P515" s="1">
        <v>3910000</v>
      </c>
    </row>
    <row r="516" spans="1:16">
      <c r="A516" t="s">
        <v>861</v>
      </c>
      <c r="B516">
        <v>20.49</v>
      </c>
      <c r="C516">
        <v>760.41189999999995</v>
      </c>
      <c r="D516">
        <v>7</v>
      </c>
      <c r="E516">
        <v>0.4</v>
      </c>
      <c r="F516">
        <v>381.21339999999998</v>
      </c>
      <c r="G516">
        <v>47.52</v>
      </c>
      <c r="H516" s="1">
        <v>6390000</v>
      </c>
      <c r="I516">
        <v>5</v>
      </c>
      <c r="J516">
        <v>13169</v>
      </c>
      <c r="K516" t="s">
        <v>17</v>
      </c>
      <c r="L516">
        <v>5</v>
      </c>
      <c r="M516" t="s">
        <v>188</v>
      </c>
      <c r="P516" s="1">
        <v>7620000</v>
      </c>
    </row>
    <row r="517" spans="1:16">
      <c r="A517" t="s">
        <v>862</v>
      </c>
      <c r="B517">
        <v>20.49</v>
      </c>
      <c r="C517">
        <v>1240.5029</v>
      </c>
      <c r="D517">
        <v>11</v>
      </c>
      <c r="E517">
        <v>2.2999999999999998</v>
      </c>
      <c r="F517">
        <v>621.26020000000005</v>
      </c>
      <c r="G517">
        <v>46.8</v>
      </c>
      <c r="H517" s="1">
        <v>90900</v>
      </c>
      <c r="I517">
        <v>5</v>
      </c>
      <c r="J517">
        <v>12947</v>
      </c>
      <c r="K517" t="s">
        <v>17</v>
      </c>
      <c r="L517">
        <v>1</v>
      </c>
      <c r="M517" t="s">
        <v>863</v>
      </c>
      <c r="P517" s="1">
        <v>90900</v>
      </c>
    </row>
    <row r="518" spans="1:16">
      <c r="A518" t="s">
        <v>864</v>
      </c>
      <c r="B518">
        <v>20.48</v>
      </c>
      <c r="C518">
        <v>1169.6152</v>
      </c>
      <c r="D518">
        <v>10</v>
      </c>
      <c r="E518">
        <v>0</v>
      </c>
      <c r="F518">
        <v>585.81489999999997</v>
      </c>
      <c r="G518">
        <v>64.510000000000005</v>
      </c>
      <c r="H518" s="1">
        <v>152000</v>
      </c>
      <c r="I518">
        <v>5</v>
      </c>
      <c r="J518">
        <v>18688</v>
      </c>
      <c r="K518" t="s">
        <v>17</v>
      </c>
      <c r="L518">
        <v>1</v>
      </c>
      <c r="M518" t="s">
        <v>865</v>
      </c>
      <c r="P518" s="1">
        <v>152000</v>
      </c>
    </row>
    <row r="519" spans="1:16">
      <c r="A519" t="s">
        <v>866</v>
      </c>
      <c r="B519">
        <v>20.48</v>
      </c>
      <c r="C519">
        <v>760.41189999999995</v>
      </c>
      <c r="D519">
        <v>7</v>
      </c>
      <c r="E519">
        <v>2.2000000000000002</v>
      </c>
      <c r="F519">
        <v>381.21409999999997</v>
      </c>
      <c r="G519">
        <v>50.29</v>
      </c>
      <c r="H519" s="1">
        <v>986000</v>
      </c>
      <c r="I519">
        <v>5</v>
      </c>
      <c r="J519">
        <v>14002</v>
      </c>
      <c r="K519" t="s">
        <v>17</v>
      </c>
      <c r="L519">
        <v>1</v>
      </c>
      <c r="M519" t="s">
        <v>867</v>
      </c>
      <c r="N519" t="s">
        <v>31</v>
      </c>
      <c r="P519" s="1">
        <v>986000</v>
      </c>
    </row>
    <row r="520" spans="1:16">
      <c r="A520" t="s">
        <v>868</v>
      </c>
      <c r="B520">
        <v>20.41</v>
      </c>
      <c r="C520">
        <v>749.35640000000001</v>
      </c>
      <c r="D520">
        <v>7</v>
      </c>
      <c r="E520">
        <v>2</v>
      </c>
      <c r="F520">
        <v>375.68619999999999</v>
      </c>
      <c r="G520">
        <v>31.29</v>
      </c>
      <c r="H520" s="1">
        <v>126000</v>
      </c>
      <c r="I520">
        <v>5</v>
      </c>
      <c r="J520">
        <v>8373</v>
      </c>
      <c r="K520" t="s">
        <v>17</v>
      </c>
      <c r="L520">
        <v>1</v>
      </c>
      <c r="M520" t="s">
        <v>440</v>
      </c>
      <c r="P520" s="1">
        <v>126000</v>
      </c>
    </row>
    <row r="521" spans="1:16">
      <c r="A521" t="s">
        <v>869</v>
      </c>
      <c r="B521">
        <v>20.399999999999999</v>
      </c>
      <c r="C521">
        <v>905.42430000000002</v>
      </c>
      <c r="D521">
        <v>7</v>
      </c>
      <c r="E521">
        <v>1.1000000000000001</v>
      </c>
      <c r="F521">
        <v>453.7199</v>
      </c>
      <c r="G521">
        <v>35.67</v>
      </c>
      <c r="H521" s="1">
        <v>628000</v>
      </c>
      <c r="I521">
        <v>5</v>
      </c>
      <c r="J521">
        <v>9640</v>
      </c>
      <c r="K521" t="s">
        <v>17</v>
      </c>
      <c r="L521">
        <v>1</v>
      </c>
      <c r="M521" t="s">
        <v>870</v>
      </c>
      <c r="P521" s="1">
        <v>628000</v>
      </c>
    </row>
    <row r="522" spans="1:16">
      <c r="A522" t="s">
        <v>871</v>
      </c>
      <c r="B522">
        <v>20.38</v>
      </c>
      <c r="C522">
        <v>748.37149999999997</v>
      </c>
      <c r="D522">
        <v>8</v>
      </c>
      <c r="E522">
        <v>3.3</v>
      </c>
      <c r="F522">
        <v>375.1943</v>
      </c>
      <c r="G522">
        <v>21.04</v>
      </c>
      <c r="H522" s="1">
        <v>16800</v>
      </c>
      <c r="I522">
        <v>5</v>
      </c>
      <c r="J522">
        <v>5336</v>
      </c>
      <c r="K522" t="s">
        <v>17</v>
      </c>
      <c r="L522">
        <v>1</v>
      </c>
      <c r="M522" t="s">
        <v>872</v>
      </c>
      <c r="P522" s="1">
        <v>16800</v>
      </c>
    </row>
    <row r="523" spans="1:16">
      <c r="A523" t="s">
        <v>873</v>
      </c>
      <c r="B523">
        <v>20.329999999999998</v>
      </c>
      <c r="C523">
        <v>831.44500000000005</v>
      </c>
      <c r="D523">
        <v>7</v>
      </c>
      <c r="E523">
        <v>3.2</v>
      </c>
      <c r="F523">
        <v>416.73110000000003</v>
      </c>
      <c r="G523">
        <v>29.65</v>
      </c>
      <c r="H523" s="1">
        <v>6770000</v>
      </c>
      <c r="I523">
        <v>5</v>
      </c>
      <c r="J523">
        <v>7884</v>
      </c>
      <c r="K523" t="s">
        <v>17</v>
      </c>
      <c r="L523">
        <v>1</v>
      </c>
      <c r="M523" t="s">
        <v>349</v>
      </c>
      <c r="P523" s="1">
        <v>6770000</v>
      </c>
    </row>
    <row r="524" spans="1:16">
      <c r="A524" t="s">
        <v>874</v>
      </c>
      <c r="B524">
        <v>20.329999999999998</v>
      </c>
      <c r="C524">
        <v>833.44949999999994</v>
      </c>
      <c r="D524">
        <v>8</v>
      </c>
      <c r="E524">
        <v>1.5</v>
      </c>
      <c r="F524">
        <v>417.73259999999999</v>
      </c>
      <c r="G524">
        <v>36.42</v>
      </c>
      <c r="H524" s="1">
        <v>2270000</v>
      </c>
      <c r="I524">
        <v>5</v>
      </c>
      <c r="J524">
        <v>9869</v>
      </c>
      <c r="K524" t="s">
        <v>17</v>
      </c>
      <c r="L524">
        <v>1</v>
      </c>
      <c r="M524" t="s">
        <v>68</v>
      </c>
      <c r="P524" s="1">
        <v>2270000</v>
      </c>
    </row>
    <row r="525" spans="1:16">
      <c r="A525" t="s">
        <v>875</v>
      </c>
      <c r="B525">
        <v>20.32</v>
      </c>
      <c r="C525">
        <v>787.47040000000004</v>
      </c>
      <c r="D525">
        <v>6</v>
      </c>
      <c r="E525">
        <v>1.9</v>
      </c>
      <c r="F525">
        <v>394.7432</v>
      </c>
      <c r="G525">
        <v>49.48</v>
      </c>
      <c r="H525" s="1">
        <v>10600000</v>
      </c>
      <c r="I525">
        <v>5</v>
      </c>
      <c r="J525">
        <v>13741</v>
      </c>
      <c r="K525" t="s">
        <v>17</v>
      </c>
      <c r="L525">
        <v>3</v>
      </c>
      <c r="M525" t="s">
        <v>45</v>
      </c>
      <c r="P525" s="1">
        <v>10600000</v>
      </c>
    </row>
    <row r="526" spans="1:16">
      <c r="A526" t="s">
        <v>876</v>
      </c>
      <c r="B526">
        <v>20.3</v>
      </c>
      <c r="C526">
        <v>1297.6302000000001</v>
      </c>
      <c r="D526">
        <v>10</v>
      </c>
      <c r="E526">
        <v>3.2</v>
      </c>
      <c r="F526">
        <v>649.82449999999994</v>
      </c>
      <c r="G526">
        <v>68.849999999999994</v>
      </c>
      <c r="H526" s="1">
        <v>101000</v>
      </c>
      <c r="I526">
        <v>5</v>
      </c>
      <c r="J526">
        <v>20173</v>
      </c>
      <c r="K526" t="s">
        <v>17</v>
      </c>
      <c r="L526">
        <v>1</v>
      </c>
      <c r="M526" t="s">
        <v>877</v>
      </c>
      <c r="P526" s="1">
        <v>101000</v>
      </c>
    </row>
    <row r="527" spans="1:16">
      <c r="A527" t="s">
        <v>878</v>
      </c>
      <c r="B527">
        <v>20.260000000000002</v>
      </c>
      <c r="C527">
        <v>851.41369999999995</v>
      </c>
      <c r="D527">
        <v>8</v>
      </c>
      <c r="E527">
        <v>2.2999999999999998</v>
      </c>
      <c r="F527">
        <v>426.71510000000001</v>
      </c>
      <c r="G527">
        <v>40.54</v>
      </c>
      <c r="H527" s="1">
        <v>458000</v>
      </c>
      <c r="I527">
        <v>5</v>
      </c>
      <c r="J527">
        <v>11086</v>
      </c>
      <c r="K527" t="s">
        <v>17</v>
      </c>
      <c r="L527">
        <v>1</v>
      </c>
      <c r="M527" t="s">
        <v>47</v>
      </c>
      <c r="P527" s="1">
        <v>458000</v>
      </c>
    </row>
    <row r="528" spans="1:16">
      <c r="A528" t="s">
        <v>879</v>
      </c>
      <c r="B528">
        <v>20.239999999999998</v>
      </c>
      <c r="C528">
        <v>893.39909999999998</v>
      </c>
      <c r="D528">
        <v>8</v>
      </c>
      <c r="E528">
        <v>1.7</v>
      </c>
      <c r="F528">
        <v>447.70760000000001</v>
      </c>
      <c r="G528">
        <v>22.45</v>
      </c>
      <c r="H528" s="1">
        <v>426000</v>
      </c>
      <c r="I528">
        <v>5</v>
      </c>
      <c r="J528">
        <v>5780</v>
      </c>
      <c r="K528" t="s">
        <v>17</v>
      </c>
      <c r="L528">
        <v>1</v>
      </c>
      <c r="M528" t="s">
        <v>124</v>
      </c>
      <c r="P528" s="1">
        <v>426000</v>
      </c>
    </row>
    <row r="529" spans="1:16">
      <c r="A529" t="s">
        <v>880</v>
      </c>
      <c r="B529">
        <v>20.22</v>
      </c>
      <c r="C529">
        <v>866.38819999999998</v>
      </c>
      <c r="D529">
        <v>8</v>
      </c>
      <c r="E529">
        <v>1.5</v>
      </c>
      <c r="F529">
        <v>434.202</v>
      </c>
      <c r="G529">
        <v>19.3</v>
      </c>
      <c r="H529" s="1">
        <v>30100</v>
      </c>
      <c r="I529">
        <v>5</v>
      </c>
      <c r="J529">
        <v>4751</v>
      </c>
      <c r="K529" t="s">
        <v>17</v>
      </c>
      <c r="L529">
        <v>1</v>
      </c>
      <c r="M529" t="s">
        <v>146</v>
      </c>
      <c r="P529" s="1">
        <v>30100</v>
      </c>
    </row>
    <row r="530" spans="1:16">
      <c r="A530" t="s">
        <v>881</v>
      </c>
      <c r="B530">
        <v>20.21</v>
      </c>
      <c r="C530">
        <v>817.41809999999998</v>
      </c>
      <c r="D530">
        <v>8</v>
      </c>
      <c r="E530">
        <v>3.4</v>
      </c>
      <c r="F530">
        <v>409.71769999999998</v>
      </c>
      <c r="G530">
        <v>30.74</v>
      </c>
      <c r="H530" s="1">
        <v>16300</v>
      </c>
      <c r="I530">
        <v>5</v>
      </c>
      <c r="J530">
        <v>8209</v>
      </c>
      <c r="K530" t="s">
        <v>17</v>
      </c>
      <c r="L530">
        <v>1</v>
      </c>
      <c r="M530" t="s">
        <v>882</v>
      </c>
      <c r="P530" s="1">
        <v>16300</v>
      </c>
    </row>
    <row r="531" spans="1:16">
      <c r="A531" t="s">
        <v>883</v>
      </c>
      <c r="B531">
        <v>20.2</v>
      </c>
      <c r="C531">
        <v>1008.5314</v>
      </c>
      <c r="D531">
        <v>9</v>
      </c>
      <c r="E531">
        <v>-1.4</v>
      </c>
      <c r="F531">
        <v>505.2722</v>
      </c>
      <c r="G531">
        <v>68.069999999999993</v>
      </c>
      <c r="H531" s="1">
        <v>773000</v>
      </c>
      <c r="I531">
        <v>5</v>
      </c>
      <c r="J531">
        <v>19891</v>
      </c>
      <c r="K531" t="s">
        <v>17</v>
      </c>
      <c r="L531">
        <v>1</v>
      </c>
      <c r="M531" t="s">
        <v>82</v>
      </c>
      <c r="P531" s="1">
        <v>773000</v>
      </c>
    </row>
    <row r="532" spans="1:16">
      <c r="A532" t="s">
        <v>884</v>
      </c>
      <c r="B532">
        <v>20.149999999999999</v>
      </c>
      <c r="C532">
        <v>1124.5283999999999</v>
      </c>
      <c r="D532">
        <v>9</v>
      </c>
      <c r="E532">
        <v>2.5</v>
      </c>
      <c r="F532">
        <v>563.27290000000005</v>
      </c>
      <c r="G532">
        <v>53.58</v>
      </c>
      <c r="H532" s="1">
        <v>176000</v>
      </c>
      <c r="I532">
        <v>5</v>
      </c>
      <c r="J532">
        <v>15045</v>
      </c>
      <c r="K532" t="s">
        <v>17</v>
      </c>
      <c r="L532">
        <v>1</v>
      </c>
      <c r="M532" t="s">
        <v>20</v>
      </c>
      <c r="N532" t="s">
        <v>23</v>
      </c>
      <c r="O532" t="s">
        <v>885</v>
      </c>
      <c r="P532" s="1">
        <v>176000</v>
      </c>
    </row>
    <row r="533" spans="1:16">
      <c r="A533" t="s">
        <v>886</v>
      </c>
      <c r="B533">
        <v>20.11</v>
      </c>
      <c r="C533">
        <v>758.42859999999996</v>
      </c>
      <c r="D533">
        <v>7</v>
      </c>
      <c r="E533">
        <v>2.7</v>
      </c>
      <c r="F533">
        <v>380.2226</v>
      </c>
      <c r="G533">
        <v>24.66</v>
      </c>
      <c r="H533" s="1">
        <v>382000</v>
      </c>
      <c r="I533">
        <v>5</v>
      </c>
      <c r="J533">
        <v>6465</v>
      </c>
      <c r="K533" t="s">
        <v>17</v>
      </c>
      <c r="L533">
        <v>1</v>
      </c>
      <c r="M533" t="s">
        <v>887</v>
      </c>
      <c r="P533" s="1">
        <v>382000</v>
      </c>
    </row>
    <row r="534" spans="1:16">
      <c r="A534" t="s">
        <v>888</v>
      </c>
      <c r="B534">
        <v>20.100000000000001</v>
      </c>
      <c r="C534">
        <v>960.51279999999997</v>
      </c>
      <c r="D534">
        <v>8</v>
      </c>
      <c r="E534">
        <v>-4.9000000000000004</v>
      </c>
      <c r="F534">
        <v>481.26130000000001</v>
      </c>
      <c r="G534">
        <v>24.09</v>
      </c>
      <c r="H534" s="1">
        <v>11600</v>
      </c>
      <c r="I534">
        <v>5</v>
      </c>
      <c r="J534">
        <v>6294</v>
      </c>
      <c r="K534" t="s">
        <v>17</v>
      </c>
      <c r="L534">
        <v>1</v>
      </c>
      <c r="M534" t="s">
        <v>889</v>
      </c>
      <c r="P534" s="1">
        <v>11600</v>
      </c>
    </row>
    <row r="535" spans="1:16">
      <c r="A535" t="s">
        <v>890</v>
      </c>
      <c r="B535">
        <v>20.100000000000001</v>
      </c>
      <c r="C535">
        <v>960.51279999999997</v>
      </c>
      <c r="D535">
        <v>8</v>
      </c>
      <c r="E535">
        <v>-4.9000000000000004</v>
      </c>
      <c r="F535">
        <v>481.26130000000001</v>
      </c>
      <c r="G535">
        <v>24.09</v>
      </c>
      <c r="H535" s="1">
        <v>11600</v>
      </c>
      <c r="I535">
        <v>5</v>
      </c>
      <c r="J535">
        <v>6294</v>
      </c>
      <c r="K535" t="s">
        <v>17</v>
      </c>
      <c r="L535">
        <v>1</v>
      </c>
      <c r="M535" t="s">
        <v>891</v>
      </c>
      <c r="P535" s="1">
        <v>11600</v>
      </c>
    </row>
    <row r="536" spans="1:16">
      <c r="A536" t="s">
        <v>892</v>
      </c>
      <c r="B536">
        <v>19.989999999999998</v>
      </c>
      <c r="C536">
        <v>1038.5134</v>
      </c>
      <c r="D536">
        <v>8</v>
      </c>
      <c r="E536">
        <v>5.4</v>
      </c>
      <c r="F536">
        <v>520.26679999999999</v>
      </c>
      <c r="G536">
        <v>70.69</v>
      </c>
      <c r="H536" s="1">
        <v>991000</v>
      </c>
      <c r="I536">
        <v>5</v>
      </c>
      <c r="J536">
        <v>20831</v>
      </c>
      <c r="K536" t="s">
        <v>17</v>
      </c>
      <c r="L536">
        <v>1</v>
      </c>
      <c r="M536" t="s">
        <v>265</v>
      </c>
      <c r="P536" s="1">
        <v>991000</v>
      </c>
    </row>
    <row r="537" spans="1:16">
      <c r="A537" t="s">
        <v>893</v>
      </c>
      <c r="B537">
        <v>19.940000000000001</v>
      </c>
      <c r="C537">
        <v>1003.4934</v>
      </c>
      <c r="D537">
        <v>8</v>
      </c>
      <c r="E537">
        <v>0.8</v>
      </c>
      <c r="F537">
        <v>502.75439999999998</v>
      </c>
      <c r="G537">
        <v>38.15</v>
      </c>
      <c r="I537">
        <v>5</v>
      </c>
      <c r="J537">
        <v>10381</v>
      </c>
      <c r="K537" t="s">
        <v>17</v>
      </c>
      <c r="L537">
        <v>1</v>
      </c>
      <c r="M537" t="s">
        <v>234</v>
      </c>
    </row>
    <row r="538" spans="1:16">
      <c r="A538" t="s">
        <v>894</v>
      </c>
      <c r="B538">
        <v>19.940000000000001</v>
      </c>
      <c r="C538">
        <v>1155.6248000000001</v>
      </c>
      <c r="D538">
        <v>11</v>
      </c>
      <c r="E538">
        <v>2.9</v>
      </c>
      <c r="F538">
        <v>578.82140000000004</v>
      </c>
      <c r="G538">
        <v>61.79</v>
      </c>
      <c r="H538" s="1">
        <v>268000</v>
      </c>
      <c r="I538">
        <v>5</v>
      </c>
      <c r="J538">
        <v>17782</v>
      </c>
      <c r="K538" t="s">
        <v>17</v>
      </c>
      <c r="L538">
        <v>1</v>
      </c>
      <c r="M538" t="s">
        <v>856</v>
      </c>
      <c r="P538" s="1">
        <v>268000</v>
      </c>
    </row>
    <row r="539" spans="1:16">
      <c r="A539" t="s">
        <v>895</v>
      </c>
      <c r="B539">
        <v>19.940000000000001</v>
      </c>
      <c r="C539">
        <v>487.26420000000002</v>
      </c>
      <c r="D539">
        <v>5</v>
      </c>
      <c r="E539">
        <v>3.1</v>
      </c>
      <c r="F539">
        <v>488.27300000000002</v>
      </c>
      <c r="G539">
        <v>51.97</v>
      </c>
      <c r="H539" s="1">
        <v>2550000</v>
      </c>
      <c r="I539">
        <v>5</v>
      </c>
      <c r="J539">
        <v>14515</v>
      </c>
      <c r="K539" t="s">
        <v>17</v>
      </c>
      <c r="L539">
        <v>1</v>
      </c>
      <c r="M539" t="s">
        <v>896</v>
      </c>
      <c r="P539" s="1">
        <v>2550000</v>
      </c>
    </row>
    <row r="540" spans="1:16">
      <c r="A540" t="s">
        <v>897</v>
      </c>
      <c r="B540">
        <v>19.940000000000001</v>
      </c>
      <c r="C540">
        <v>487.26420000000002</v>
      </c>
      <c r="D540">
        <v>5</v>
      </c>
      <c r="E540">
        <v>3.1</v>
      </c>
      <c r="F540">
        <v>488.27300000000002</v>
      </c>
      <c r="G540">
        <v>51.97</v>
      </c>
      <c r="H540" s="1">
        <v>2550000</v>
      </c>
      <c r="I540">
        <v>5</v>
      </c>
      <c r="J540">
        <v>14515</v>
      </c>
      <c r="K540" t="s">
        <v>17</v>
      </c>
      <c r="L540">
        <v>1</v>
      </c>
      <c r="M540" t="s">
        <v>898</v>
      </c>
      <c r="P540" s="1">
        <v>2550000</v>
      </c>
    </row>
    <row r="541" spans="1:16">
      <c r="A541" t="s">
        <v>899</v>
      </c>
      <c r="B541">
        <v>19.940000000000001</v>
      </c>
      <c r="C541">
        <v>487.26420000000002</v>
      </c>
      <c r="D541">
        <v>5</v>
      </c>
      <c r="E541">
        <v>3.1</v>
      </c>
      <c r="F541">
        <v>488.27300000000002</v>
      </c>
      <c r="G541">
        <v>51.97</v>
      </c>
      <c r="H541" s="1">
        <v>2550000</v>
      </c>
      <c r="I541">
        <v>5</v>
      </c>
      <c r="J541">
        <v>14515</v>
      </c>
      <c r="K541" t="s">
        <v>17</v>
      </c>
      <c r="L541">
        <v>1</v>
      </c>
      <c r="P541" s="1">
        <v>2550000</v>
      </c>
    </row>
    <row r="542" spans="1:16">
      <c r="A542" t="s">
        <v>900</v>
      </c>
      <c r="B542">
        <v>19.940000000000001</v>
      </c>
      <c r="C542">
        <v>487.26420000000002</v>
      </c>
      <c r="D542">
        <v>5</v>
      </c>
      <c r="E542">
        <v>3.1</v>
      </c>
      <c r="F542">
        <v>488.27300000000002</v>
      </c>
      <c r="G542">
        <v>51.97</v>
      </c>
      <c r="H542" s="1">
        <v>2550000</v>
      </c>
      <c r="I542">
        <v>5</v>
      </c>
      <c r="J542">
        <v>14515</v>
      </c>
      <c r="K542" t="s">
        <v>17</v>
      </c>
      <c r="L542">
        <v>1</v>
      </c>
      <c r="P542" s="1">
        <v>2550000</v>
      </c>
    </row>
    <row r="543" spans="1:16">
      <c r="A543" t="s">
        <v>901</v>
      </c>
      <c r="B543">
        <v>19.899999999999999</v>
      </c>
      <c r="C543">
        <v>790.45889999999997</v>
      </c>
      <c r="D543">
        <v>7</v>
      </c>
      <c r="E543">
        <v>1.4</v>
      </c>
      <c r="F543">
        <v>396.2373</v>
      </c>
      <c r="G543">
        <v>66.790000000000006</v>
      </c>
      <c r="H543" s="1">
        <v>355000</v>
      </c>
      <c r="I543">
        <v>5</v>
      </c>
      <c r="J543">
        <v>19460</v>
      </c>
      <c r="K543" t="s">
        <v>17</v>
      </c>
      <c r="L543">
        <v>1</v>
      </c>
      <c r="M543" t="s">
        <v>902</v>
      </c>
      <c r="P543" s="1">
        <v>355000</v>
      </c>
    </row>
    <row r="544" spans="1:16">
      <c r="A544" t="s">
        <v>903</v>
      </c>
      <c r="B544">
        <v>19.89</v>
      </c>
      <c r="C544">
        <v>812.44320000000005</v>
      </c>
      <c r="D544">
        <v>6</v>
      </c>
      <c r="E544">
        <v>-0.5</v>
      </c>
      <c r="F544">
        <v>407.2287</v>
      </c>
      <c r="G544">
        <v>34.79</v>
      </c>
      <c r="H544" s="1">
        <v>1080000</v>
      </c>
      <c r="I544">
        <v>5</v>
      </c>
      <c r="J544">
        <v>9384</v>
      </c>
      <c r="K544" t="s">
        <v>17</v>
      </c>
      <c r="L544">
        <v>4</v>
      </c>
      <c r="P544" s="1">
        <v>1240000</v>
      </c>
    </row>
    <row r="545" spans="1:16">
      <c r="A545" t="s">
        <v>904</v>
      </c>
      <c r="B545">
        <v>19.850000000000001</v>
      </c>
      <c r="C545">
        <v>1694.7422999999999</v>
      </c>
      <c r="D545">
        <v>16</v>
      </c>
      <c r="E545">
        <v>-0.4</v>
      </c>
      <c r="F545">
        <v>848.37810000000002</v>
      </c>
      <c r="G545">
        <v>68.14</v>
      </c>
      <c r="H545" s="1">
        <v>39300</v>
      </c>
      <c r="I545">
        <v>5</v>
      </c>
      <c r="J545">
        <v>19915</v>
      </c>
      <c r="K545" t="s">
        <v>17</v>
      </c>
      <c r="L545">
        <v>1</v>
      </c>
      <c r="M545" t="s">
        <v>905</v>
      </c>
      <c r="P545" s="1">
        <v>39300</v>
      </c>
    </row>
    <row r="546" spans="1:16">
      <c r="A546" t="s">
        <v>906</v>
      </c>
      <c r="B546">
        <v>19.75</v>
      </c>
      <c r="C546">
        <v>984.54909999999995</v>
      </c>
      <c r="D546">
        <v>9</v>
      </c>
      <c r="E546">
        <v>2.2999999999999998</v>
      </c>
      <c r="F546">
        <v>493.28300000000002</v>
      </c>
      <c r="G546">
        <v>71.06</v>
      </c>
      <c r="H546" s="1">
        <v>480000</v>
      </c>
      <c r="I546">
        <v>5</v>
      </c>
      <c r="J546">
        <v>20965</v>
      </c>
      <c r="K546" t="s">
        <v>17</v>
      </c>
      <c r="L546">
        <v>1</v>
      </c>
      <c r="M546" t="s">
        <v>907</v>
      </c>
      <c r="P546" s="1">
        <v>480000</v>
      </c>
    </row>
    <row r="547" spans="1:16">
      <c r="A547" t="s">
        <v>908</v>
      </c>
      <c r="B547">
        <v>19.75</v>
      </c>
      <c r="C547">
        <v>1070.6084000000001</v>
      </c>
      <c r="D547">
        <v>10</v>
      </c>
      <c r="E547">
        <v>-4.0999999999999996</v>
      </c>
      <c r="F547">
        <v>536.30930000000001</v>
      </c>
      <c r="G547">
        <v>62.07</v>
      </c>
      <c r="H547" s="1">
        <v>35500</v>
      </c>
      <c r="I547">
        <v>5</v>
      </c>
      <c r="J547">
        <v>17879</v>
      </c>
      <c r="K547" t="s">
        <v>17</v>
      </c>
      <c r="L547">
        <v>1</v>
      </c>
      <c r="P547" s="1">
        <v>35500</v>
      </c>
    </row>
    <row r="548" spans="1:16">
      <c r="A548" t="s">
        <v>909</v>
      </c>
      <c r="B548">
        <v>19.68</v>
      </c>
      <c r="C548">
        <v>759.37040000000002</v>
      </c>
      <c r="D548">
        <v>6</v>
      </c>
      <c r="E548">
        <v>1.7</v>
      </c>
      <c r="F548">
        <v>380.69310000000002</v>
      </c>
      <c r="G548">
        <v>60.52</v>
      </c>
      <c r="H548" s="1">
        <v>197000</v>
      </c>
      <c r="I548">
        <v>5</v>
      </c>
      <c r="J548">
        <v>17355</v>
      </c>
      <c r="K548" t="s">
        <v>17</v>
      </c>
      <c r="L548">
        <v>1</v>
      </c>
      <c r="M548" t="s">
        <v>910</v>
      </c>
      <c r="P548" s="1">
        <v>197000</v>
      </c>
    </row>
    <row r="549" spans="1:16">
      <c r="A549" t="s">
        <v>911</v>
      </c>
      <c r="B549">
        <v>19.68</v>
      </c>
      <c r="C549">
        <v>797.46469999999999</v>
      </c>
      <c r="D549">
        <v>8</v>
      </c>
      <c r="E549">
        <v>2.2999999999999998</v>
      </c>
      <c r="F549">
        <v>399.7405</v>
      </c>
      <c r="G549">
        <v>46.08</v>
      </c>
      <c r="H549" s="1">
        <v>126000</v>
      </c>
      <c r="I549">
        <v>5</v>
      </c>
      <c r="J549">
        <v>12723</v>
      </c>
      <c r="K549" t="s">
        <v>17</v>
      </c>
      <c r="L549">
        <v>1</v>
      </c>
      <c r="M549" t="s">
        <v>365</v>
      </c>
      <c r="N549" t="s">
        <v>31</v>
      </c>
      <c r="P549" s="1">
        <v>126000</v>
      </c>
    </row>
    <row r="550" spans="1:16">
      <c r="A550" t="s">
        <v>912</v>
      </c>
      <c r="B550">
        <v>19.66</v>
      </c>
      <c r="C550">
        <v>891.48140000000001</v>
      </c>
      <c r="D550">
        <v>8</v>
      </c>
      <c r="E550">
        <v>-1.5</v>
      </c>
      <c r="F550">
        <v>446.7473</v>
      </c>
      <c r="G550">
        <v>57.45</v>
      </c>
      <c r="H550" s="1">
        <v>989000</v>
      </c>
      <c r="I550">
        <v>5</v>
      </c>
      <c r="J550">
        <v>16305</v>
      </c>
      <c r="K550" t="s">
        <v>17</v>
      </c>
      <c r="L550">
        <v>1</v>
      </c>
      <c r="M550" t="s">
        <v>133</v>
      </c>
      <c r="P550" s="1">
        <v>989000</v>
      </c>
    </row>
    <row r="551" spans="1:16">
      <c r="A551" t="s">
        <v>913</v>
      </c>
      <c r="B551">
        <v>19.64</v>
      </c>
      <c r="C551">
        <v>943.53380000000004</v>
      </c>
      <c r="D551">
        <v>10</v>
      </c>
      <c r="E551">
        <v>3.5</v>
      </c>
      <c r="F551">
        <v>472.7758</v>
      </c>
      <c r="G551">
        <v>54.81</v>
      </c>
      <c r="H551" s="1">
        <v>3630000</v>
      </c>
      <c r="I551">
        <v>5</v>
      </c>
      <c r="J551">
        <v>15447</v>
      </c>
      <c r="K551" t="s">
        <v>17</v>
      </c>
      <c r="L551">
        <v>1</v>
      </c>
      <c r="M551" t="s">
        <v>20</v>
      </c>
      <c r="P551" s="1">
        <v>3630000</v>
      </c>
    </row>
    <row r="552" spans="1:16">
      <c r="A552" t="s">
        <v>914</v>
      </c>
      <c r="B552">
        <v>19.64</v>
      </c>
      <c r="C552">
        <v>1047.4760000000001</v>
      </c>
      <c r="D552">
        <v>9</v>
      </c>
      <c r="E552">
        <v>0.9</v>
      </c>
      <c r="F552">
        <v>524.74570000000006</v>
      </c>
      <c r="G552">
        <v>83.33</v>
      </c>
      <c r="H552" s="1">
        <v>665000</v>
      </c>
      <c r="I552">
        <v>5</v>
      </c>
      <c r="J552">
        <v>25320</v>
      </c>
      <c r="K552" t="s">
        <v>17</v>
      </c>
      <c r="L552">
        <v>1</v>
      </c>
      <c r="M552" t="s">
        <v>47</v>
      </c>
      <c r="P552" s="1">
        <v>665000</v>
      </c>
    </row>
    <row r="553" spans="1:16">
      <c r="A553" t="s">
        <v>915</v>
      </c>
      <c r="B553">
        <v>19.600000000000001</v>
      </c>
      <c r="C553">
        <v>762.40239999999994</v>
      </c>
      <c r="D553">
        <v>6</v>
      </c>
      <c r="E553">
        <v>1.8</v>
      </c>
      <c r="F553">
        <v>382.20920000000001</v>
      </c>
      <c r="G553">
        <v>52.94</v>
      </c>
      <c r="H553" s="1">
        <v>330000</v>
      </c>
      <c r="I553">
        <v>5</v>
      </c>
      <c r="J553">
        <v>14844</v>
      </c>
      <c r="K553" t="s">
        <v>17</v>
      </c>
      <c r="L553">
        <v>1</v>
      </c>
      <c r="M553" t="s">
        <v>916</v>
      </c>
      <c r="P553" s="1">
        <v>330000</v>
      </c>
    </row>
    <row r="554" spans="1:16">
      <c r="A554" t="s">
        <v>917</v>
      </c>
      <c r="B554">
        <v>19.59</v>
      </c>
      <c r="C554">
        <v>1220.5971999999999</v>
      </c>
      <c r="D554">
        <v>11</v>
      </c>
      <c r="E554">
        <v>3.1</v>
      </c>
      <c r="F554">
        <v>611.30769999999995</v>
      </c>
      <c r="G554">
        <v>69.44</v>
      </c>
      <c r="H554" s="1">
        <v>36800</v>
      </c>
      <c r="I554">
        <v>5</v>
      </c>
      <c r="J554">
        <v>20393</v>
      </c>
      <c r="K554" t="s">
        <v>17</v>
      </c>
      <c r="L554">
        <v>2</v>
      </c>
      <c r="P554" s="1">
        <v>36800</v>
      </c>
    </row>
    <row r="555" spans="1:16">
      <c r="A555" t="s">
        <v>918</v>
      </c>
      <c r="B555">
        <v>19.52</v>
      </c>
      <c r="C555">
        <v>952.46140000000003</v>
      </c>
      <c r="D555">
        <v>9</v>
      </c>
      <c r="E555">
        <v>1.8</v>
      </c>
      <c r="F555">
        <v>477.2389</v>
      </c>
      <c r="G555">
        <v>32.24</v>
      </c>
      <c r="H555" s="1">
        <v>2160000</v>
      </c>
      <c r="I555">
        <v>5</v>
      </c>
      <c r="J555">
        <v>8678</v>
      </c>
      <c r="K555" t="s">
        <v>17</v>
      </c>
      <c r="L555">
        <v>1</v>
      </c>
      <c r="M555" t="s">
        <v>919</v>
      </c>
      <c r="P555" s="1">
        <v>2160000</v>
      </c>
    </row>
    <row r="556" spans="1:16">
      <c r="A556" t="s">
        <v>920</v>
      </c>
      <c r="B556">
        <v>19.48</v>
      </c>
      <c r="C556">
        <v>1022.5145</v>
      </c>
      <c r="D556">
        <v>9</v>
      </c>
      <c r="E556">
        <v>2.4</v>
      </c>
      <c r="F556">
        <v>512.26570000000004</v>
      </c>
      <c r="G556">
        <v>33.43</v>
      </c>
      <c r="I556">
        <v>5</v>
      </c>
      <c r="J556">
        <v>9019</v>
      </c>
      <c r="K556" t="s">
        <v>17</v>
      </c>
      <c r="L556">
        <v>1</v>
      </c>
      <c r="M556" t="s">
        <v>20</v>
      </c>
      <c r="N556" t="s">
        <v>138</v>
      </c>
      <c r="O556" t="s">
        <v>921</v>
      </c>
    </row>
    <row r="557" spans="1:16">
      <c r="A557" t="s">
        <v>922</v>
      </c>
      <c r="B557">
        <v>19.43</v>
      </c>
      <c r="C557">
        <v>905.49699999999996</v>
      </c>
      <c r="D557">
        <v>8</v>
      </c>
      <c r="E557">
        <v>0.8</v>
      </c>
      <c r="F557">
        <v>453.7561</v>
      </c>
      <c r="G557">
        <v>69.33</v>
      </c>
      <c r="H557" s="1">
        <v>129000</v>
      </c>
      <c r="I557">
        <v>5</v>
      </c>
      <c r="J557">
        <v>20354</v>
      </c>
      <c r="K557" t="s">
        <v>17</v>
      </c>
      <c r="L557">
        <v>1</v>
      </c>
      <c r="P557" s="1">
        <v>129000</v>
      </c>
    </row>
    <row r="558" spans="1:16">
      <c r="A558" t="s">
        <v>923</v>
      </c>
      <c r="B558">
        <v>19.350000000000001</v>
      </c>
      <c r="C558">
        <v>1125.5454</v>
      </c>
      <c r="D558">
        <v>9</v>
      </c>
      <c r="E558">
        <v>-5.8</v>
      </c>
      <c r="F558">
        <v>563.77670000000001</v>
      </c>
      <c r="G558">
        <v>82.88</v>
      </c>
      <c r="H558" s="1">
        <v>951000</v>
      </c>
      <c r="I558">
        <v>5</v>
      </c>
      <c r="J558">
        <v>25163</v>
      </c>
      <c r="K558" t="s">
        <v>17</v>
      </c>
      <c r="L558">
        <v>2</v>
      </c>
      <c r="M558" t="s">
        <v>265</v>
      </c>
      <c r="P558" s="1">
        <v>951000</v>
      </c>
    </row>
    <row r="559" spans="1:16">
      <c r="A559" t="s">
        <v>924</v>
      </c>
      <c r="B559">
        <v>19.34</v>
      </c>
      <c r="C559">
        <v>885.4443</v>
      </c>
      <c r="D559">
        <v>8</v>
      </c>
      <c r="E559">
        <v>1.7</v>
      </c>
      <c r="F559">
        <v>443.73020000000002</v>
      </c>
      <c r="G559">
        <v>49.67</v>
      </c>
      <c r="H559" s="1">
        <v>2690000</v>
      </c>
      <c r="I559">
        <v>5</v>
      </c>
      <c r="J559">
        <v>13796</v>
      </c>
      <c r="K559" t="s">
        <v>17</v>
      </c>
      <c r="L559">
        <v>1</v>
      </c>
      <c r="P559" s="1">
        <v>2690000</v>
      </c>
    </row>
    <row r="560" spans="1:16">
      <c r="A560" t="s">
        <v>925</v>
      </c>
      <c r="B560">
        <v>19.32</v>
      </c>
      <c r="C560">
        <v>1042.5658000000001</v>
      </c>
      <c r="D560">
        <v>9</v>
      </c>
      <c r="E560">
        <v>7</v>
      </c>
      <c r="F560">
        <v>522.29380000000003</v>
      </c>
      <c r="G560">
        <v>69.099999999999994</v>
      </c>
      <c r="I560">
        <v>5</v>
      </c>
      <c r="J560">
        <v>20272</v>
      </c>
      <c r="K560" t="s">
        <v>17</v>
      </c>
      <c r="L560">
        <v>1</v>
      </c>
      <c r="M560" t="s">
        <v>926</v>
      </c>
    </row>
    <row r="561" spans="1:16">
      <c r="A561" t="s">
        <v>927</v>
      </c>
      <c r="B561">
        <v>19.32</v>
      </c>
      <c r="C561">
        <v>1103.5093999999999</v>
      </c>
      <c r="D561">
        <v>10</v>
      </c>
      <c r="E561">
        <v>0.8</v>
      </c>
      <c r="F561">
        <v>552.76239999999996</v>
      </c>
      <c r="G561">
        <v>45.88</v>
      </c>
      <c r="I561">
        <v>5</v>
      </c>
      <c r="J561">
        <v>12664</v>
      </c>
      <c r="K561" t="s">
        <v>17</v>
      </c>
      <c r="L561">
        <v>1</v>
      </c>
    </row>
    <row r="562" spans="1:16">
      <c r="A562" t="s">
        <v>928</v>
      </c>
      <c r="B562">
        <v>19.260000000000002</v>
      </c>
      <c r="C562">
        <v>960.51409999999998</v>
      </c>
      <c r="D562">
        <v>10</v>
      </c>
      <c r="E562">
        <v>3.3</v>
      </c>
      <c r="F562">
        <v>481.26589999999999</v>
      </c>
      <c r="G562">
        <v>67.19</v>
      </c>
      <c r="H562" s="1">
        <v>5520000</v>
      </c>
      <c r="I562">
        <v>5</v>
      </c>
      <c r="J562">
        <v>19594</v>
      </c>
      <c r="K562" t="s">
        <v>17</v>
      </c>
      <c r="L562">
        <v>1</v>
      </c>
      <c r="P562" s="1">
        <v>5520000</v>
      </c>
    </row>
    <row r="563" spans="1:16">
      <c r="A563" t="s">
        <v>929</v>
      </c>
      <c r="B563">
        <v>19.239999999999998</v>
      </c>
      <c r="C563">
        <v>1087.6124</v>
      </c>
      <c r="D563">
        <v>10</v>
      </c>
      <c r="E563">
        <v>-2.2000000000000002</v>
      </c>
      <c r="F563">
        <v>544.81230000000005</v>
      </c>
      <c r="G563">
        <v>71.27</v>
      </c>
      <c r="H563" s="1">
        <v>923000</v>
      </c>
      <c r="I563">
        <v>5</v>
      </c>
      <c r="J563">
        <v>21051</v>
      </c>
      <c r="K563" t="s">
        <v>17</v>
      </c>
      <c r="L563">
        <v>1</v>
      </c>
      <c r="M563" t="s">
        <v>236</v>
      </c>
      <c r="P563" s="1">
        <v>923000</v>
      </c>
    </row>
    <row r="564" spans="1:16">
      <c r="A564" t="s">
        <v>930</v>
      </c>
      <c r="B564">
        <v>19.16</v>
      </c>
      <c r="C564">
        <v>1004.5178</v>
      </c>
      <c r="D564">
        <v>10</v>
      </c>
      <c r="E564">
        <v>5.4</v>
      </c>
      <c r="F564">
        <v>503.26889999999997</v>
      </c>
      <c r="G564">
        <v>58.63</v>
      </c>
      <c r="H564" s="1">
        <v>1820000</v>
      </c>
      <c r="I564">
        <v>5</v>
      </c>
      <c r="J564">
        <v>16700</v>
      </c>
      <c r="K564" t="s">
        <v>17</v>
      </c>
      <c r="L564">
        <v>1</v>
      </c>
      <c r="M564" t="s">
        <v>931</v>
      </c>
      <c r="P564" s="1">
        <v>1820000</v>
      </c>
    </row>
    <row r="565" spans="1:16">
      <c r="A565" t="s">
        <v>932</v>
      </c>
      <c r="B565">
        <v>19.149999999999999</v>
      </c>
      <c r="C565">
        <v>1037.5869</v>
      </c>
      <c r="D565">
        <v>9</v>
      </c>
      <c r="E565">
        <v>2.1</v>
      </c>
      <c r="F565">
        <v>519.80179999999996</v>
      </c>
      <c r="G565">
        <v>55.38</v>
      </c>
      <c r="H565" s="1">
        <v>245000</v>
      </c>
      <c r="I565">
        <v>5</v>
      </c>
      <c r="J565">
        <v>15638</v>
      </c>
      <c r="K565" t="s">
        <v>17</v>
      </c>
      <c r="L565">
        <v>1</v>
      </c>
      <c r="P565" s="1">
        <v>245000</v>
      </c>
    </row>
    <row r="566" spans="1:16">
      <c r="A566" t="s">
        <v>933</v>
      </c>
      <c r="B566">
        <v>19.13</v>
      </c>
      <c r="C566">
        <v>796.40790000000004</v>
      </c>
      <c r="D566">
        <v>7</v>
      </c>
      <c r="E566">
        <v>-0.5</v>
      </c>
      <c r="F566">
        <v>399.21100000000001</v>
      </c>
      <c r="G566">
        <v>67.150000000000006</v>
      </c>
      <c r="H566" s="1">
        <v>232000</v>
      </c>
      <c r="I566">
        <v>5</v>
      </c>
      <c r="J566">
        <v>19577</v>
      </c>
      <c r="K566" t="s">
        <v>17</v>
      </c>
      <c r="L566">
        <v>1</v>
      </c>
      <c r="N566" t="s">
        <v>31</v>
      </c>
      <c r="P566" s="1">
        <v>232000</v>
      </c>
    </row>
    <row r="567" spans="1:16">
      <c r="A567" t="s">
        <v>934</v>
      </c>
      <c r="B567">
        <v>19.07</v>
      </c>
      <c r="C567">
        <v>974.52970000000005</v>
      </c>
      <c r="D567">
        <v>8</v>
      </c>
      <c r="E567">
        <v>1.9</v>
      </c>
      <c r="F567">
        <v>488.2731</v>
      </c>
      <c r="G567">
        <v>39.659999999999997</v>
      </c>
      <c r="I567">
        <v>5</v>
      </c>
      <c r="J567">
        <v>10813</v>
      </c>
      <c r="K567" t="s">
        <v>17</v>
      </c>
      <c r="L567">
        <v>1</v>
      </c>
    </row>
    <row r="568" spans="1:16">
      <c r="A568" t="s">
        <v>935</v>
      </c>
      <c r="B568">
        <v>19.05</v>
      </c>
      <c r="C568">
        <v>769.44460000000004</v>
      </c>
      <c r="D568">
        <v>7</v>
      </c>
      <c r="E568">
        <v>0.1</v>
      </c>
      <c r="F568">
        <v>385.7296</v>
      </c>
      <c r="G568">
        <v>20.14</v>
      </c>
      <c r="H568" s="1">
        <v>265000</v>
      </c>
      <c r="I568">
        <v>5</v>
      </c>
      <c r="J568">
        <v>5025</v>
      </c>
      <c r="K568" t="s">
        <v>17</v>
      </c>
      <c r="L568">
        <v>1</v>
      </c>
      <c r="M568" t="s">
        <v>148</v>
      </c>
      <c r="N568" t="s">
        <v>936</v>
      </c>
      <c r="O568" t="s">
        <v>937</v>
      </c>
      <c r="P568" s="1">
        <v>265000</v>
      </c>
    </row>
    <row r="569" spans="1:16">
      <c r="A569" t="s">
        <v>938</v>
      </c>
      <c r="B569">
        <v>19.03</v>
      </c>
      <c r="C569">
        <v>752.38170000000002</v>
      </c>
      <c r="D569">
        <v>7</v>
      </c>
      <c r="E569">
        <v>3</v>
      </c>
      <c r="F569">
        <v>377.19929999999999</v>
      </c>
      <c r="G569">
        <v>30.41</v>
      </c>
      <c r="H569" s="1">
        <v>1050000</v>
      </c>
      <c r="I569">
        <v>5</v>
      </c>
      <c r="J569">
        <v>8105</v>
      </c>
      <c r="K569" t="s">
        <v>17</v>
      </c>
      <c r="L569">
        <v>1</v>
      </c>
      <c r="M569" t="s">
        <v>939</v>
      </c>
      <c r="P569" s="1">
        <v>1050000</v>
      </c>
    </row>
    <row r="570" spans="1:16">
      <c r="A570" t="s">
        <v>940</v>
      </c>
      <c r="B570">
        <v>19.03</v>
      </c>
      <c r="C570">
        <v>1524.7611999999999</v>
      </c>
      <c r="D570">
        <v>13</v>
      </c>
      <c r="E570">
        <v>4.7</v>
      </c>
      <c r="F570">
        <v>763.39149999999995</v>
      </c>
      <c r="G570">
        <v>90.82</v>
      </c>
      <c r="H570" s="1">
        <v>140000</v>
      </c>
      <c r="I570">
        <v>5</v>
      </c>
      <c r="J570">
        <v>27724</v>
      </c>
      <c r="K570" t="s">
        <v>17</v>
      </c>
      <c r="L570">
        <v>1</v>
      </c>
      <c r="P570" s="1">
        <v>140000</v>
      </c>
    </row>
    <row r="571" spans="1:16">
      <c r="A571" t="s">
        <v>941</v>
      </c>
      <c r="B571">
        <v>19.010000000000002</v>
      </c>
      <c r="C571">
        <v>1006.5157</v>
      </c>
      <c r="D571">
        <v>8</v>
      </c>
      <c r="E571">
        <v>4.5</v>
      </c>
      <c r="F571">
        <v>504.26740000000001</v>
      </c>
      <c r="G571">
        <v>31.27</v>
      </c>
      <c r="I571">
        <v>5</v>
      </c>
      <c r="J571">
        <v>8367</v>
      </c>
      <c r="K571" t="s">
        <v>17</v>
      </c>
      <c r="L571">
        <v>3</v>
      </c>
      <c r="P571" s="1">
        <v>2050000</v>
      </c>
    </row>
    <row r="572" spans="1:16">
      <c r="A572" t="s">
        <v>942</v>
      </c>
      <c r="B572">
        <v>18.96</v>
      </c>
      <c r="C572">
        <v>872.48680000000002</v>
      </c>
      <c r="D572">
        <v>8</v>
      </c>
      <c r="E572">
        <v>3.5</v>
      </c>
      <c r="F572">
        <v>437.25220000000002</v>
      </c>
      <c r="G572">
        <v>63.04</v>
      </c>
      <c r="H572" s="1">
        <v>2160000</v>
      </c>
      <c r="I572">
        <v>5</v>
      </c>
      <c r="J572">
        <v>18194</v>
      </c>
      <c r="K572" t="s">
        <v>17</v>
      </c>
      <c r="L572">
        <v>2</v>
      </c>
      <c r="M572" t="s">
        <v>126</v>
      </c>
      <c r="P572" s="1">
        <v>2160000</v>
      </c>
    </row>
    <row r="573" spans="1:16">
      <c r="A573" t="s">
        <v>943</v>
      </c>
      <c r="B573">
        <v>18.93</v>
      </c>
      <c r="C573">
        <v>787.44399999999996</v>
      </c>
      <c r="D573">
        <v>8</v>
      </c>
      <c r="E573">
        <v>3.2</v>
      </c>
      <c r="F573">
        <v>394.73050000000001</v>
      </c>
      <c r="G573">
        <v>30.95</v>
      </c>
      <c r="H573" s="1">
        <v>240000</v>
      </c>
      <c r="I573">
        <v>5</v>
      </c>
      <c r="J573">
        <v>8269</v>
      </c>
      <c r="K573" t="s">
        <v>17</v>
      </c>
      <c r="L573">
        <v>2</v>
      </c>
      <c r="P573" s="1">
        <v>318000</v>
      </c>
    </row>
    <row r="574" spans="1:16">
      <c r="A574" t="s">
        <v>944</v>
      </c>
      <c r="B574">
        <v>18.88</v>
      </c>
      <c r="C574">
        <v>1178.6183000000001</v>
      </c>
      <c r="D574">
        <v>10</v>
      </c>
      <c r="E574">
        <v>2.2999999999999998</v>
      </c>
      <c r="F574">
        <v>590.31769999999995</v>
      </c>
      <c r="G574">
        <v>73.290000000000006</v>
      </c>
      <c r="H574" s="1">
        <v>438000</v>
      </c>
      <c r="I574">
        <v>5</v>
      </c>
      <c r="J574">
        <v>21750</v>
      </c>
      <c r="K574" t="s">
        <v>17</v>
      </c>
      <c r="L574">
        <v>1</v>
      </c>
      <c r="M574" t="s">
        <v>89</v>
      </c>
      <c r="P574" s="1">
        <v>438000</v>
      </c>
    </row>
    <row r="575" spans="1:16">
      <c r="A575" t="s">
        <v>945</v>
      </c>
      <c r="B575">
        <v>18.88</v>
      </c>
      <c r="C575">
        <v>1178.6183000000001</v>
      </c>
      <c r="D575">
        <v>10</v>
      </c>
      <c r="E575">
        <v>2.2999999999999998</v>
      </c>
      <c r="F575">
        <v>590.31769999999995</v>
      </c>
      <c r="G575">
        <v>73.290000000000006</v>
      </c>
      <c r="H575" s="1">
        <v>438000</v>
      </c>
      <c r="I575">
        <v>5</v>
      </c>
      <c r="J575">
        <v>21750</v>
      </c>
      <c r="K575" t="s">
        <v>17</v>
      </c>
      <c r="L575">
        <v>1</v>
      </c>
      <c r="P575" s="1">
        <v>438000</v>
      </c>
    </row>
    <row r="576" spans="1:16">
      <c r="A576" t="s">
        <v>946</v>
      </c>
      <c r="B576">
        <v>18.86</v>
      </c>
      <c r="C576">
        <v>1313.6251</v>
      </c>
      <c r="D576">
        <v>11</v>
      </c>
      <c r="E576">
        <v>-0.4</v>
      </c>
      <c r="F576">
        <v>657.81960000000004</v>
      </c>
      <c r="G576">
        <v>70.17</v>
      </c>
      <c r="H576" s="1">
        <v>216000</v>
      </c>
      <c r="I576">
        <v>5</v>
      </c>
      <c r="J576">
        <v>20656</v>
      </c>
      <c r="K576" t="s">
        <v>17</v>
      </c>
      <c r="L576">
        <v>1</v>
      </c>
      <c r="M576" t="s">
        <v>947</v>
      </c>
      <c r="P576" s="1">
        <v>216000</v>
      </c>
    </row>
    <row r="577" spans="1:16">
      <c r="A577" t="s">
        <v>948</v>
      </c>
      <c r="B577">
        <v>18.82</v>
      </c>
      <c r="C577">
        <v>929.49300000000005</v>
      </c>
      <c r="D577">
        <v>9</v>
      </c>
      <c r="E577">
        <v>0.8</v>
      </c>
      <c r="F577">
        <v>465.75420000000003</v>
      </c>
      <c r="G577">
        <v>37.869999999999997</v>
      </c>
      <c r="I577">
        <v>5</v>
      </c>
      <c r="J577">
        <v>10287</v>
      </c>
      <c r="K577" t="s">
        <v>17</v>
      </c>
      <c r="L577">
        <v>1</v>
      </c>
    </row>
    <row r="578" spans="1:16">
      <c r="A578" t="s">
        <v>949</v>
      </c>
      <c r="B578">
        <v>18.8</v>
      </c>
      <c r="C578">
        <v>771.44899999999996</v>
      </c>
      <c r="D578">
        <v>8</v>
      </c>
      <c r="E578">
        <v>2.4</v>
      </c>
      <c r="F578">
        <v>386.73270000000002</v>
      </c>
      <c r="G578">
        <v>37.78</v>
      </c>
      <c r="H578" s="1">
        <v>510000</v>
      </c>
      <c r="I578">
        <v>5</v>
      </c>
      <c r="J578">
        <v>10260</v>
      </c>
      <c r="K578" t="s">
        <v>17</v>
      </c>
      <c r="L578">
        <v>1</v>
      </c>
      <c r="P578" s="1">
        <v>510000</v>
      </c>
    </row>
    <row r="579" spans="1:16">
      <c r="A579" t="s">
        <v>950</v>
      </c>
      <c r="B579">
        <v>18.8</v>
      </c>
      <c r="C579">
        <v>1402.7139999999999</v>
      </c>
      <c r="D579">
        <v>12</v>
      </c>
      <c r="E579">
        <v>4.7</v>
      </c>
      <c r="F579">
        <v>702.36760000000004</v>
      </c>
      <c r="G579">
        <v>52.64</v>
      </c>
      <c r="I579">
        <v>5</v>
      </c>
      <c r="J579">
        <v>14751</v>
      </c>
      <c r="K579" t="s">
        <v>17</v>
      </c>
      <c r="L579">
        <v>1</v>
      </c>
    </row>
    <row r="580" spans="1:16">
      <c r="A580" t="s">
        <v>951</v>
      </c>
      <c r="B580">
        <v>18.8</v>
      </c>
      <c r="C580">
        <v>930.53859999999997</v>
      </c>
      <c r="D580">
        <v>9</v>
      </c>
      <c r="E580">
        <v>2.2999999999999998</v>
      </c>
      <c r="F580">
        <v>466.27760000000001</v>
      </c>
      <c r="G580">
        <v>83.65</v>
      </c>
      <c r="H580" s="1">
        <v>441000</v>
      </c>
      <c r="I580">
        <v>5</v>
      </c>
      <c r="J580">
        <v>25426</v>
      </c>
      <c r="K580" t="s">
        <v>17</v>
      </c>
      <c r="L580">
        <v>1</v>
      </c>
      <c r="P580" s="1">
        <v>441000</v>
      </c>
    </row>
    <row r="581" spans="1:16">
      <c r="A581" t="s">
        <v>952</v>
      </c>
      <c r="B581">
        <v>18.739999999999998</v>
      </c>
      <c r="C581">
        <v>1004.5502</v>
      </c>
      <c r="D581">
        <v>9</v>
      </c>
      <c r="E581">
        <v>4.0999999999999996</v>
      </c>
      <c r="F581">
        <v>503.28440000000001</v>
      </c>
      <c r="G581">
        <v>31.89</v>
      </c>
      <c r="I581">
        <v>5</v>
      </c>
      <c r="J581">
        <v>8566</v>
      </c>
      <c r="K581" t="s">
        <v>17</v>
      </c>
      <c r="L581">
        <v>1</v>
      </c>
    </row>
    <row r="582" spans="1:16">
      <c r="A582" t="s">
        <v>953</v>
      </c>
      <c r="B582">
        <v>18.72</v>
      </c>
      <c r="C582">
        <v>938.52250000000004</v>
      </c>
      <c r="D582">
        <v>7</v>
      </c>
      <c r="E582">
        <v>1.4</v>
      </c>
      <c r="F582">
        <v>470.26920000000001</v>
      </c>
      <c r="G582">
        <v>77.61</v>
      </c>
      <c r="H582" s="1">
        <v>123000</v>
      </c>
      <c r="I582">
        <v>5</v>
      </c>
      <c r="J582">
        <v>23320</v>
      </c>
      <c r="K582" t="s">
        <v>17</v>
      </c>
      <c r="L582">
        <v>1</v>
      </c>
      <c r="P582" s="1">
        <v>123000</v>
      </c>
    </row>
    <row r="583" spans="1:16">
      <c r="A583" t="s">
        <v>954</v>
      </c>
      <c r="B583">
        <v>18.7</v>
      </c>
      <c r="C583">
        <v>937.46910000000003</v>
      </c>
      <c r="D583">
        <v>7</v>
      </c>
      <c r="E583">
        <v>3</v>
      </c>
      <c r="F583">
        <v>469.74329999999998</v>
      </c>
      <c r="G583">
        <v>47.54</v>
      </c>
      <c r="H583" s="1">
        <v>1090000</v>
      </c>
      <c r="I583">
        <v>5</v>
      </c>
      <c r="J583">
        <v>13174</v>
      </c>
      <c r="K583" t="s">
        <v>17</v>
      </c>
      <c r="L583">
        <v>1</v>
      </c>
      <c r="M583" t="s">
        <v>129</v>
      </c>
      <c r="N583" t="s">
        <v>61</v>
      </c>
      <c r="O583" t="s">
        <v>389</v>
      </c>
      <c r="P583" s="1">
        <v>1090000</v>
      </c>
    </row>
    <row r="584" spans="1:16">
      <c r="A584" t="s">
        <v>955</v>
      </c>
      <c r="B584">
        <v>18.68</v>
      </c>
      <c r="C584">
        <v>1013.5029</v>
      </c>
      <c r="D584">
        <v>9</v>
      </c>
      <c r="E584">
        <v>2.9</v>
      </c>
      <c r="F584">
        <v>507.7602</v>
      </c>
      <c r="G584">
        <v>51.38</v>
      </c>
      <c r="H584" s="1">
        <v>5010000</v>
      </c>
      <c r="I584">
        <v>5</v>
      </c>
      <c r="J584">
        <v>14326</v>
      </c>
      <c r="K584" t="s">
        <v>17</v>
      </c>
      <c r="L584">
        <v>1</v>
      </c>
      <c r="M584" t="s">
        <v>87</v>
      </c>
      <c r="P584" s="1">
        <v>5010000</v>
      </c>
    </row>
    <row r="585" spans="1:16">
      <c r="A585" t="s">
        <v>956</v>
      </c>
      <c r="B585">
        <v>18.66</v>
      </c>
      <c r="C585">
        <v>958.48320000000001</v>
      </c>
      <c r="D585">
        <v>8</v>
      </c>
      <c r="E585">
        <v>0</v>
      </c>
      <c r="F585">
        <v>480.24889999999999</v>
      </c>
      <c r="G585">
        <v>20.67</v>
      </c>
      <c r="H585" s="1">
        <v>189000</v>
      </c>
      <c r="I585">
        <v>5</v>
      </c>
      <c r="J585">
        <v>5212</v>
      </c>
      <c r="K585" t="s">
        <v>17</v>
      </c>
      <c r="L585">
        <v>1</v>
      </c>
      <c r="P585" s="1">
        <v>189000</v>
      </c>
    </row>
    <row r="586" spans="1:16">
      <c r="A586" t="s">
        <v>957</v>
      </c>
      <c r="B586">
        <v>18.649999999999999</v>
      </c>
      <c r="C586">
        <v>830.5086</v>
      </c>
      <c r="D586">
        <v>7</v>
      </c>
      <c r="E586">
        <v>3</v>
      </c>
      <c r="F586">
        <v>416.26280000000003</v>
      </c>
      <c r="G586">
        <v>39.630000000000003</v>
      </c>
      <c r="I586">
        <v>5</v>
      </c>
      <c r="J586">
        <v>10806</v>
      </c>
      <c r="K586" t="s">
        <v>17</v>
      </c>
      <c r="L586">
        <v>1</v>
      </c>
    </row>
    <row r="587" spans="1:16">
      <c r="A587" t="s">
        <v>958</v>
      </c>
      <c r="B587">
        <v>18.63</v>
      </c>
      <c r="C587">
        <v>831.50649999999996</v>
      </c>
      <c r="D587">
        <v>8</v>
      </c>
      <c r="E587">
        <v>0.8</v>
      </c>
      <c r="F587">
        <v>416.76089999999999</v>
      </c>
      <c r="G587">
        <v>45.41</v>
      </c>
      <c r="H587" s="1">
        <v>481000</v>
      </c>
      <c r="I587">
        <v>5</v>
      </c>
      <c r="J587">
        <v>12518</v>
      </c>
      <c r="K587" t="s">
        <v>17</v>
      </c>
      <c r="L587">
        <v>1</v>
      </c>
      <c r="P587" s="1">
        <v>481000</v>
      </c>
    </row>
    <row r="588" spans="1:16">
      <c r="A588" t="s">
        <v>959</v>
      </c>
      <c r="B588">
        <v>18.62</v>
      </c>
      <c r="C588">
        <v>879.43380000000002</v>
      </c>
      <c r="D588">
        <v>8</v>
      </c>
      <c r="E588">
        <v>3.3</v>
      </c>
      <c r="F588">
        <v>440.72559999999999</v>
      </c>
      <c r="G588">
        <v>67.87</v>
      </c>
      <c r="H588" s="1">
        <v>910000</v>
      </c>
      <c r="I588">
        <v>5</v>
      </c>
      <c r="J588">
        <v>19827</v>
      </c>
      <c r="K588" t="s">
        <v>17</v>
      </c>
      <c r="L588">
        <v>1</v>
      </c>
      <c r="M588" t="s">
        <v>37</v>
      </c>
      <c r="P588" s="1">
        <v>910000</v>
      </c>
    </row>
    <row r="589" spans="1:16">
      <c r="A589" t="s">
        <v>960</v>
      </c>
      <c r="B589">
        <v>18.52</v>
      </c>
      <c r="C589">
        <v>487.26420000000002</v>
      </c>
      <c r="D589">
        <v>5</v>
      </c>
      <c r="E589">
        <v>1.7</v>
      </c>
      <c r="F589">
        <v>488.27229999999997</v>
      </c>
      <c r="G589">
        <v>56.11</v>
      </c>
      <c r="H589" s="1">
        <v>1640000</v>
      </c>
      <c r="I589">
        <v>5</v>
      </c>
      <c r="J589">
        <v>15874</v>
      </c>
      <c r="K589" t="s">
        <v>17</v>
      </c>
      <c r="L589">
        <v>1</v>
      </c>
      <c r="M589" t="s">
        <v>570</v>
      </c>
      <c r="P589" s="1">
        <v>1640000</v>
      </c>
    </row>
    <row r="590" spans="1:16">
      <c r="A590" t="s">
        <v>961</v>
      </c>
      <c r="B590">
        <v>18.52</v>
      </c>
      <c r="C590">
        <v>487.26420000000002</v>
      </c>
      <c r="D590">
        <v>5</v>
      </c>
      <c r="E590">
        <v>1.7</v>
      </c>
      <c r="F590">
        <v>488.27229999999997</v>
      </c>
      <c r="G590">
        <v>56.11</v>
      </c>
      <c r="H590" s="1">
        <v>1640000</v>
      </c>
      <c r="I590">
        <v>5</v>
      </c>
      <c r="J590">
        <v>15874</v>
      </c>
      <c r="K590" t="s">
        <v>17</v>
      </c>
      <c r="L590">
        <v>1</v>
      </c>
      <c r="P590" s="1">
        <v>1640000</v>
      </c>
    </row>
    <row r="591" spans="1:16">
      <c r="A591" t="s">
        <v>962</v>
      </c>
      <c r="B591">
        <v>18.52</v>
      </c>
      <c r="C591">
        <v>487.26420000000002</v>
      </c>
      <c r="D591">
        <v>5</v>
      </c>
      <c r="E591">
        <v>1.7</v>
      </c>
      <c r="F591">
        <v>488.27229999999997</v>
      </c>
      <c r="G591">
        <v>56.11</v>
      </c>
      <c r="H591" s="1">
        <v>1640000</v>
      </c>
      <c r="I591">
        <v>5</v>
      </c>
      <c r="J591">
        <v>15874</v>
      </c>
      <c r="K591" t="s">
        <v>17</v>
      </c>
      <c r="L591">
        <v>1</v>
      </c>
      <c r="P591" s="1">
        <v>1640000</v>
      </c>
    </row>
    <row r="592" spans="1:16">
      <c r="A592" t="s">
        <v>963</v>
      </c>
      <c r="B592">
        <v>18.52</v>
      </c>
      <c r="C592">
        <v>487.26420000000002</v>
      </c>
      <c r="D592">
        <v>5</v>
      </c>
      <c r="E592">
        <v>1.7</v>
      </c>
      <c r="F592">
        <v>488.27229999999997</v>
      </c>
      <c r="G592">
        <v>56.11</v>
      </c>
      <c r="H592" s="1">
        <v>1640000</v>
      </c>
      <c r="I592">
        <v>5</v>
      </c>
      <c r="J592">
        <v>15874</v>
      </c>
      <c r="K592" t="s">
        <v>17</v>
      </c>
      <c r="L592">
        <v>1</v>
      </c>
      <c r="P592" s="1">
        <v>1640000</v>
      </c>
    </row>
    <row r="593" spans="1:16">
      <c r="A593" t="s">
        <v>964</v>
      </c>
      <c r="B593">
        <v>18.489999999999998</v>
      </c>
      <c r="C593">
        <v>2044.9622999999999</v>
      </c>
      <c r="D593">
        <v>19</v>
      </c>
      <c r="E593">
        <v>2.2000000000000002</v>
      </c>
      <c r="F593">
        <v>682.66279999999995</v>
      </c>
      <c r="G593">
        <v>58.03</v>
      </c>
      <c r="H593" s="1">
        <v>134000</v>
      </c>
      <c r="I593">
        <v>5</v>
      </c>
      <c r="J593">
        <v>16500</v>
      </c>
      <c r="K593" t="s">
        <v>17</v>
      </c>
      <c r="L593">
        <v>1</v>
      </c>
      <c r="M593" t="s">
        <v>221</v>
      </c>
      <c r="P593" s="1">
        <v>134000</v>
      </c>
    </row>
    <row r="594" spans="1:16">
      <c r="A594" t="s">
        <v>965</v>
      </c>
      <c r="B594">
        <v>18.47</v>
      </c>
      <c r="C594">
        <v>778.42250000000001</v>
      </c>
      <c r="D594">
        <v>7</v>
      </c>
      <c r="E594">
        <v>0.1</v>
      </c>
      <c r="F594">
        <v>390.21859999999998</v>
      </c>
      <c r="G594">
        <v>56.08</v>
      </c>
      <c r="H594" s="1">
        <v>63000</v>
      </c>
      <c r="I594">
        <v>5</v>
      </c>
      <c r="J594">
        <v>15865</v>
      </c>
      <c r="K594" t="s">
        <v>17</v>
      </c>
      <c r="L594">
        <v>1</v>
      </c>
      <c r="P594" s="1">
        <v>63000</v>
      </c>
    </row>
    <row r="595" spans="1:16">
      <c r="A595" t="s">
        <v>966</v>
      </c>
      <c r="B595">
        <v>18.46</v>
      </c>
      <c r="C595">
        <v>1025.6022</v>
      </c>
      <c r="D595">
        <v>9</v>
      </c>
      <c r="E595">
        <v>2.6</v>
      </c>
      <c r="F595">
        <v>513.80970000000002</v>
      </c>
      <c r="G595">
        <v>81.34</v>
      </c>
      <c r="H595" s="1">
        <v>2090000</v>
      </c>
      <c r="I595">
        <v>5</v>
      </c>
      <c r="J595">
        <v>24660</v>
      </c>
      <c r="K595" t="s">
        <v>17</v>
      </c>
      <c r="L595">
        <v>2</v>
      </c>
      <c r="M595" t="s">
        <v>100</v>
      </c>
      <c r="P595" s="1">
        <v>2090000</v>
      </c>
    </row>
    <row r="596" spans="1:16">
      <c r="A596" t="s">
        <v>967</v>
      </c>
      <c r="B596">
        <v>18.420000000000002</v>
      </c>
      <c r="C596">
        <v>931.47230000000002</v>
      </c>
      <c r="D596">
        <v>9</v>
      </c>
      <c r="E596">
        <v>-0.6</v>
      </c>
      <c r="F596">
        <v>466.74310000000003</v>
      </c>
      <c r="G596">
        <v>26.87</v>
      </c>
      <c r="H596" s="1">
        <v>6020000</v>
      </c>
      <c r="I596">
        <v>5</v>
      </c>
      <c r="J596">
        <v>7076</v>
      </c>
      <c r="K596" t="s">
        <v>17</v>
      </c>
      <c r="L596">
        <v>1</v>
      </c>
      <c r="M596" t="s">
        <v>672</v>
      </c>
      <c r="P596" s="1">
        <v>6020000</v>
      </c>
    </row>
    <row r="597" spans="1:16">
      <c r="A597" t="s">
        <v>968</v>
      </c>
      <c r="B597">
        <v>18.38</v>
      </c>
      <c r="C597">
        <v>1074.6033</v>
      </c>
      <c r="D597">
        <v>10</v>
      </c>
      <c r="E597">
        <v>2.6</v>
      </c>
      <c r="F597">
        <v>538.31029999999998</v>
      </c>
      <c r="G597">
        <v>76.209999999999994</v>
      </c>
      <c r="H597" s="1">
        <v>809000</v>
      </c>
      <c r="I597">
        <v>5</v>
      </c>
      <c r="J597">
        <v>22820</v>
      </c>
      <c r="K597" t="s">
        <v>17</v>
      </c>
      <c r="L597">
        <v>1</v>
      </c>
      <c r="P597" s="1">
        <v>809000</v>
      </c>
    </row>
    <row r="598" spans="1:16">
      <c r="A598" t="s">
        <v>969</v>
      </c>
      <c r="B598">
        <v>18.329999999999998</v>
      </c>
      <c r="C598">
        <v>759.38750000000005</v>
      </c>
      <c r="D598">
        <v>7</v>
      </c>
      <c r="E598">
        <v>3.4</v>
      </c>
      <c r="F598">
        <v>380.70229999999998</v>
      </c>
      <c r="G598">
        <v>20.34</v>
      </c>
      <c r="H598" s="1">
        <v>57000</v>
      </c>
      <c r="I598">
        <v>5</v>
      </c>
      <c r="J598">
        <v>5099</v>
      </c>
      <c r="K598" t="s">
        <v>17</v>
      </c>
      <c r="L598">
        <v>1</v>
      </c>
      <c r="P598" s="1">
        <v>57000</v>
      </c>
    </row>
    <row r="599" spans="1:16">
      <c r="A599" t="s">
        <v>970</v>
      </c>
      <c r="B599">
        <v>18.3</v>
      </c>
      <c r="C599">
        <v>1178.5818999999999</v>
      </c>
      <c r="D599">
        <v>10</v>
      </c>
      <c r="E599">
        <v>3.3</v>
      </c>
      <c r="F599">
        <v>590.30020000000002</v>
      </c>
      <c r="G599">
        <v>67.05</v>
      </c>
      <c r="H599" s="1">
        <v>302000</v>
      </c>
      <c r="I599">
        <v>5</v>
      </c>
      <c r="J599">
        <v>19549</v>
      </c>
      <c r="K599" t="s">
        <v>17</v>
      </c>
      <c r="L599">
        <v>1</v>
      </c>
      <c r="M599" t="s">
        <v>45</v>
      </c>
      <c r="P599" s="1">
        <v>302000</v>
      </c>
    </row>
    <row r="600" spans="1:16">
      <c r="A600" t="s">
        <v>971</v>
      </c>
      <c r="B600">
        <v>18.28</v>
      </c>
      <c r="C600">
        <v>750.42759999999998</v>
      </c>
      <c r="D600">
        <v>6</v>
      </c>
      <c r="E600">
        <v>3.2</v>
      </c>
      <c r="F600">
        <v>376.22230000000002</v>
      </c>
      <c r="G600">
        <v>51.66</v>
      </c>
      <c r="I600">
        <v>5</v>
      </c>
      <c r="J600">
        <v>14422</v>
      </c>
      <c r="K600" t="s">
        <v>17</v>
      </c>
      <c r="L600">
        <v>2</v>
      </c>
    </row>
    <row r="601" spans="1:16">
      <c r="A601" t="s">
        <v>972</v>
      </c>
      <c r="B601">
        <v>18.27</v>
      </c>
      <c r="C601">
        <v>983.54</v>
      </c>
      <c r="D601">
        <v>10</v>
      </c>
      <c r="E601">
        <v>0.7</v>
      </c>
      <c r="F601">
        <v>492.77760000000001</v>
      </c>
      <c r="G601">
        <v>46.8</v>
      </c>
      <c r="H601" s="1">
        <v>76300</v>
      </c>
      <c r="I601">
        <v>5</v>
      </c>
      <c r="J601">
        <v>12949</v>
      </c>
      <c r="K601" t="s">
        <v>17</v>
      </c>
      <c r="L601">
        <v>1</v>
      </c>
      <c r="M601" t="s">
        <v>867</v>
      </c>
      <c r="P601" s="1">
        <v>76300</v>
      </c>
    </row>
    <row r="602" spans="1:16">
      <c r="A602" t="s">
        <v>973</v>
      </c>
      <c r="B602">
        <v>18.2</v>
      </c>
      <c r="C602">
        <v>750.39120000000003</v>
      </c>
      <c r="D602">
        <v>7</v>
      </c>
      <c r="E602">
        <v>-2.6</v>
      </c>
      <c r="F602">
        <v>376.20190000000002</v>
      </c>
      <c r="G602">
        <v>35.39</v>
      </c>
      <c r="H602" s="1">
        <v>104000</v>
      </c>
      <c r="I602">
        <v>5</v>
      </c>
      <c r="J602">
        <v>9560</v>
      </c>
      <c r="K602" t="s">
        <v>17</v>
      </c>
      <c r="L602">
        <v>1</v>
      </c>
      <c r="P602" s="1">
        <v>104000</v>
      </c>
    </row>
    <row r="603" spans="1:16">
      <c r="A603" t="s">
        <v>974</v>
      </c>
      <c r="B603">
        <v>18.2</v>
      </c>
      <c r="C603">
        <v>1030.5844999999999</v>
      </c>
      <c r="D603">
        <v>9</v>
      </c>
      <c r="E603">
        <v>-4.8</v>
      </c>
      <c r="F603">
        <v>516.2971</v>
      </c>
      <c r="G603">
        <v>74.41</v>
      </c>
      <c r="H603" s="1">
        <v>946000</v>
      </c>
      <c r="I603">
        <v>5</v>
      </c>
      <c r="J603">
        <v>22168</v>
      </c>
      <c r="K603" t="s">
        <v>17</v>
      </c>
      <c r="L603">
        <v>3</v>
      </c>
      <c r="P603" s="1">
        <v>946000</v>
      </c>
    </row>
    <row r="604" spans="1:16">
      <c r="A604" t="s">
        <v>975</v>
      </c>
      <c r="B604">
        <v>18.190000000000001</v>
      </c>
      <c r="C604">
        <v>919.50149999999996</v>
      </c>
      <c r="D604">
        <v>8</v>
      </c>
      <c r="E604">
        <v>3.4</v>
      </c>
      <c r="F604">
        <v>460.75959999999998</v>
      </c>
      <c r="G604">
        <v>59.92</v>
      </c>
      <c r="H604" s="1">
        <v>204000</v>
      </c>
      <c r="I604">
        <v>5</v>
      </c>
      <c r="J604">
        <v>17139</v>
      </c>
      <c r="K604" t="s">
        <v>17</v>
      </c>
      <c r="L604">
        <v>1</v>
      </c>
      <c r="P604" s="1">
        <v>204000</v>
      </c>
    </row>
    <row r="605" spans="1:16">
      <c r="A605" t="s">
        <v>976</v>
      </c>
      <c r="B605">
        <v>18.16</v>
      </c>
      <c r="C605">
        <v>558.30129999999997</v>
      </c>
      <c r="D605">
        <v>6</v>
      </c>
      <c r="E605">
        <v>5.6</v>
      </c>
      <c r="F605">
        <v>559.3116</v>
      </c>
      <c r="G605">
        <v>55.45</v>
      </c>
      <c r="H605" s="1">
        <v>128000</v>
      </c>
      <c r="I605">
        <v>5</v>
      </c>
      <c r="J605">
        <v>15664</v>
      </c>
      <c r="K605" t="s">
        <v>17</v>
      </c>
      <c r="L605">
        <v>1</v>
      </c>
      <c r="P605" s="1">
        <v>128000</v>
      </c>
    </row>
    <row r="606" spans="1:16">
      <c r="A606" t="s">
        <v>977</v>
      </c>
      <c r="B606">
        <v>18.16</v>
      </c>
      <c r="C606">
        <v>961.55960000000005</v>
      </c>
      <c r="D606">
        <v>8</v>
      </c>
      <c r="E606">
        <v>1.4</v>
      </c>
      <c r="F606">
        <v>481.7878</v>
      </c>
      <c r="G606">
        <v>75.709999999999994</v>
      </c>
      <c r="H606" s="1">
        <v>155000</v>
      </c>
      <c r="I606">
        <v>5</v>
      </c>
      <c r="J606">
        <v>22647</v>
      </c>
      <c r="K606" t="s">
        <v>17</v>
      </c>
      <c r="L606">
        <v>1</v>
      </c>
      <c r="M606" t="s">
        <v>82</v>
      </c>
      <c r="N606" t="s">
        <v>31</v>
      </c>
      <c r="P606" s="1">
        <v>155000</v>
      </c>
    </row>
    <row r="607" spans="1:16">
      <c r="A607" t="s">
        <v>978</v>
      </c>
      <c r="B607">
        <v>18.149999999999999</v>
      </c>
      <c r="C607">
        <v>1717.8748000000001</v>
      </c>
      <c r="D607">
        <v>14</v>
      </c>
      <c r="E607">
        <v>1.3</v>
      </c>
      <c r="F607">
        <v>859.94579999999996</v>
      </c>
      <c r="G607">
        <v>58.65</v>
      </c>
      <c r="H607" s="1">
        <v>1190000</v>
      </c>
      <c r="I607">
        <v>5</v>
      </c>
      <c r="J607">
        <v>16708</v>
      </c>
      <c r="K607" t="s">
        <v>17</v>
      </c>
      <c r="L607">
        <v>1</v>
      </c>
      <c r="M607" t="s">
        <v>124</v>
      </c>
      <c r="N607" t="s">
        <v>31</v>
      </c>
      <c r="P607" s="1">
        <v>1190000</v>
      </c>
    </row>
    <row r="608" spans="1:16">
      <c r="A608" t="s">
        <v>979</v>
      </c>
      <c r="B608">
        <v>18.12</v>
      </c>
      <c r="C608">
        <v>1002.5597</v>
      </c>
      <c r="D608">
        <v>9</v>
      </c>
      <c r="E608">
        <v>5.5</v>
      </c>
      <c r="F608">
        <v>502.28989999999999</v>
      </c>
      <c r="G608">
        <v>52.11</v>
      </c>
      <c r="I608">
        <v>5</v>
      </c>
      <c r="J608">
        <v>14571</v>
      </c>
      <c r="K608" t="s">
        <v>17</v>
      </c>
      <c r="L608">
        <v>2</v>
      </c>
      <c r="M608" t="s">
        <v>877</v>
      </c>
    </row>
    <row r="609" spans="1:16">
      <c r="A609" t="s">
        <v>980</v>
      </c>
      <c r="B609">
        <v>18.11</v>
      </c>
      <c r="C609">
        <v>775.38639999999998</v>
      </c>
      <c r="D609">
        <v>8</v>
      </c>
      <c r="E609">
        <v>2.9</v>
      </c>
      <c r="F609">
        <v>388.70159999999998</v>
      </c>
      <c r="G609">
        <v>63.14</v>
      </c>
      <c r="H609" s="1">
        <v>36900</v>
      </c>
      <c r="I609">
        <v>5</v>
      </c>
      <c r="J609">
        <v>18229</v>
      </c>
      <c r="K609" t="s">
        <v>17</v>
      </c>
      <c r="L609">
        <v>1</v>
      </c>
      <c r="M609" t="s">
        <v>865</v>
      </c>
      <c r="P609" s="1">
        <v>36900</v>
      </c>
    </row>
    <row r="610" spans="1:16">
      <c r="A610" t="s">
        <v>981</v>
      </c>
      <c r="B610">
        <v>18.09</v>
      </c>
      <c r="C610">
        <v>886.54870000000005</v>
      </c>
      <c r="D610">
        <v>8</v>
      </c>
      <c r="E610">
        <v>0.5</v>
      </c>
      <c r="F610">
        <v>444.28190000000001</v>
      </c>
      <c r="G610">
        <v>56.64</v>
      </c>
      <c r="I610">
        <v>5</v>
      </c>
      <c r="J610">
        <v>16037</v>
      </c>
      <c r="K610" t="s">
        <v>17</v>
      </c>
      <c r="L610">
        <v>1</v>
      </c>
    </row>
    <row r="611" spans="1:16">
      <c r="A611" t="s">
        <v>982</v>
      </c>
      <c r="B611">
        <v>18.059999999999999</v>
      </c>
      <c r="C611">
        <v>845.46810000000005</v>
      </c>
      <c r="D611">
        <v>7</v>
      </c>
      <c r="E611">
        <v>3.4</v>
      </c>
      <c r="F611">
        <v>423.74270000000001</v>
      </c>
      <c r="G611">
        <v>62.82</v>
      </c>
      <c r="H611" s="1">
        <v>904000</v>
      </c>
      <c r="I611">
        <v>5</v>
      </c>
      <c r="J611">
        <v>18127</v>
      </c>
      <c r="K611" t="s">
        <v>17</v>
      </c>
      <c r="L611">
        <v>1</v>
      </c>
      <c r="P611" s="1">
        <v>904000</v>
      </c>
    </row>
    <row r="612" spans="1:16">
      <c r="A612" t="s">
        <v>983</v>
      </c>
      <c r="B612">
        <v>18.059999999999999</v>
      </c>
      <c r="C612">
        <v>774.42349999999999</v>
      </c>
      <c r="D612">
        <v>9</v>
      </c>
      <c r="E612">
        <v>0.6</v>
      </c>
      <c r="F612">
        <v>388.21929999999998</v>
      </c>
      <c r="G612">
        <v>20.07</v>
      </c>
      <c r="I612">
        <v>5</v>
      </c>
      <c r="J612">
        <v>5000</v>
      </c>
      <c r="K612" t="s">
        <v>17</v>
      </c>
      <c r="L612">
        <v>1</v>
      </c>
    </row>
    <row r="613" spans="1:16">
      <c r="A613" t="s">
        <v>984</v>
      </c>
      <c r="B613">
        <v>18.03</v>
      </c>
      <c r="C613">
        <v>887.50760000000002</v>
      </c>
      <c r="D613">
        <v>8</v>
      </c>
      <c r="E613">
        <v>-0.6</v>
      </c>
      <c r="F613">
        <v>444.76080000000002</v>
      </c>
      <c r="G613">
        <v>63.7</v>
      </c>
      <c r="H613" s="1">
        <v>178000</v>
      </c>
      <c r="I613">
        <v>5</v>
      </c>
      <c r="J613">
        <v>18412</v>
      </c>
      <c r="K613" t="s">
        <v>17</v>
      </c>
      <c r="L613">
        <v>1</v>
      </c>
      <c r="M613" t="s">
        <v>298</v>
      </c>
      <c r="P613" s="1">
        <v>178000</v>
      </c>
    </row>
    <row r="614" spans="1:16">
      <c r="A614" t="s">
        <v>985</v>
      </c>
      <c r="B614">
        <v>17.989999999999998</v>
      </c>
      <c r="C614">
        <v>780.44929999999999</v>
      </c>
      <c r="D614">
        <v>7</v>
      </c>
      <c r="E614">
        <v>-0.8</v>
      </c>
      <c r="F614">
        <v>391.23160000000001</v>
      </c>
      <c r="G614">
        <v>33.1</v>
      </c>
      <c r="H614" s="1">
        <v>334000</v>
      </c>
      <c r="I614">
        <v>5</v>
      </c>
      <c r="J614">
        <v>8926</v>
      </c>
      <c r="K614" t="s">
        <v>17</v>
      </c>
      <c r="L614">
        <v>1</v>
      </c>
      <c r="M614" t="s">
        <v>849</v>
      </c>
      <c r="P614" s="1">
        <v>334000</v>
      </c>
    </row>
    <row r="615" spans="1:16">
      <c r="A615" t="s">
        <v>986</v>
      </c>
      <c r="B615">
        <v>17.95</v>
      </c>
      <c r="C615">
        <v>793.40819999999997</v>
      </c>
      <c r="D615">
        <v>7</v>
      </c>
      <c r="E615">
        <v>-2</v>
      </c>
      <c r="F615">
        <v>397.7106</v>
      </c>
      <c r="G615">
        <v>34.99</v>
      </c>
      <c r="H615" s="1">
        <v>28900</v>
      </c>
      <c r="I615">
        <v>5</v>
      </c>
      <c r="J615">
        <v>9440</v>
      </c>
      <c r="K615" t="s">
        <v>17</v>
      </c>
      <c r="L615">
        <v>1</v>
      </c>
      <c r="M615" t="s">
        <v>882</v>
      </c>
      <c r="P615" s="1">
        <v>28900</v>
      </c>
    </row>
    <row r="616" spans="1:16">
      <c r="A616" t="s">
        <v>987</v>
      </c>
      <c r="B616">
        <v>17.940000000000001</v>
      </c>
      <c r="C616">
        <v>517.27480000000003</v>
      </c>
      <c r="D616">
        <v>5</v>
      </c>
      <c r="E616">
        <v>4</v>
      </c>
      <c r="F616">
        <v>518.28409999999997</v>
      </c>
      <c r="G616">
        <v>46.05</v>
      </c>
      <c r="H616" s="1">
        <v>3460000</v>
      </c>
      <c r="I616">
        <v>5</v>
      </c>
      <c r="J616">
        <v>12715</v>
      </c>
      <c r="K616" t="s">
        <v>17</v>
      </c>
      <c r="L616">
        <v>1</v>
      </c>
      <c r="P616" s="1">
        <v>3460000</v>
      </c>
    </row>
    <row r="617" spans="1:16">
      <c r="A617" t="s">
        <v>988</v>
      </c>
      <c r="B617">
        <v>17.940000000000001</v>
      </c>
      <c r="C617">
        <v>517.27480000000003</v>
      </c>
      <c r="D617">
        <v>5</v>
      </c>
      <c r="E617">
        <v>4</v>
      </c>
      <c r="F617">
        <v>518.28409999999997</v>
      </c>
      <c r="G617">
        <v>46.05</v>
      </c>
      <c r="H617" s="1">
        <v>3460000</v>
      </c>
      <c r="I617">
        <v>5</v>
      </c>
      <c r="J617">
        <v>12715</v>
      </c>
      <c r="K617" t="s">
        <v>17</v>
      </c>
      <c r="L617">
        <v>1</v>
      </c>
      <c r="P617" s="1">
        <v>3460000</v>
      </c>
    </row>
    <row r="618" spans="1:16">
      <c r="A618" t="s">
        <v>989</v>
      </c>
      <c r="B618">
        <v>17.940000000000001</v>
      </c>
      <c r="C618">
        <v>517.27480000000003</v>
      </c>
      <c r="D618">
        <v>5</v>
      </c>
      <c r="E618">
        <v>4</v>
      </c>
      <c r="F618">
        <v>518.28409999999997</v>
      </c>
      <c r="G618">
        <v>46.05</v>
      </c>
      <c r="H618" s="1">
        <v>3460000</v>
      </c>
      <c r="I618">
        <v>5</v>
      </c>
      <c r="J618">
        <v>12715</v>
      </c>
      <c r="K618" t="s">
        <v>17</v>
      </c>
      <c r="L618">
        <v>1</v>
      </c>
      <c r="P618" s="1">
        <v>3460000</v>
      </c>
    </row>
    <row r="619" spans="1:16">
      <c r="A619" t="s">
        <v>990</v>
      </c>
      <c r="B619">
        <v>17.940000000000001</v>
      </c>
      <c r="C619">
        <v>517.27480000000003</v>
      </c>
      <c r="D619">
        <v>5</v>
      </c>
      <c r="E619">
        <v>4</v>
      </c>
      <c r="F619">
        <v>518.28409999999997</v>
      </c>
      <c r="G619">
        <v>46.05</v>
      </c>
      <c r="H619" s="1">
        <v>3460000</v>
      </c>
      <c r="I619">
        <v>5</v>
      </c>
      <c r="J619">
        <v>12715</v>
      </c>
      <c r="K619" t="s">
        <v>17</v>
      </c>
      <c r="L619">
        <v>1</v>
      </c>
      <c r="P619" s="1">
        <v>3460000</v>
      </c>
    </row>
    <row r="620" spans="1:16">
      <c r="A620" t="s">
        <v>991</v>
      </c>
      <c r="B620">
        <v>17.93</v>
      </c>
      <c r="C620">
        <v>806.44730000000004</v>
      </c>
      <c r="D620">
        <v>7</v>
      </c>
      <c r="E620">
        <v>2.2999999999999998</v>
      </c>
      <c r="F620">
        <v>404.23180000000002</v>
      </c>
      <c r="G620">
        <v>77.05</v>
      </c>
      <c r="H620" s="1">
        <v>603000</v>
      </c>
      <c r="I620">
        <v>5</v>
      </c>
      <c r="J620">
        <v>23124</v>
      </c>
      <c r="K620" t="s">
        <v>17</v>
      </c>
      <c r="L620">
        <v>1</v>
      </c>
      <c r="M620" t="s">
        <v>992</v>
      </c>
      <c r="P620" s="1">
        <v>603000</v>
      </c>
    </row>
    <row r="621" spans="1:16">
      <c r="A621" t="s">
        <v>993</v>
      </c>
      <c r="B621">
        <v>17.91</v>
      </c>
      <c r="C621">
        <v>1439.6003000000001</v>
      </c>
      <c r="D621">
        <v>12</v>
      </c>
      <c r="E621">
        <v>0.4</v>
      </c>
      <c r="F621">
        <v>720.80769999999995</v>
      </c>
      <c r="G621">
        <v>52.73</v>
      </c>
      <c r="H621" s="1">
        <v>94600</v>
      </c>
      <c r="I621">
        <v>5</v>
      </c>
      <c r="J621">
        <v>14779</v>
      </c>
      <c r="K621" t="s">
        <v>17</v>
      </c>
      <c r="L621">
        <v>1</v>
      </c>
      <c r="M621" t="s">
        <v>124</v>
      </c>
      <c r="N621" t="s">
        <v>994</v>
      </c>
      <c r="O621" t="s">
        <v>995</v>
      </c>
      <c r="P621" s="1">
        <v>94600</v>
      </c>
    </row>
    <row r="622" spans="1:16">
      <c r="A622" t="s">
        <v>996</v>
      </c>
      <c r="B622">
        <v>17.86</v>
      </c>
      <c r="C622">
        <v>1057.5038999999999</v>
      </c>
      <c r="D622">
        <v>10</v>
      </c>
      <c r="E622">
        <v>3.4</v>
      </c>
      <c r="F622">
        <v>529.76099999999997</v>
      </c>
      <c r="G622">
        <v>31.57</v>
      </c>
      <c r="H622" s="1">
        <v>815000</v>
      </c>
      <c r="I622">
        <v>5</v>
      </c>
      <c r="J622">
        <v>8469</v>
      </c>
      <c r="K622" t="s">
        <v>17</v>
      </c>
      <c r="L622">
        <v>1</v>
      </c>
      <c r="P622" s="1">
        <v>815000</v>
      </c>
    </row>
    <row r="623" spans="1:16">
      <c r="A623" t="s">
        <v>997</v>
      </c>
      <c r="B623">
        <v>17.829999999999998</v>
      </c>
      <c r="C623">
        <v>1012.5164</v>
      </c>
      <c r="D623">
        <v>8</v>
      </c>
      <c r="E623">
        <v>3.4</v>
      </c>
      <c r="F623">
        <v>507.2672</v>
      </c>
      <c r="G623">
        <v>37.450000000000003</v>
      </c>
      <c r="I623">
        <v>5</v>
      </c>
      <c r="J623">
        <v>10159</v>
      </c>
      <c r="K623" t="s">
        <v>17</v>
      </c>
      <c r="L623">
        <v>1</v>
      </c>
      <c r="N623" t="s">
        <v>31</v>
      </c>
    </row>
    <row r="624" spans="1:16">
      <c r="A624" t="s">
        <v>998</v>
      </c>
      <c r="B624">
        <v>17.82</v>
      </c>
      <c r="C624">
        <v>1895.9277</v>
      </c>
      <c r="D624">
        <v>16</v>
      </c>
      <c r="E624">
        <v>1.9</v>
      </c>
      <c r="F624">
        <v>948.97299999999996</v>
      </c>
      <c r="G624">
        <v>79.97</v>
      </c>
      <c r="I624">
        <v>5</v>
      </c>
      <c r="J624">
        <v>24187</v>
      </c>
      <c r="K624" t="s">
        <v>17</v>
      </c>
      <c r="L624">
        <v>1</v>
      </c>
    </row>
    <row r="625" spans="1:16">
      <c r="A625" t="s">
        <v>999</v>
      </c>
      <c r="B625">
        <v>17.809999999999999</v>
      </c>
      <c r="C625">
        <v>1180.6199999999999</v>
      </c>
      <c r="D625">
        <v>11</v>
      </c>
      <c r="E625">
        <v>2.5</v>
      </c>
      <c r="F625">
        <v>591.31870000000004</v>
      </c>
      <c r="G625">
        <v>48.74</v>
      </c>
      <c r="H625" s="1">
        <v>98500</v>
      </c>
      <c r="I625">
        <v>5</v>
      </c>
      <c r="J625">
        <v>13520</v>
      </c>
      <c r="K625" t="s">
        <v>17</v>
      </c>
      <c r="L625">
        <v>1</v>
      </c>
      <c r="M625" t="s">
        <v>148</v>
      </c>
      <c r="N625" t="s">
        <v>1000</v>
      </c>
      <c r="O625" t="s">
        <v>1001</v>
      </c>
      <c r="P625" s="1">
        <v>98500</v>
      </c>
    </row>
    <row r="626" spans="1:16">
      <c r="A626" t="s">
        <v>1002</v>
      </c>
      <c r="B626">
        <v>17.8</v>
      </c>
      <c r="C626">
        <v>787.41880000000003</v>
      </c>
      <c r="D626">
        <v>7</v>
      </c>
      <c r="E626">
        <v>1.9</v>
      </c>
      <c r="F626">
        <v>394.7174</v>
      </c>
      <c r="G626">
        <v>31.67</v>
      </c>
      <c r="H626" s="1">
        <v>104000</v>
      </c>
      <c r="I626">
        <v>5</v>
      </c>
      <c r="J626">
        <v>8498</v>
      </c>
      <c r="K626" t="s">
        <v>17</v>
      </c>
      <c r="L626">
        <v>1</v>
      </c>
      <c r="P626" s="1">
        <v>104000</v>
      </c>
    </row>
    <row r="627" spans="1:16">
      <c r="A627" t="s">
        <v>1003</v>
      </c>
      <c r="B627">
        <v>17.78</v>
      </c>
      <c r="C627">
        <v>1447.7307000000001</v>
      </c>
      <c r="D627">
        <v>12</v>
      </c>
      <c r="E627">
        <v>2.2000000000000002</v>
      </c>
      <c r="F627">
        <v>724.87419999999997</v>
      </c>
      <c r="G627">
        <v>71.58</v>
      </c>
      <c r="H627" s="1">
        <v>2130000</v>
      </c>
      <c r="I627">
        <v>5</v>
      </c>
      <c r="J627">
        <v>21153</v>
      </c>
      <c r="K627" t="s">
        <v>17</v>
      </c>
      <c r="L627">
        <v>1</v>
      </c>
      <c r="M627" t="s">
        <v>133</v>
      </c>
      <c r="N627" t="s">
        <v>31</v>
      </c>
      <c r="P627" s="1">
        <v>2130000</v>
      </c>
    </row>
    <row r="628" spans="1:16">
      <c r="A628" t="s">
        <v>1004</v>
      </c>
      <c r="B628">
        <v>17.75</v>
      </c>
      <c r="C628">
        <v>1059.556</v>
      </c>
      <c r="D628">
        <v>9</v>
      </c>
      <c r="E628">
        <v>3.1</v>
      </c>
      <c r="F628">
        <v>530.78689999999995</v>
      </c>
      <c r="G628">
        <v>61.5</v>
      </c>
      <c r="H628" s="1">
        <v>1110000</v>
      </c>
      <c r="I628">
        <v>5</v>
      </c>
      <c r="J628">
        <v>17685</v>
      </c>
      <c r="K628" t="s">
        <v>17</v>
      </c>
      <c r="L628">
        <v>1</v>
      </c>
      <c r="P628" s="1">
        <v>1110000</v>
      </c>
    </row>
    <row r="629" spans="1:16">
      <c r="A629" t="s">
        <v>1005</v>
      </c>
      <c r="B629">
        <v>17.75</v>
      </c>
      <c r="C629">
        <v>1178.5859</v>
      </c>
      <c r="D629">
        <v>9</v>
      </c>
      <c r="E629">
        <v>2.4</v>
      </c>
      <c r="F629">
        <v>590.30160000000001</v>
      </c>
      <c r="G629">
        <v>69.88</v>
      </c>
      <c r="H629" s="1">
        <v>130000</v>
      </c>
      <c r="I629">
        <v>5</v>
      </c>
      <c r="J629">
        <v>20550</v>
      </c>
      <c r="K629" t="s">
        <v>17</v>
      </c>
      <c r="L629">
        <v>1</v>
      </c>
      <c r="M629" t="s">
        <v>1006</v>
      </c>
      <c r="N629" t="s">
        <v>31</v>
      </c>
      <c r="P629" s="1">
        <v>130000</v>
      </c>
    </row>
    <row r="630" spans="1:16">
      <c r="A630" t="s">
        <v>1007</v>
      </c>
      <c r="B630">
        <v>17.739999999999998</v>
      </c>
      <c r="C630">
        <v>799.46640000000002</v>
      </c>
      <c r="D630">
        <v>7</v>
      </c>
      <c r="E630">
        <v>3.7</v>
      </c>
      <c r="F630">
        <v>400.74200000000002</v>
      </c>
      <c r="G630">
        <v>36.409999999999997</v>
      </c>
      <c r="H630" s="1">
        <v>659000</v>
      </c>
      <c r="I630">
        <v>5</v>
      </c>
      <c r="J630">
        <v>9866</v>
      </c>
      <c r="K630" t="s">
        <v>17</v>
      </c>
      <c r="L630">
        <v>1</v>
      </c>
      <c r="M630" t="s">
        <v>469</v>
      </c>
      <c r="P630" s="1">
        <v>659000</v>
      </c>
    </row>
    <row r="631" spans="1:16">
      <c r="A631" t="s">
        <v>1008</v>
      </c>
      <c r="B631">
        <v>17.739999999999998</v>
      </c>
      <c r="C631">
        <v>799.46640000000002</v>
      </c>
      <c r="D631">
        <v>7</v>
      </c>
      <c r="E631">
        <v>3.7</v>
      </c>
      <c r="F631">
        <v>400.74200000000002</v>
      </c>
      <c r="G631">
        <v>36.409999999999997</v>
      </c>
      <c r="H631" s="1">
        <v>659000</v>
      </c>
      <c r="I631">
        <v>5</v>
      </c>
      <c r="J631">
        <v>9866</v>
      </c>
      <c r="K631" t="s">
        <v>17</v>
      </c>
      <c r="L631">
        <v>1</v>
      </c>
      <c r="P631" s="1">
        <v>659000</v>
      </c>
    </row>
    <row r="632" spans="1:16">
      <c r="A632" t="s">
        <v>1009</v>
      </c>
      <c r="B632">
        <v>17.72</v>
      </c>
      <c r="C632">
        <v>1084.5288</v>
      </c>
      <c r="D632">
        <v>10</v>
      </c>
      <c r="E632">
        <v>1</v>
      </c>
      <c r="F632">
        <v>543.2722</v>
      </c>
      <c r="G632">
        <v>72.94</v>
      </c>
      <c r="H632" s="1">
        <v>135000</v>
      </c>
      <c r="I632">
        <v>5</v>
      </c>
      <c r="J632">
        <v>21626</v>
      </c>
      <c r="K632" t="s">
        <v>17</v>
      </c>
      <c r="L632">
        <v>1</v>
      </c>
      <c r="M632" t="s">
        <v>576</v>
      </c>
      <c r="P632" s="1">
        <v>135000</v>
      </c>
    </row>
    <row r="633" spans="1:16">
      <c r="A633" t="s">
        <v>1010</v>
      </c>
      <c r="B633">
        <v>17.7</v>
      </c>
      <c r="C633">
        <v>960.495</v>
      </c>
      <c r="D633">
        <v>8</v>
      </c>
      <c r="E633">
        <v>2.5</v>
      </c>
      <c r="F633">
        <v>481.25599999999997</v>
      </c>
      <c r="G633">
        <v>66.78</v>
      </c>
      <c r="H633" s="1">
        <v>5520000</v>
      </c>
      <c r="I633">
        <v>5</v>
      </c>
      <c r="J633">
        <v>19452</v>
      </c>
      <c r="K633" t="s">
        <v>17</v>
      </c>
      <c r="L633">
        <v>1</v>
      </c>
      <c r="P633" s="1">
        <v>5520000</v>
      </c>
    </row>
    <row r="634" spans="1:16">
      <c r="A634" t="s">
        <v>1011</v>
      </c>
      <c r="B634">
        <v>17.690000000000001</v>
      </c>
      <c r="C634">
        <v>790.43370000000004</v>
      </c>
      <c r="D634">
        <v>7</v>
      </c>
      <c r="E634">
        <v>3.9</v>
      </c>
      <c r="F634">
        <v>396.22570000000002</v>
      </c>
      <c r="G634">
        <v>47.95</v>
      </c>
      <c r="H634" s="1">
        <v>1700000</v>
      </c>
      <c r="I634">
        <v>5</v>
      </c>
      <c r="J634">
        <v>13285</v>
      </c>
      <c r="K634" t="s">
        <v>17</v>
      </c>
      <c r="L634">
        <v>2</v>
      </c>
      <c r="M634" t="s">
        <v>1012</v>
      </c>
      <c r="P634" s="1">
        <v>1700000</v>
      </c>
    </row>
    <row r="635" spans="1:16">
      <c r="A635" t="s">
        <v>1013</v>
      </c>
      <c r="B635">
        <v>17.690000000000001</v>
      </c>
      <c r="C635">
        <v>804.44929999999999</v>
      </c>
      <c r="D635">
        <v>7</v>
      </c>
      <c r="E635">
        <v>2.6</v>
      </c>
      <c r="F635">
        <v>403.233</v>
      </c>
      <c r="G635">
        <v>73.61</v>
      </c>
      <c r="H635" s="1">
        <v>1000000</v>
      </c>
      <c r="I635">
        <v>5</v>
      </c>
      <c r="J635">
        <v>21868</v>
      </c>
      <c r="K635" t="s">
        <v>17</v>
      </c>
      <c r="L635">
        <v>2</v>
      </c>
      <c r="M635" t="s">
        <v>28</v>
      </c>
      <c r="P635" s="1">
        <v>1000000</v>
      </c>
    </row>
    <row r="636" spans="1:16">
      <c r="A636" t="s">
        <v>1014</v>
      </c>
      <c r="B636">
        <v>17.68</v>
      </c>
      <c r="C636">
        <v>1154.6334999999999</v>
      </c>
      <c r="D636">
        <v>11</v>
      </c>
      <c r="E636">
        <v>1.8</v>
      </c>
      <c r="F636">
        <v>578.32510000000002</v>
      </c>
      <c r="G636">
        <v>91.89</v>
      </c>
      <c r="H636" s="1">
        <v>1310000</v>
      </c>
      <c r="I636">
        <v>5</v>
      </c>
      <c r="J636">
        <v>28047</v>
      </c>
      <c r="K636" t="s">
        <v>17</v>
      </c>
      <c r="L636">
        <v>1</v>
      </c>
      <c r="M636" t="s">
        <v>47</v>
      </c>
      <c r="P636" s="1">
        <v>1310000</v>
      </c>
    </row>
    <row r="637" spans="1:16">
      <c r="A637" t="s">
        <v>1015</v>
      </c>
      <c r="B637">
        <v>17.68</v>
      </c>
      <c r="C637">
        <v>1154.6334999999999</v>
      </c>
      <c r="D637">
        <v>11</v>
      </c>
      <c r="E637">
        <v>1.8</v>
      </c>
      <c r="F637">
        <v>578.32510000000002</v>
      </c>
      <c r="G637">
        <v>91.89</v>
      </c>
      <c r="H637" s="1">
        <v>1310000</v>
      </c>
      <c r="I637">
        <v>5</v>
      </c>
      <c r="J637">
        <v>28047</v>
      </c>
      <c r="K637" t="s">
        <v>17</v>
      </c>
      <c r="L637">
        <v>1</v>
      </c>
      <c r="P637" s="1">
        <v>1310000</v>
      </c>
    </row>
    <row r="638" spans="1:16">
      <c r="A638" t="s">
        <v>1016</v>
      </c>
      <c r="B638">
        <v>17.670000000000002</v>
      </c>
      <c r="C638">
        <v>895.41880000000003</v>
      </c>
      <c r="D638">
        <v>8</v>
      </c>
      <c r="E638">
        <v>2.2999999999999998</v>
      </c>
      <c r="F638">
        <v>448.71769999999998</v>
      </c>
      <c r="G638">
        <v>58.55</v>
      </c>
      <c r="H638" s="1">
        <v>3820000</v>
      </c>
      <c r="I638">
        <v>5</v>
      </c>
      <c r="J638">
        <v>16666</v>
      </c>
      <c r="K638" t="s">
        <v>17</v>
      </c>
      <c r="L638">
        <v>2</v>
      </c>
      <c r="P638" s="1">
        <v>3820000</v>
      </c>
    </row>
    <row r="639" spans="1:16">
      <c r="A639" t="s">
        <v>1017</v>
      </c>
      <c r="B639">
        <v>17.670000000000002</v>
      </c>
      <c r="C639">
        <v>903.51779999999997</v>
      </c>
      <c r="D639">
        <v>8</v>
      </c>
      <c r="E639">
        <v>3.5</v>
      </c>
      <c r="F639">
        <v>452.76769999999999</v>
      </c>
      <c r="G639">
        <v>72.23</v>
      </c>
      <c r="I639">
        <v>5</v>
      </c>
      <c r="J639">
        <v>21378</v>
      </c>
      <c r="K639" t="s">
        <v>17</v>
      </c>
      <c r="L639">
        <v>1</v>
      </c>
    </row>
    <row r="640" spans="1:16">
      <c r="A640" t="s">
        <v>1018</v>
      </c>
      <c r="B640">
        <v>17.66</v>
      </c>
      <c r="C640">
        <v>1191.6169</v>
      </c>
      <c r="D640">
        <v>12</v>
      </c>
      <c r="E640">
        <v>-0.1</v>
      </c>
      <c r="F640">
        <v>596.81569999999999</v>
      </c>
      <c r="G640">
        <v>65.900000000000006</v>
      </c>
      <c r="I640">
        <v>5</v>
      </c>
      <c r="J640">
        <v>19156</v>
      </c>
      <c r="K640" t="s">
        <v>17</v>
      </c>
      <c r="L640">
        <v>1</v>
      </c>
    </row>
    <row r="641" spans="1:16">
      <c r="A641" t="s">
        <v>1019</v>
      </c>
      <c r="B641">
        <v>17.66</v>
      </c>
      <c r="C641">
        <v>792.40520000000004</v>
      </c>
      <c r="D641">
        <v>7</v>
      </c>
      <c r="E641">
        <v>0.9</v>
      </c>
      <c r="F641">
        <v>397.21019999999999</v>
      </c>
      <c r="G641">
        <v>35.07</v>
      </c>
      <c r="H641" s="1">
        <v>25800</v>
      </c>
      <c r="I641">
        <v>5</v>
      </c>
      <c r="J641">
        <v>9467</v>
      </c>
      <c r="K641" t="s">
        <v>17</v>
      </c>
      <c r="L641">
        <v>1</v>
      </c>
      <c r="M641" t="s">
        <v>887</v>
      </c>
      <c r="P641" s="1">
        <v>25800</v>
      </c>
    </row>
    <row r="642" spans="1:16">
      <c r="A642" t="s">
        <v>1020</v>
      </c>
      <c r="B642">
        <v>17.66</v>
      </c>
      <c r="C642">
        <v>792.40520000000004</v>
      </c>
      <c r="D642">
        <v>7</v>
      </c>
      <c r="E642">
        <v>0.9</v>
      </c>
      <c r="F642">
        <v>397.21019999999999</v>
      </c>
      <c r="G642">
        <v>35.07</v>
      </c>
      <c r="H642" s="1">
        <v>25800</v>
      </c>
      <c r="I642">
        <v>5</v>
      </c>
      <c r="J642">
        <v>9467</v>
      </c>
      <c r="K642" t="s">
        <v>17</v>
      </c>
      <c r="L642">
        <v>1</v>
      </c>
      <c r="M642" t="s">
        <v>483</v>
      </c>
      <c r="P642" s="1">
        <v>25800</v>
      </c>
    </row>
    <row r="643" spans="1:16">
      <c r="A643" t="s">
        <v>1021</v>
      </c>
      <c r="B643">
        <v>17.649999999999999</v>
      </c>
      <c r="C643">
        <v>1080.5273</v>
      </c>
      <c r="D643">
        <v>9</v>
      </c>
      <c r="E643">
        <v>3.5</v>
      </c>
      <c r="F643">
        <v>541.27279999999996</v>
      </c>
      <c r="G643">
        <v>51.2</v>
      </c>
      <c r="H643" s="1">
        <v>75300</v>
      </c>
      <c r="I643">
        <v>5</v>
      </c>
      <c r="J643">
        <v>14270</v>
      </c>
      <c r="K643" t="s">
        <v>17</v>
      </c>
      <c r="L643">
        <v>1</v>
      </c>
      <c r="M643" t="s">
        <v>39</v>
      </c>
      <c r="P643" s="1">
        <v>75300</v>
      </c>
    </row>
    <row r="644" spans="1:16">
      <c r="A644" t="s">
        <v>1022</v>
      </c>
      <c r="B644">
        <v>17.63</v>
      </c>
      <c r="C644">
        <v>1063.4934000000001</v>
      </c>
      <c r="D644">
        <v>10</v>
      </c>
      <c r="E644">
        <v>1.1000000000000001</v>
      </c>
      <c r="F644">
        <v>532.75459999999998</v>
      </c>
      <c r="G644">
        <v>44.94</v>
      </c>
      <c r="H644" s="1">
        <v>3170000</v>
      </c>
      <c r="I644">
        <v>5</v>
      </c>
      <c r="J644">
        <v>12379</v>
      </c>
      <c r="K644" t="s">
        <v>17</v>
      </c>
      <c r="L644">
        <v>1</v>
      </c>
      <c r="M644" t="s">
        <v>49</v>
      </c>
      <c r="P644" s="1">
        <v>3170000</v>
      </c>
    </row>
    <row r="645" spans="1:16">
      <c r="A645" t="s">
        <v>1023</v>
      </c>
      <c r="B645">
        <v>17.57</v>
      </c>
      <c r="C645">
        <v>1331.6106</v>
      </c>
      <c r="D645">
        <v>11</v>
      </c>
      <c r="E645">
        <v>2.4</v>
      </c>
      <c r="F645">
        <v>666.81410000000005</v>
      </c>
      <c r="G645">
        <v>43.33</v>
      </c>
      <c r="H645" s="1">
        <v>91300</v>
      </c>
      <c r="I645">
        <v>5</v>
      </c>
      <c r="J645">
        <v>11896</v>
      </c>
      <c r="K645" t="s">
        <v>17</v>
      </c>
      <c r="L645">
        <v>1</v>
      </c>
      <c r="M645" t="s">
        <v>146</v>
      </c>
      <c r="P645" s="1">
        <v>91300</v>
      </c>
    </row>
    <row r="646" spans="1:16">
      <c r="A646" t="s">
        <v>1024</v>
      </c>
      <c r="B646">
        <v>17.57</v>
      </c>
      <c r="C646">
        <v>851.55930000000001</v>
      </c>
      <c r="D646">
        <v>8</v>
      </c>
      <c r="E646">
        <v>2.2999999999999998</v>
      </c>
      <c r="F646">
        <v>426.78789999999998</v>
      </c>
      <c r="G646">
        <v>73.95</v>
      </c>
      <c r="H646" s="1">
        <v>70800</v>
      </c>
      <c r="I646">
        <v>5</v>
      </c>
      <c r="J646">
        <v>21994</v>
      </c>
      <c r="K646" t="s">
        <v>17</v>
      </c>
      <c r="L646">
        <v>1</v>
      </c>
      <c r="P646" s="1">
        <v>70800</v>
      </c>
    </row>
    <row r="647" spans="1:16">
      <c r="A647" t="s">
        <v>1025</v>
      </c>
      <c r="B647">
        <v>17.57</v>
      </c>
      <c r="C647">
        <v>1349.5956000000001</v>
      </c>
      <c r="D647">
        <v>12</v>
      </c>
      <c r="E647">
        <v>3.4</v>
      </c>
      <c r="F647">
        <v>675.80740000000003</v>
      </c>
      <c r="G647">
        <v>61.33</v>
      </c>
      <c r="H647" s="1">
        <v>133000</v>
      </c>
      <c r="I647">
        <v>5</v>
      </c>
      <c r="J647">
        <v>17631</v>
      </c>
      <c r="K647" t="s">
        <v>17</v>
      </c>
      <c r="L647">
        <v>1</v>
      </c>
      <c r="M647" t="s">
        <v>54</v>
      </c>
      <c r="P647" s="1">
        <v>133000</v>
      </c>
    </row>
    <row r="648" spans="1:16">
      <c r="A648" t="s">
        <v>1026</v>
      </c>
      <c r="B648">
        <v>17.559999999999999</v>
      </c>
      <c r="C648">
        <v>1277.6978999999999</v>
      </c>
      <c r="D648">
        <v>13</v>
      </c>
      <c r="E648">
        <v>2.1</v>
      </c>
      <c r="F648">
        <v>639.85749999999996</v>
      </c>
      <c r="G648">
        <v>52.61</v>
      </c>
      <c r="H648" s="1">
        <v>124000</v>
      </c>
      <c r="I648">
        <v>5</v>
      </c>
      <c r="J648">
        <v>14741</v>
      </c>
      <c r="K648" t="s">
        <v>17</v>
      </c>
      <c r="L648">
        <v>1</v>
      </c>
      <c r="M648" t="s">
        <v>22</v>
      </c>
      <c r="P648" s="1">
        <v>124000</v>
      </c>
    </row>
    <row r="649" spans="1:16">
      <c r="A649" t="s">
        <v>1027</v>
      </c>
      <c r="B649">
        <v>17.55</v>
      </c>
      <c r="C649">
        <v>1637.7686000000001</v>
      </c>
      <c r="D649">
        <v>16</v>
      </c>
      <c r="E649">
        <v>1.2</v>
      </c>
      <c r="F649">
        <v>819.89250000000004</v>
      </c>
      <c r="G649">
        <v>78.67</v>
      </c>
      <c r="I649">
        <v>5</v>
      </c>
      <c r="J649">
        <v>23703</v>
      </c>
      <c r="K649" t="s">
        <v>17</v>
      </c>
      <c r="L649">
        <v>1</v>
      </c>
    </row>
    <row r="650" spans="1:16">
      <c r="A650" t="s">
        <v>1028</v>
      </c>
      <c r="B650">
        <v>17.489999999999998</v>
      </c>
      <c r="C650">
        <v>950.40150000000006</v>
      </c>
      <c r="D650">
        <v>9</v>
      </c>
      <c r="E650">
        <v>-1.4</v>
      </c>
      <c r="F650">
        <v>476.20740000000001</v>
      </c>
      <c r="G650">
        <v>28.99</v>
      </c>
      <c r="H650" s="1">
        <v>448000</v>
      </c>
      <c r="I650">
        <v>5</v>
      </c>
      <c r="J650">
        <v>7695</v>
      </c>
      <c r="K650" t="s">
        <v>17</v>
      </c>
      <c r="L650">
        <v>1</v>
      </c>
      <c r="P650" s="1">
        <v>448000</v>
      </c>
    </row>
    <row r="651" spans="1:16">
      <c r="A651" t="s">
        <v>1029</v>
      </c>
      <c r="B651">
        <v>17.45</v>
      </c>
      <c r="C651">
        <v>782.38099999999997</v>
      </c>
      <c r="D651">
        <v>7</v>
      </c>
      <c r="E651">
        <v>2.2999999999999998</v>
      </c>
      <c r="F651">
        <v>392.19869999999997</v>
      </c>
      <c r="G651">
        <v>32.76</v>
      </c>
      <c r="I651">
        <v>5</v>
      </c>
      <c r="J651">
        <v>8830</v>
      </c>
      <c r="K651" t="s">
        <v>17</v>
      </c>
      <c r="L651">
        <v>1</v>
      </c>
      <c r="M651" t="s">
        <v>157</v>
      </c>
    </row>
    <row r="652" spans="1:16">
      <c r="A652" t="s">
        <v>1030</v>
      </c>
      <c r="B652">
        <v>17.440000000000001</v>
      </c>
      <c r="C652">
        <v>487.26420000000002</v>
      </c>
      <c r="D652">
        <v>5</v>
      </c>
      <c r="E652">
        <v>1.3</v>
      </c>
      <c r="F652">
        <v>488.27210000000002</v>
      </c>
      <c r="G652">
        <v>37.979999999999997</v>
      </c>
      <c r="H652" s="1">
        <v>2240000</v>
      </c>
      <c r="I652">
        <v>5</v>
      </c>
      <c r="J652">
        <v>10323</v>
      </c>
      <c r="K652" t="s">
        <v>17</v>
      </c>
      <c r="L652">
        <v>1</v>
      </c>
      <c r="P652" s="1">
        <v>2240000</v>
      </c>
    </row>
    <row r="653" spans="1:16">
      <c r="A653" t="s">
        <v>1031</v>
      </c>
      <c r="B653">
        <v>17.440000000000001</v>
      </c>
      <c r="C653">
        <v>487.26420000000002</v>
      </c>
      <c r="D653">
        <v>5</v>
      </c>
      <c r="E653">
        <v>1.3</v>
      </c>
      <c r="F653">
        <v>488.27210000000002</v>
      </c>
      <c r="G653">
        <v>37.979999999999997</v>
      </c>
      <c r="H653" s="1">
        <v>2240000</v>
      </c>
      <c r="I653">
        <v>5</v>
      </c>
      <c r="J653">
        <v>10323</v>
      </c>
      <c r="K653" t="s">
        <v>17</v>
      </c>
      <c r="L653">
        <v>1</v>
      </c>
      <c r="P653" s="1">
        <v>2240000</v>
      </c>
    </row>
    <row r="654" spans="1:16">
      <c r="A654" t="s">
        <v>1032</v>
      </c>
      <c r="B654">
        <v>17.28</v>
      </c>
      <c r="C654">
        <v>761.37080000000003</v>
      </c>
      <c r="D654">
        <v>6</v>
      </c>
      <c r="E654">
        <v>2.6</v>
      </c>
      <c r="F654">
        <v>381.69369999999998</v>
      </c>
      <c r="G654">
        <v>31.17</v>
      </c>
      <c r="H654" s="1">
        <v>2420000</v>
      </c>
      <c r="I654">
        <v>5</v>
      </c>
      <c r="J654">
        <v>8335</v>
      </c>
      <c r="K654" t="s">
        <v>17</v>
      </c>
      <c r="L654">
        <v>1</v>
      </c>
      <c r="M654" t="s">
        <v>129</v>
      </c>
      <c r="P654" s="1">
        <v>2420000</v>
      </c>
    </row>
    <row r="655" spans="1:16">
      <c r="A655" t="s">
        <v>1033</v>
      </c>
      <c r="B655">
        <v>17.28</v>
      </c>
      <c r="C655">
        <v>1042.5005000000001</v>
      </c>
      <c r="D655">
        <v>9</v>
      </c>
      <c r="E655">
        <v>3.4</v>
      </c>
      <c r="F655">
        <v>522.25930000000005</v>
      </c>
      <c r="G655">
        <v>48.81</v>
      </c>
      <c r="I655">
        <v>5</v>
      </c>
      <c r="J655">
        <v>13542</v>
      </c>
      <c r="K655" t="s">
        <v>17</v>
      </c>
      <c r="L655">
        <v>1</v>
      </c>
      <c r="M655" t="s">
        <v>188</v>
      </c>
      <c r="N655" t="s">
        <v>1034</v>
      </c>
      <c r="O655" t="s">
        <v>1035</v>
      </c>
    </row>
    <row r="656" spans="1:16">
      <c r="A656" t="s">
        <v>1036</v>
      </c>
      <c r="B656">
        <v>17.260000000000002</v>
      </c>
      <c r="C656">
        <v>762.43880000000001</v>
      </c>
      <c r="D656">
        <v>7</v>
      </c>
      <c r="E656">
        <v>1.7</v>
      </c>
      <c r="F656">
        <v>382.22730000000001</v>
      </c>
      <c r="G656">
        <v>48.52</v>
      </c>
      <c r="I656">
        <v>5</v>
      </c>
      <c r="J656">
        <v>13456</v>
      </c>
      <c r="K656" t="s">
        <v>17</v>
      </c>
      <c r="L656">
        <v>1</v>
      </c>
    </row>
    <row r="657" spans="1:16">
      <c r="A657" t="s">
        <v>1037</v>
      </c>
      <c r="B657">
        <v>17.25</v>
      </c>
      <c r="C657">
        <v>848.46439999999996</v>
      </c>
      <c r="D657">
        <v>7</v>
      </c>
      <c r="E657">
        <v>2.2999999999999998</v>
      </c>
      <c r="F657">
        <v>425.24040000000002</v>
      </c>
      <c r="G657">
        <v>63.2</v>
      </c>
      <c r="H657" s="1">
        <v>340000</v>
      </c>
      <c r="I657">
        <v>5</v>
      </c>
      <c r="J657">
        <v>18249</v>
      </c>
      <c r="K657" t="s">
        <v>17</v>
      </c>
      <c r="L657">
        <v>1</v>
      </c>
      <c r="P657" s="1">
        <v>340000</v>
      </c>
    </row>
    <row r="658" spans="1:16">
      <c r="A658" t="s">
        <v>1038</v>
      </c>
      <c r="B658">
        <v>17.18</v>
      </c>
      <c r="C658">
        <v>793.43330000000003</v>
      </c>
      <c r="D658">
        <v>8</v>
      </c>
      <c r="E658">
        <v>2.7</v>
      </c>
      <c r="F658">
        <v>397.72500000000002</v>
      </c>
      <c r="G658">
        <v>32.86</v>
      </c>
      <c r="H658" s="1">
        <v>747000</v>
      </c>
      <c r="I658">
        <v>5</v>
      </c>
      <c r="J658">
        <v>8859</v>
      </c>
      <c r="K658" t="s">
        <v>17</v>
      </c>
      <c r="L658">
        <v>1</v>
      </c>
      <c r="P658" s="1">
        <v>747000</v>
      </c>
    </row>
    <row r="659" spans="1:16">
      <c r="A659" t="s">
        <v>1039</v>
      </c>
      <c r="B659">
        <v>17.170000000000002</v>
      </c>
      <c r="C659">
        <v>1114.5254</v>
      </c>
      <c r="D659">
        <v>11</v>
      </c>
      <c r="E659">
        <v>-0.5</v>
      </c>
      <c r="F659">
        <v>558.26969999999994</v>
      </c>
      <c r="G659">
        <v>20.54</v>
      </c>
      <c r="H659" s="1">
        <v>65900</v>
      </c>
      <c r="I659">
        <v>5</v>
      </c>
      <c r="J659">
        <v>5165</v>
      </c>
      <c r="K659" t="s">
        <v>17</v>
      </c>
      <c r="L659">
        <v>1</v>
      </c>
      <c r="M659" t="s">
        <v>206</v>
      </c>
      <c r="P659" s="1">
        <v>65900</v>
      </c>
    </row>
    <row r="660" spans="1:16">
      <c r="A660" t="s">
        <v>1040</v>
      </c>
      <c r="B660">
        <v>17.149999999999999</v>
      </c>
      <c r="C660">
        <v>1077.5130999999999</v>
      </c>
      <c r="D660">
        <v>9</v>
      </c>
      <c r="E660">
        <v>1.2</v>
      </c>
      <c r="F660">
        <v>539.7645</v>
      </c>
      <c r="G660">
        <v>60.2</v>
      </c>
      <c r="H660" s="1">
        <v>1390000</v>
      </c>
      <c r="I660">
        <v>5</v>
      </c>
      <c r="J660">
        <v>17246</v>
      </c>
      <c r="K660" t="s">
        <v>17</v>
      </c>
      <c r="L660">
        <v>1</v>
      </c>
      <c r="M660" t="s">
        <v>469</v>
      </c>
      <c r="P660" s="1">
        <v>1390000</v>
      </c>
    </row>
    <row r="661" spans="1:16">
      <c r="A661" t="s">
        <v>1041</v>
      </c>
      <c r="B661">
        <v>17</v>
      </c>
      <c r="C661">
        <v>948.56439999999998</v>
      </c>
      <c r="D661">
        <v>8</v>
      </c>
      <c r="E661">
        <v>7.2</v>
      </c>
      <c r="F661">
        <v>475.29289999999997</v>
      </c>
      <c r="G661">
        <v>43.87</v>
      </c>
      <c r="H661" s="1">
        <v>1080000</v>
      </c>
      <c r="I661">
        <v>5</v>
      </c>
      <c r="J661">
        <v>12055</v>
      </c>
      <c r="K661" t="s">
        <v>17</v>
      </c>
      <c r="L661">
        <v>1</v>
      </c>
      <c r="P661" s="1">
        <v>1080000</v>
      </c>
    </row>
    <row r="662" spans="1:16">
      <c r="A662" t="s">
        <v>1042</v>
      </c>
      <c r="B662">
        <v>16.989999999999998</v>
      </c>
      <c r="C662">
        <v>932.51130000000001</v>
      </c>
      <c r="D662">
        <v>8</v>
      </c>
      <c r="E662">
        <v>1.9</v>
      </c>
      <c r="F662">
        <v>467.2638</v>
      </c>
      <c r="G662">
        <v>52.55</v>
      </c>
      <c r="H662" s="1">
        <v>38800</v>
      </c>
      <c r="I662">
        <v>5</v>
      </c>
      <c r="J662">
        <v>14719</v>
      </c>
      <c r="K662" t="s">
        <v>17</v>
      </c>
      <c r="L662">
        <v>1</v>
      </c>
      <c r="P662" s="1">
        <v>38800</v>
      </c>
    </row>
    <row r="663" spans="1:16">
      <c r="A663" t="s">
        <v>1043</v>
      </c>
      <c r="B663">
        <v>16.98</v>
      </c>
      <c r="C663">
        <v>1203.5442</v>
      </c>
      <c r="D663">
        <v>10</v>
      </c>
      <c r="E663">
        <v>1.1000000000000001</v>
      </c>
      <c r="F663">
        <v>602.78</v>
      </c>
      <c r="G663">
        <v>61.16</v>
      </c>
      <c r="H663" s="1">
        <v>889000</v>
      </c>
      <c r="I663">
        <v>5</v>
      </c>
      <c r="J663">
        <v>17569</v>
      </c>
      <c r="K663" t="s">
        <v>17</v>
      </c>
      <c r="L663">
        <v>1</v>
      </c>
      <c r="M663" t="s">
        <v>39</v>
      </c>
      <c r="P663" s="1">
        <v>889000</v>
      </c>
    </row>
    <row r="664" spans="1:16">
      <c r="A664" t="s">
        <v>1044</v>
      </c>
      <c r="B664">
        <v>16.96</v>
      </c>
      <c r="C664">
        <v>972.56039999999996</v>
      </c>
      <c r="D664">
        <v>9</v>
      </c>
      <c r="E664">
        <v>3.6</v>
      </c>
      <c r="F664">
        <v>487.28919999999999</v>
      </c>
      <c r="G664">
        <v>53.82</v>
      </c>
      <c r="I664">
        <v>5</v>
      </c>
      <c r="J664">
        <v>15121</v>
      </c>
      <c r="K664" t="s">
        <v>17</v>
      </c>
      <c r="L664">
        <v>1</v>
      </c>
    </row>
    <row r="665" spans="1:16">
      <c r="A665" t="s">
        <v>1045</v>
      </c>
      <c r="B665">
        <v>16.95</v>
      </c>
      <c r="C665">
        <v>855.44500000000005</v>
      </c>
      <c r="D665">
        <v>8</v>
      </c>
      <c r="E665">
        <v>2</v>
      </c>
      <c r="F665">
        <v>428.73070000000001</v>
      </c>
      <c r="G665">
        <v>36.380000000000003</v>
      </c>
      <c r="H665" s="1">
        <v>1780000</v>
      </c>
      <c r="I665">
        <v>5</v>
      </c>
      <c r="J665">
        <v>9856</v>
      </c>
      <c r="K665" t="s">
        <v>17</v>
      </c>
      <c r="L665">
        <v>1</v>
      </c>
      <c r="M665" t="s">
        <v>1046</v>
      </c>
      <c r="P665" s="1">
        <v>1780000</v>
      </c>
    </row>
    <row r="666" spans="1:16">
      <c r="A666" t="s">
        <v>1047</v>
      </c>
      <c r="B666">
        <v>16.95</v>
      </c>
      <c r="C666">
        <v>1129.5867000000001</v>
      </c>
      <c r="D666">
        <v>10</v>
      </c>
      <c r="E666">
        <v>4.8</v>
      </c>
      <c r="F666">
        <v>565.80330000000004</v>
      </c>
      <c r="G666">
        <v>57.05</v>
      </c>
      <c r="H666" s="1">
        <v>60500</v>
      </c>
      <c r="I666">
        <v>5</v>
      </c>
      <c r="J666">
        <v>16172</v>
      </c>
      <c r="K666" t="s">
        <v>17</v>
      </c>
      <c r="L666">
        <v>1</v>
      </c>
      <c r="M666" t="s">
        <v>697</v>
      </c>
      <c r="P666" s="1">
        <v>60500</v>
      </c>
    </row>
    <row r="667" spans="1:16">
      <c r="A667" t="s">
        <v>1048</v>
      </c>
      <c r="B667">
        <v>16.920000000000002</v>
      </c>
      <c r="C667">
        <v>1345.6473000000001</v>
      </c>
      <c r="D667">
        <v>14</v>
      </c>
      <c r="E667">
        <v>0.6</v>
      </c>
      <c r="F667">
        <v>673.83140000000003</v>
      </c>
      <c r="G667">
        <v>80.790000000000006</v>
      </c>
      <c r="H667" s="1">
        <v>3490</v>
      </c>
      <c r="I667">
        <v>5</v>
      </c>
      <c r="J667">
        <v>24475</v>
      </c>
      <c r="K667" t="s">
        <v>17</v>
      </c>
      <c r="L667">
        <v>1</v>
      </c>
      <c r="P667" s="1">
        <v>3490</v>
      </c>
    </row>
    <row r="668" spans="1:16">
      <c r="A668" t="s">
        <v>1049</v>
      </c>
      <c r="B668">
        <v>16.91</v>
      </c>
      <c r="C668">
        <v>533.26969999999994</v>
      </c>
      <c r="D668">
        <v>5</v>
      </c>
      <c r="E668">
        <v>1.2</v>
      </c>
      <c r="F668">
        <v>534.27760000000001</v>
      </c>
      <c r="G668">
        <v>49.14</v>
      </c>
      <c r="H668" s="1">
        <v>474000</v>
      </c>
      <c r="I668">
        <v>5</v>
      </c>
      <c r="J668">
        <v>13645</v>
      </c>
      <c r="K668" t="s">
        <v>17</v>
      </c>
      <c r="L668">
        <v>1</v>
      </c>
      <c r="P668" s="1">
        <v>474000</v>
      </c>
    </row>
    <row r="669" spans="1:16">
      <c r="A669" t="s">
        <v>1050</v>
      </c>
      <c r="B669">
        <v>16.91</v>
      </c>
      <c r="C669">
        <v>533.26969999999994</v>
      </c>
      <c r="D669">
        <v>5</v>
      </c>
      <c r="E669">
        <v>1.2</v>
      </c>
      <c r="F669">
        <v>534.27760000000001</v>
      </c>
      <c r="G669">
        <v>49.14</v>
      </c>
      <c r="H669" s="1">
        <v>474000</v>
      </c>
      <c r="I669">
        <v>5</v>
      </c>
      <c r="J669">
        <v>13645</v>
      </c>
      <c r="K669" t="s">
        <v>17</v>
      </c>
      <c r="L669">
        <v>1</v>
      </c>
      <c r="P669" s="1">
        <v>474000</v>
      </c>
    </row>
    <row r="670" spans="1:16">
      <c r="A670" t="s">
        <v>1051</v>
      </c>
      <c r="B670">
        <v>16.91</v>
      </c>
      <c r="C670">
        <v>855.50649999999996</v>
      </c>
      <c r="D670">
        <v>8</v>
      </c>
      <c r="E670">
        <v>3.3</v>
      </c>
      <c r="F670">
        <v>428.76190000000003</v>
      </c>
      <c r="G670">
        <v>62.56</v>
      </c>
      <c r="H670" s="1">
        <v>259000</v>
      </c>
      <c r="I670">
        <v>5</v>
      </c>
      <c r="J670">
        <v>18035</v>
      </c>
      <c r="K670" t="s">
        <v>17</v>
      </c>
      <c r="L670">
        <v>1</v>
      </c>
      <c r="P670" s="1">
        <v>259000</v>
      </c>
    </row>
    <row r="671" spans="1:16">
      <c r="A671" t="s">
        <v>1052</v>
      </c>
      <c r="B671">
        <v>16.87</v>
      </c>
      <c r="C671">
        <v>787.48030000000006</v>
      </c>
      <c r="D671">
        <v>8</v>
      </c>
      <c r="E671">
        <v>4.5</v>
      </c>
      <c r="F671">
        <v>394.74919999999997</v>
      </c>
      <c r="G671">
        <v>46.45</v>
      </c>
      <c r="H671" s="1">
        <v>424000</v>
      </c>
      <c r="I671">
        <v>5</v>
      </c>
      <c r="J671">
        <v>12845</v>
      </c>
      <c r="K671" t="s">
        <v>17</v>
      </c>
      <c r="L671">
        <v>1</v>
      </c>
      <c r="P671" s="1">
        <v>424000</v>
      </c>
    </row>
    <row r="672" spans="1:16">
      <c r="A672" t="s">
        <v>1053</v>
      </c>
      <c r="B672">
        <v>16.87</v>
      </c>
      <c r="C672">
        <v>924.4665</v>
      </c>
      <c r="D672">
        <v>8</v>
      </c>
      <c r="E672">
        <v>0.6</v>
      </c>
      <c r="F672">
        <v>463.24079999999998</v>
      </c>
      <c r="G672">
        <v>34.28</v>
      </c>
      <c r="H672" s="1">
        <v>479000</v>
      </c>
      <c r="I672">
        <v>5</v>
      </c>
      <c r="J672">
        <v>9242</v>
      </c>
      <c r="K672" t="s">
        <v>17</v>
      </c>
      <c r="L672">
        <v>1</v>
      </c>
      <c r="M672" t="s">
        <v>118</v>
      </c>
      <c r="P672" s="1">
        <v>479000</v>
      </c>
    </row>
    <row r="673" spans="1:16">
      <c r="A673" t="s">
        <v>1054</v>
      </c>
      <c r="B673">
        <v>16.87</v>
      </c>
      <c r="C673">
        <v>1051.5549000000001</v>
      </c>
      <c r="D673">
        <v>10</v>
      </c>
      <c r="E673">
        <v>2.8</v>
      </c>
      <c r="F673">
        <v>526.78620000000001</v>
      </c>
      <c r="G673">
        <v>76.099999999999994</v>
      </c>
      <c r="I673">
        <v>5</v>
      </c>
      <c r="J673">
        <v>22781</v>
      </c>
      <c r="K673" t="s">
        <v>17</v>
      </c>
      <c r="L673">
        <v>1</v>
      </c>
    </row>
    <row r="674" spans="1:16">
      <c r="A674" t="s">
        <v>1055</v>
      </c>
      <c r="B674">
        <v>16.79</v>
      </c>
      <c r="C674">
        <v>827.43880000000001</v>
      </c>
      <c r="D674">
        <v>8</v>
      </c>
      <c r="E674">
        <v>2</v>
      </c>
      <c r="F674">
        <v>414.72750000000002</v>
      </c>
      <c r="G674">
        <v>43.31</v>
      </c>
      <c r="H674" s="1">
        <v>193000</v>
      </c>
      <c r="I674">
        <v>5</v>
      </c>
      <c r="J674">
        <v>11888</v>
      </c>
      <c r="K674" t="s">
        <v>17</v>
      </c>
      <c r="L674">
        <v>1</v>
      </c>
      <c r="P674" s="1">
        <v>193000</v>
      </c>
    </row>
    <row r="675" spans="1:16">
      <c r="A675" t="s">
        <v>1056</v>
      </c>
      <c r="B675">
        <v>16.79</v>
      </c>
      <c r="C675">
        <v>749.39589999999998</v>
      </c>
      <c r="D675">
        <v>6</v>
      </c>
      <c r="E675">
        <v>1.4</v>
      </c>
      <c r="F675">
        <v>375.70569999999998</v>
      </c>
      <c r="G675">
        <v>61.65</v>
      </c>
      <c r="H675" s="1">
        <v>8650</v>
      </c>
      <c r="I675">
        <v>5</v>
      </c>
      <c r="J675">
        <v>17737</v>
      </c>
      <c r="K675" t="s">
        <v>17</v>
      </c>
      <c r="L675">
        <v>2</v>
      </c>
      <c r="P675" s="1">
        <v>110000</v>
      </c>
    </row>
    <row r="676" spans="1:16">
      <c r="A676" t="s">
        <v>1057</v>
      </c>
      <c r="B676">
        <v>16.78</v>
      </c>
      <c r="C676">
        <v>979.49739999999997</v>
      </c>
      <c r="D676">
        <v>8</v>
      </c>
      <c r="E676">
        <v>4.3</v>
      </c>
      <c r="F676">
        <v>490.75810000000001</v>
      </c>
      <c r="G676">
        <v>50.45</v>
      </c>
      <c r="H676" s="1">
        <v>5320000</v>
      </c>
      <c r="I676">
        <v>5</v>
      </c>
      <c r="J676">
        <v>14054</v>
      </c>
      <c r="K676" t="s">
        <v>17</v>
      </c>
      <c r="L676">
        <v>1</v>
      </c>
      <c r="M676" t="s">
        <v>82</v>
      </c>
      <c r="P676" s="1">
        <v>5320000</v>
      </c>
    </row>
    <row r="677" spans="1:16">
      <c r="A677" t="s">
        <v>1058</v>
      </c>
      <c r="B677">
        <v>16.760000000000002</v>
      </c>
      <c r="C677">
        <v>787.41880000000003</v>
      </c>
      <c r="D677">
        <v>7</v>
      </c>
      <c r="E677">
        <v>0.6</v>
      </c>
      <c r="F677">
        <v>394.71690000000001</v>
      </c>
      <c r="G677">
        <v>29.33</v>
      </c>
      <c r="H677" s="1">
        <v>72900</v>
      </c>
      <c r="I677">
        <v>5</v>
      </c>
      <c r="J677">
        <v>7797</v>
      </c>
      <c r="K677" t="s">
        <v>17</v>
      </c>
      <c r="L677">
        <v>1</v>
      </c>
      <c r="P677" s="1">
        <v>72900</v>
      </c>
    </row>
    <row r="678" spans="1:16">
      <c r="A678" t="s">
        <v>1059</v>
      </c>
      <c r="B678">
        <v>16.760000000000002</v>
      </c>
      <c r="C678">
        <v>899.48239999999998</v>
      </c>
      <c r="D678">
        <v>10</v>
      </c>
      <c r="E678">
        <v>-0.4</v>
      </c>
      <c r="F678">
        <v>450.74829999999997</v>
      </c>
      <c r="G678">
        <v>34.630000000000003</v>
      </c>
      <c r="H678" s="1">
        <v>884000</v>
      </c>
      <c r="I678">
        <v>5</v>
      </c>
      <c r="J678">
        <v>9340</v>
      </c>
      <c r="K678" t="s">
        <v>17</v>
      </c>
      <c r="L678">
        <v>1</v>
      </c>
      <c r="P678" s="1">
        <v>884000</v>
      </c>
    </row>
    <row r="679" spans="1:16">
      <c r="A679" t="s">
        <v>1060</v>
      </c>
      <c r="B679">
        <v>16.760000000000002</v>
      </c>
      <c r="C679">
        <v>756.44929999999999</v>
      </c>
      <c r="D679">
        <v>7</v>
      </c>
      <c r="E679">
        <v>2.5</v>
      </c>
      <c r="F679">
        <v>379.23289999999997</v>
      </c>
      <c r="G679">
        <v>51.69</v>
      </c>
      <c r="H679" s="1">
        <v>405000</v>
      </c>
      <c r="I679">
        <v>5</v>
      </c>
      <c r="J679">
        <v>14430</v>
      </c>
      <c r="K679" t="s">
        <v>17</v>
      </c>
      <c r="L679">
        <v>1</v>
      </c>
      <c r="P679" s="1">
        <v>405000</v>
      </c>
    </row>
    <row r="680" spans="1:16">
      <c r="A680" t="s">
        <v>1061</v>
      </c>
      <c r="B680">
        <v>16.739999999999998</v>
      </c>
      <c r="C680">
        <v>804.39859999999999</v>
      </c>
      <c r="D680">
        <v>7</v>
      </c>
      <c r="E680">
        <v>2.2000000000000002</v>
      </c>
      <c r="F680">
        <v>403.20749999999998</v>
      </c>
      <c r="G680">
        <v>29.46</v>
      </c>
      <c r="H680" s="1">
        <v>707000</v>
      </c>
      <c r="I680">
        <v>5</v>
      </c>
      <c r="J680">
        <v>7833</v>
      </c>
      <c r="K680" t="s">
        <v>17</v>
      </c>
      <c r="L680">
        <v>1</v>
      </c>
      <c r="P680" s="1">
        <v>707000</v>
      </c>
    </row>
    <row r="681" spans="1:16">
      <c r="A681" t="s">
        <v>1062</v>
      </c>
      <c r="B681">
        <v>16.7</v>
      </c>
      <c r="C681">
        <v>893.43169999999998</v>
      </c>
      <c r="D681">
        <v>8</v>
      </c>
      <c r="E681">
        <v>1.1000000000000001</v>
      </c>
      <c r="F681">
        <v>447.72359999999998</v>
      </c>
      <c r="G681">
        <v>75.69</v>
      </c>
      <c r="H681" s="1">
        <v>469000</v>
      </c>
      <c r="I681">
        <v>5</v>
      </c>
      <c r="J681">
        <v>22638</v>
      </c>
      <c r="K681" t="s">
        <v>17</v>
      </c>
      <c r="L681">
        <v>1</v>
      </c>
      <c r="M681" t="s">
        <v>563</v>
      </c>
      <c r="P681" s="1">
        <v>469000</v>
      </c>
    </row>
    <row r="682" spans="1:16">
      <c r="A682" t="s">
        <v>1063</v>
      </c>
      <c r="B682">
        <v>16.59</v>
      </c>
      <c r="C682">
        <v>788.44320000000005</v>
      </c>
      <c r="D682">
        <v>8</v>
      </c>
      <c r="E682">
        <v>2.5</v>
      </c>
      <c r="F682">
        <v>395.22989999999999</v>
      </c>
      <c r="G682">
        <v>82.18</v>
      </c>
      <c r="H682" s="1">
        <v>766000</v>
      </c>
      <c r="I682">
        <v>5</v>
      </c>
      <c r="J682">
        <v>24929</v>
      </c>
      <c r="K682" t="s">
        <v>17</v>
      </c>
      <c r="L682">
        <v>1</v>
      </c>
      <c r="M682" t="s">
        <v>440</v>
      </c>
      <c r="P682" s="1">
        <v>766000</v>
      </c>
    </row>
    <row r="683" spans="1:16">
      <c r="A683" t="s">
        <v>1064</v>
      </c>
      <c r="B683">
        <v>16.59</v>
      </c>
      <c r="C683">
        <v>535.30060000000003</v>
      </c>
      <c r="D683">
        <v>5</v>
      </c>
      <c r="E683">
        <v>2.6</v>
      </c>
      <c r="F683">
        <v>536.30930000000001</v>
      </c>
      <c r="G683">
        <v>69.63</v>
      </c>
      <c r="I683">
        <v>5</v>
      </c>
      <c r="J683">
        <v>20457</v>
      </c>
      <c r="K683" t="s">
        <v>17</v>
      </c>
      <c r="L683">
        <v>3</v>
      </c>
      <c r="M683" t="s">
        <v>654</v>
      </c>
      <c r="P683" s="1">
        <v>2310000</v>
      </c>
    </row>
    <row r="684" spans="1:16">
      <c r="A684" t="s">
        <v>1065</v>
      </c>
      <c r="B684">
        <v>16.59</v>
      </c>
      <c r="C684">
        <v>535.30060000000003</v>
      </c>
      <c r="D684">
        <v>5</v>
      </c>
      <c r="E684">
        <v>2.6</v>
      </c>
      <c r="F684">
        <v>536.30930000000001</v>
      </c>
      <c r="G684">
        <v>69.63</v>
      </c>
      <c r="I684">
        <v>5</v>
      </c>
      <c r="J684">
        <v>20457</v>
      </c>
      <c r="K684" t="s">
        <v>17</v>
      </c>
      <c r="L684">
        <v>3</v>
      </c>
      <c r="P684" s="1">
        <v>2310000</v>
      </c>
    </row>
    <row r="685" spans="1:16">
      <c r="A685" t="s">
        <v>1066</v>
      </c>
      <c r="B685">
        <v>16.59</v>
      </c>
      <c r="C685">
        <v>535.30060000000003</v>
      </c>
      <c r="D685">
        <v>5</v>
      </c>
      <c r="E685">
        <v>2.6</v>
      </c>
      <c r="F685">
        <v>536.30930000000001</v>
      </c>
      <c r="G685">
        <v>69.63</v>
      </c>
      <c r="I685">
        <v>5</v>
      </c>
      <c r="J685">
        <v>20457</v>
      </c>
      <c r="K685" t="s">
        <v>17</v>
      </c>
      <c r="L685">
        <v>3</v>
      </c>
      <c r="P685" s="1">
        <v>2310000</v>
      </c>
    </row>
    <row r="686" spans="1:16">
      <c r="A686" t="s">
        <v>1067</v>
      </c>
      <c r="B686">
        <v>16.59</v>
      </c>
      <c r="C686">
        <v>535.30060000000003</v>
      </c>
      <c r="D686">
        <v>5</v>
      </c>
      <c r="E686">
        <v>2.6</v>
      </c>
      <c r="F686">
        <v>536.30930000000001</v>
      </c>
      <c r="G686">
        <v>69.63</v>
      </c>
      <c r="I686">
        <v>5</v>
      </c>
      <c r="J686">
        <v>20457</v>
      </c>
      <c r="K686" t="s">
        <v>17</v>
      </c>
      <c r="L686">
        <v>3</v>
      </c>
      <c r="P686" s="1">
        <v>2310000</v>
      </c>
    </row>
    <row r="687" spans="1:16">
      <c r="A687" t="s">
        <v>1068</v>
      </c>
      <c r="B687">
        <v>16.579999999999998</v>
      </c>
      <c r="C687">
        <v>1551.8694</v>
      </c>
      <c r="D687">
        <v>15</v>
      </c>
      <c r="E687">
        <v>3.4</v>
      </c>
      <c r="F687">
        <v>776.94460000000004</v>
      </c>
      <c r="G687">
        <v>88.63</v>
      </c>
      <c r="H687" s="1">
        <v>37400</v>
      </c>
      <c r="I687">
        <v>5</v>
      </c>
      <c r="J687">
        <v>27059</v>
      </c>
      <c r="K687" t="s">
        <v>17</v>
      </c>
      <c r="L687">
        <v>1</v>
      </c>
      <c r="M687" t="s">
        <v>163</v>
      </c>
      <c r="P687" s="1">
        <v>37400</v>
      </c>
    </row>
    <row r="688" spans="1:16">
      <c r="A688" t="s">
        <v>1069</v>
      </c>
      <c r="B688">
        <v>16.55</v>
      </c>
      <c r="C688">
        <v>1027.5186000000001</v>
      </c>
      <c r="D688">
        <v>10</v>
      </c>
      <c r="E688">
        <v>3.9</v>
      </c>
      <c r="F688">
        <v>514.76859999999999</v>
      </c>
      <c r="G688">
        <v>71.3</v>
      </c>
      <c r="H688" s="1">
        <v>92100</v>
      </c>
      <c r="I688">
        <v>5</v>
      </c>
      <c r="J688">
        <v>21059</v>
      </c>
      <c r="K688" t="s">
        <v>17</v>
      </c>
      <c r="L688">
        <v>1</v>
      </c>
      <c r="P688" s="1">
        <v>92100</v>
      </c>
    </row>
    <row r="689" spans="1:16">
      <c r="A689" t="s">
        <v>1070</v>
      </c>
      <c r="B689">
        <v>16.5</v>
      </c>
      <c r="C689">
        <v>821.38599999999997</v>
      </c>
      <c r="D689">
        <v>6</v>
      </c>
      <c r="E689">
        <v>0.2</v>
      </c>
      <c r="F689">
        <v>411.7004</v>
      </c>
      <c r="G689">
        <v>76.459999999999994</v>
      </c>
      <c r="H689" s="1">
        <v>309000</v>
      </c>
      <c r="I689">
        <v>5</v>
      </c>
      <c r="J689">
        <v>22917</v>
      </c>
      <c r="K689" t="s">
        <v>17</v>
      </c>
      <c r="L689">
        <v>1</v>
      </c>
      <c r="M689" t="s">
        <v>863</v>
      </c>
      <c r="P689" s="1">
        <v>309000</v>
      </c>
    </row>
    <row r="690" spans="1:16">
      <c r="A690" t="s">
        <v>1071</v>
      </c>
      <c r="B690">
        <v>16.47</v>
      </c>
      <c r="C690">
        <v>1012.5012</v>
      </c>
      <c r="D690">
        <v>9</v>
      </c>
      <c r="E690">
        <v>3.1</v>
      </c>
      <c r="F690">
        <v>507.25940000000003</v>
      </c>
      <c r="G690">
        <v>60.01</v>
      </c>
      <c r="I690">
        <v>5</v>
      </c>
      <c r="J690">
        <v>17176</v>
      </c>
      <c r="K690" t="s">
        <v>17</v>
      </c>
      <c r="L690">
        <v>1</v>
      </c>
      <c r="M690" t="s">
        <v>124</v>
      </c>
      <c r="N690" t="s">
        <v>346</v>
      </c>
      <c r="O690" t="s">
        <v>1072</v>
      </c>
    </row>
    <row r="691" spans="1:16">
      <c r="A691" t="s">
        <v>1073</v>
      </c>
      <c r="B691">
        <v>16.47</v>
      </c>
      <c r="C691">
        <v>924.50289999999995</v>
      </c>
      <c r="D691">
        <v>9</v>
      </c>
      <c r="E691">
        <v>1.7</v>
      </c>
      <c r="F691">
        <v>463.2595</v>
      </c>
      <c r="G691">
        <v>64.2</v>
      </c>
      <c r="H691" s="1">
        <v>1350000</v>
      </c>
      <c r="I691">
        <v>5</v>
      </c>
      <c r="J691">
        <v>18583</v>
      </c>
      <c r="K691" t="s">
        <v>17</v>
      </c>
      <c r="L691">
        <v>1</v>
      </c>
      <c r="M691" t="s">
        <v>530</v>
      </c>
      <c r="P691" s="1">
        <v>1350000</v>
      </c>
    </row>
    <row r="692" spans="1:16">
      <c r="A692" t="s">
        <v>1074</v>
      </c>
      <c r="B692">
        <v>16.47</v>
      </c>
      <c r="C692">
        <v>1064.4202</v>
      </c>
      <c r="D692">
        <v>9</v>
      </c>
      <c r="E692">
        <v>3.5</v>
      </c>
      <c r="F692">
        <v>533.2192</v>
      </c>
      <c r="G692">
        <v>40.5</v>
      </c>
      <c r="H692" s="1">
        <v>422000</v>
      </c>
      <c r="I692">
        <v>5</v>
      </c>
      <c r="J692">
        <v>11075</v>
      </c>
      <c r="K692" t="s">
        <v>17</v>
      </c>
      <c r="L692">
        <v>1</v>
      </c>
      <c r="M692" t="s">
        <v>339</v>
      </c>
      <c r="N692" t="s">
        <v>23</v>
      </c>
      <c r="O692" t="s">
        <v>1075</v>
      </c>
      <c r="P692" s="1">
        <v>422000</v>
      </c>
    </row>
    <row r="693" spans="1:16">
      <c r="A693" t="s">
        <v>1076</v>
      </c>
      <c r="B693">
        <v>16.45</v>
      </c>
      <c r="C693">
        <v>1117.6132</v>
      </c>
      <c r="D693">
        <v>9</v>
      </c>
      <c r="E693">
        <v>-4.5</v>
      </c>
      <c r="F693">
        <v>559.81129999999996</v>
      </c>
      <c r="G693">
        <v>83.71</v>
      </c>
      <c r="H693" s="1">
        <v>1110000</v>
      </c>
      <c r="I693">
        <v>5</v>
      </c>
      <c r="J693">
        <v>25448</v>
      </c>
      <c r="K693" t="s">
        <v>17</v>
      </c>
      <c r="L693">
        <v>1</v>
      </c>
      <c r="P693" s="1">
        <v>1110000</v>
      </c>
    </row>
    <row r="694" spans="1:16">
      <c r="A694" t="s">
        <v>1077</v>
      </c>
      <c r="B694">
        <v>16.45</v>
      </c>
      <c r="C694">
        <v>1043.5586000000001</v>
      </c>
      <c r="D694">
        <v>9</v>
      </c>
      <c r="E694">
        <v>2</v>
      </c>
      <c r="F694">
        <v>522.7876</v>
      </c>
      <c r="G694">
        <v>75.739999999999995</v>
      </c>
      <c r="H694" s="1">
        <v>205000</v>
      </c>
      <c r="I694">
        <v>5</v>
      </c>
      <c r="J694">
        <v>22657</v>
      </c>
      <c r="K694" t="s">
        <v>17</v>
      </c>
      <c r="L694">
        <v>1</v>
      </c>
      <c r="M694" t="s">
        <v>100</v>
      </c>
      <c r="N694" t="s">
        <v>31</v>
      </c>
      <c r="P694" s="1">
        <v>205000</v>
      </c>
    </row>
    <row r="695" spans="1:16">
      <c r="A695" t="s">
        <v>1078</v>
      </c>
      <c r="B695">
        <v>16.43</v>
      </c>
      <c r="C695">
        <v>1161.5301999999999</v>
      </c>
      <c r="D695">
        <v>10</v>
      </c>
      <c r="E695">
        <v>6.1</v>
      </c>
      <c r="F695">
        <v>581.77589999999998</v>
      </c>
      <c r="G695">
        <v>36.25</v>
      </c>
      <c r="H695" s="1">
        <v>163000</v>
      </c>
      <c r="I695">
        <v>5</v>
      </c>
      <c r="J695">
        <v>9816</v>
      </c>
      <c r="K695" t="s">
        <v>17</v>
      </c>
      <c r="L695">
        <v>1</v>
      </c>
      <c r="M695" t="s">
        <v>60</v>
      </c>
      <c r="P695" s="1">
        <v>163000</v>
      </c>
    </row>
    <row r="696" spans="1:16">
      <c r="A696" t="s">
        <v>1079</v>
      </c>
      <c r="B696">
        <v>16.43</v>
      </c>
      <c r="C696">
        <v>770.46500000000003</v>
      </c>
      <c r="D696">
        <v>7</v>
      </c>
      <c r="E696">
        <v>4.0999999999999996</v>
      </c>
      <c r="F696">
        <v>386.2414</v>
      </c>
      <c r="G696">
        <v>57.18</v>
      </c>
      <c r="H696" s="1">
        <v>1320000</v>
      </c>
      <c r="I696">
        <v>5</v>
      </c>
      <c r="J696">
        <v>16213</v>
      </c>
      <c r="K696" t="s">
        <v>17</v>
      </c>
      <c r="L696">
        <v>1</v>
      </c>
      <c r="P696" s="1">
        <v>1320000</v>
      </c>
    </row>
    <row r="697" spans="1:16">
      <c r="A697" t="s">
        <v>1080</v>
      </c>
      <c r="B697">
        <v>16.43</v>
      </c>
      <c r="C697">
        <v>770.46500000000003</v>
      </c>
      <c r="D697">
        <v>7</v>
      </c>
      <c r="E697">
        <v>4.0999999999999996</v>
      </c>
      <c r="F697">
        <v>386.2414</v>
      </c>
      <c r="G697">
        <v>57.18</v>
      </c>
      <c r="H697" s="1">
        <v>1320000</v>
      </c>
      <c r="I697">
        <v>5</v>
      </c>
      <c r="J697">
        <v>16213</v>
      </c>
      <c r="K697" t="s">
        <v>17</v>
      </c>
      <c r="L697">
        <v>1</v>
      </c>
      <c r="P697" s="1">
        <v>1320000</v>
      </c>
    </row>
    <row r="698" spans="1:16">
      <c r="A698" t="s">
        <v>1081</v>
      </c>
      <c r="B698">
        <v>16.43</v>
      </c>
      <c r="C698">
        <v>770.46500000000003</v>
      </c>
      <c r="D698">
        <v>7</v>
      </c>
      <c r="E698">
        <v>4.0999999999999996</v>
      </c>
      <c r="F698">
        <v>386.2414</v>
      </c>
      <c r="G698">
        <v>57.18</v>
      </c>
      <c r="H698" s="1">
        <v>1320000</v>
      </c>
      <c r="I698">
        <v>5</v>
      </c>
      <c r="J698">
        <v>16213</v>
      </c>
      <c r="K698" t="s">
        <v>17</v>
      </c>
      <c r="L698">
        <v>1</v>
      </c>
      <c r="P698" s="1">
        <v>1320000</v>
      </c>
    </row>
    <row r="699" spans="1:16">
      <c r="A699" t="s">
        <v>1082</v>
      </c>
      <c r="B699">
        <v>16.43</v>
      </c>
      <c r="C699">
        <v>889.50210000000004</v>
      </c>
      <c r="D699">
        <v>8</v>
      </c>
      <c r="E699">
        <v>-0.3</v>
      </c>
      <c r="F699">
        <v>445.75819999999999</v>
      </c>
      <c r="G699">
        <v>56.87</v>
      </c>
      <c r="H699" s="1">
        <v>297000</v>
      </c>
      <c r="I699">
        <v>5</v>
      </c>
      <c r="J699">
        <v>16111</v>
      </c>
      <c r="K699" t="s">
        <v>17</v>
      </c>
      <c r="L699">
        <v>1</v>
      </c>
      <c r="M699" t="s">
        <v>910</v>
      </c>
      <c r="P699" s="1">
        <v>297000</v>
      </c>
    </row>
    <row r="700" spans="1:16">
      <c r="A700" t="s">
        <v>1083</v>
      </c>
      <c r="B700">
        <v>16.41</v>
      </c>
      <c r="C700">
        <v>758.3922</v>
      </c>
      <c r="D700">
        <v>7</v>
      </c>
      <c r="E700">
        <v>1.2</v>
      </c>
      <c r="F700">
        <v>380.2038</v>
      </c>
      <c r="G700">
        <v>29.41</v>
      </c>
      <c r="H700" s="1">
        <v>150000</v>
      </c>
      <c r="I700">
        <v>5</v>
      </c>
      <c r="J700">
        <v>7820</v>
      </c>
      <c r="K700" t="s">
        <v>17</v>
      </c>
      <c r="L700">
        <v>1</v>
      </c>
      <c r="P700" s="1">
        <v>150000</v>
      </c>
    </row>
    <row r="701" spans="1:16">
      <c r="A701" t="s">
        <v>1084</v>
      </c>
      <c r="B701">
        <v>16.37</v>
      </c>
      <c r="C701">
        <v>943.58889999999997</v>
      </c>
      <c r="D701">
        <v>9</v>
      </c>
      <c r="E701">
        <v>4.9000000000000004</v>
      </c>
      <c r="F701">
        <v>472.80399999999997</v>
      </c>
      <c r="G701">
        <v>84.72</v>
      </c>
      <c r="I701">
        <v>5</v>
      </c>
      <c r="J701">
        <v>25781</v>
      </c>
      <c r="K701" t="s">
        <v>17</v>
      </c>
      <c r="L701">
        <v>1</v>
      </c>
    </row>
    <row r="702" spans="1:16">
      <c r="A702" t="s">
        <v>1085</v>
      </c>
      <c r="B702">
        <v>16.260000000000002</v>
      </c>
      <c r="C702">
        <v>559.28530000000001</v>
      </c>
      <c r="D702">
        <v>5</v>
      </c>
      <c r="E702">
        <v>3.3</v>
      </c>
      <c r="F702">
        <v>560.2944</v>
      </c>
      <c r="G702">
        <v>43.69</v>
      </c>
      <c r="H702" s="1">
        <v>310000</v>
      </c>
      <c r="I702">
        <v>5</v>
      </c>
      <c r="J702">
        <v>12006</v>
      </c>
      <c r="K702" t="s">
        <v>17</v>
      </c>
      <c r="L702">
        <v>1</v>
      </c>
      <c r="P702" s="1">
        <v>310000</v>
      </c>
    </row>
    <row r="703" spans="1:16">
      <c r="A703" t="s">
        <v>1086</v>
      </c>
      <c r="B703">
        <v>16.260000000000002</v>
      </c>
      <c r="C703">
        <v>790.43709999999999</v>
      </c>
      <c r="D703">
        <v>7</v>
      </c>
      <c r="E703">
        <v>1.2</v>
      </c>
      <c r="F703">
        <v>396.22629999999998</v>
      </c>
      <c r="G703">
        <v>53.69</v>
      </c>
      <c r="H703" s="1">
        <v>147000</v>
      </c>
      <c r="I703">
        <v>5</v>
      </c>
      <c r="J703">
        <v>15081</v>
      </c>
      <c r="K703" t="s">
        <v>17</v>
      </c>
      <c r="L703">
        <v>1</v>
      </c>
      <c r="N703" t="s">
        <v>1087</v>
      </c>
      <c r="O703" t="s">
        <v>1088</v>
      </c>
      <c r="P703" s="1">
        <v>147000</v>
      </c>
    </row>
    <row r="704" spans="1:16">
      <c r="A704" t="s">
        <v>1089</v>
      </c>
      <c r="B704">
        <v>16.25</v>
      </c>
      <c r="C704">
        <v>846.41949999999997</v>
      </c>
      <c r="D704">
        <v>9</v>
      </c>
      <c r="E704">
        <v>2.9</v>
      </c>
      <c r="F704">
        <v>424.21820000000002</v>
      </c>
      <c r="G704">
        <v>23.26</v>
      </c>
      <c r="H704" s="1">
        <v>23400</v>
      </c>
      <c r="I704">
        <v>5</v>
      </c>
      <c r="J704">
        <v>6047</v>
      </c>
      <c r="K704" t="s">
        <v>17</v>
      </c>
      <c r="L704">
        <v>1</v>
      </c>
      <c r="P704" s="1">
        <v>23400</v>
      </c>
    </row>
    <row r="705" spans="1:16">
      <c r="A705" t="s">
        <v>1090</v>
      </c>
      <c r="B705">
        <v>16.25</v>
      </c>
      <c r="C705">
        <v>794.41089999999997</v>
      </c>
      <c r="D705">
        <v>7</v>
      </c>
      <c r="E705">
        <v>0.4</v>
      </c>
      <c r="F705">
        <v>398.21289999999999</v>
      </c>
      <c r="G705">
        <v>54.71</v>
      </c>
      <c r="H705" s="1">
        <v>35000</v>
      </c>
      <c r="I705">
        <v>5</v>
      </c>
      <c r="J705">
        <v>15408</v>
      </c>
      <c r="K705" t="s">
        <v>17</v>
      </c>
      <c r="L705">
        <v>1</v>
      </c>
      <c r="M705" t="s">
        <v>1091</v>
      </c>
      <c r="P705" s="1">
        <v>35000</v>
      </c>
    </row>
    <row r="706" spans="1:16">
      <c r="A706" t="s">
        <v>1092</v>
      </c>
      <c r="B706">
        <v>16.25</v>
      </c>
      <c r="C706">
        <v>1006.5521</v>
      </c>
      <c r="D706">
        <v>9</v>
      </c>
      <c r="E706">
        <v>1</v>
      </c>
      <c r="F706">
        <v>504.28379999999999</v>
      </c>
      <c r="G706">
        <v>62.01</v>
      </c>
      <c r="I706">
        <v>5</v>
      </c>
      <c r="J706">
        <v>17853</v>
      </c>
      <c r="K706" t="s">
        <v>17</v>
      </c>
      <c r="L706">
        <v>1</v>
      </c>
    </row>
    <row r="707" spans="1:16">
      <c r="A707" t="s">
        <v>1093</v>
      </c>
      <c r="B707">
        <v>16.190000000000001</v>
      </c>
      <c r="C707">
        <v>1086.6219000000001</v>
      </c>
      <c r="D707">
        <v>10</v>
      </c>
      <c r="E707">
        <v>-1.5</v>
      </c>
      <c r="F707">
        <v>544.31740000000002</v>
      </c>
      <c r="G707">
        <v>64.41</v>
      </c>
      <c r="H707" s="1">
        <v>482000</v>
      </c>
      <c r="I707">
        <v>5</v>
      </c>
      <c r="J707">
        <v>18657</v>
      </c>
      <c r="K707" t="s">
        <v>17</v>
      </c>
      <c r="L707">
        <v>1</v>
      </c>
      <c r="P707" s="1">
        <v>482000</v>
      </c>
    </row>
    <row r="708" spans="1:16">
      <c r="A708" t="s">
        <v>1094</v>
      </c>
      <c r="B708">
        <v>16.18</v>
      </c>
      <c r="C708">
        <v>956.5403</v>
      </c>
      <c r="D708">
        <v>9</v>
      </c>
      <c r="E708">
        <v>-0.2</v>
      </c>
      <c r="F708">
        <v>479.27730000000003</v>
      </c>
      <c r="G708">
        <v>23.92</v>
      </c>
      <c r="I708">
        <v>5</v>
      </c>
      <c r="J708">
        <v>6241</v>
      </c>
      <c r="K708" t="s">
        <v>17</v>
      </c>
      <c r="L708">
        <v>1</v>
      </c>
    </row>
    <row r="709" spans="1:16">
      <c r="A709" t="s">
        <v>1095</v>
      </c>
      <c r="B709">
        <v>16.18</v>
      </c>
      <c r="C709">
        <v>1084.5876000000001</v>
      </c>
      <c r="D709">
        <v>10</v>
      </c>
      <c r="E709">
        <v>-2.7</v>
      </c>
      <c r="F709">
        <v>543.29960000000005</v>
      </c>
      <c r="G709">
        <v>55.12</v>
      </c>
      <c r="H709" s="1">
        <v>405000</v>
      </c>
      <c r="I709">
        <v>5</v>
      </c>
      <c r="J709">
        <v>15552</v>
      </c>
      <c r="K709" t="s">
        <v>17</v>
      </c>
      <c r="L709">
        <v>1</v>
      </c>
      <c r="P709" s="1">
        <v>405000</v>
      </c>
    </row>
    <row r="710" spans="1:16">
      <c r="A710" t="s">
        <v>1096</v>
      </c>
      <c r="B710">
        <v>16.170000000000002</v>
      </c>
      <c r="C710">
        <v>761.3741</v>
      </c>
      <c r="D710">
        <v>7</v>
      </c>
      <c r="E710">
        <v>0.8</v>
      </c>
      <c r="F710">
        <v>381.69459999999998</v>
      </c>
      <c r="G710">
        <v>21.61</v>
      </c>
      <c r="H710" s="1">
        <v>48600</v>
      </c>
      <c r="I710">
        <v>5</v>
      </c>
      <c r="J710">
        <v>5512</v>
      </c>
      <c r="K710" t="s">
        <v>17</v>
      </c>
      <c r="L710">
        <v>1</v>
      </c>
      <c r="P710" s="1">
        <v>48600</v>
      </c>
    </row>
    <row r="711" spans="1:16">
      <c r="A711" t="s">
        <v>1097</v>
      </c>
      <c r="B711">
        <v>16.149999999999999</v>
      </c>
      <c r="C711">
        <v>1006.5083</v>
      </c>
      <c r="D711">
        <v>9</v>
      </c>
      <c r="E711">
        <v>6.4</v>
      </c>
      <c r="F711">
        <v>504.26459999999997</v>
      </c>
      <c r="G711">
        <v>39.340000000000003</v>
      </c>
      <c r="I711">
        <v>5</v>
      </c>
      <c r="J711">
        <v>10722</v>
      </c>
      <c r="K711" t="s">
        <v>17</v>
      </c>
      <c r="L711">
        <v>1</v>
      </c>
    </row>
    <row r="712" spans="1:16">
      <c r="A712" t="s">
        <v>1098</v>
      </c>
      <c r="B712">
        <v>16.149999999999999</v>
      </c>
      <c r="C712">
        <v>813.49599999999998</v>
      </c>
      <c r="D712">
        <v>8</v>
      </c>
      <c r="E712">
        <v>-0.8</v>
      </c>
      <c r="F712">
        <v>407.75490000000002</v>
      </c>
      <c r="G712">
        <v>69.739999999999995</v>
      </c>
      <c r="H712" s="1">
        <v>5470000</v>
      </c>
      <c r="I712">
        <v>5</v>
      </c>
      <c r="J712">
        <v>20500</v>
      </c>
      <c r="K712" t="s">
        <v>17</v>
      </c>
      <c r="L712">
        <v>1</v>
      </c>
      <c r="M712" t="s">
        <v>939</v>
      </c>
      <c r="P712" s="1">
        <v>5470000</v>
      </c>
    </row>
    <row r="713" spans="1:16">
      <c r="A713" t="s">
        <v>1099</v>
      </c>
      <c r="B713">
        <v>16.14</v>
      </c>
      <c r="C713">
        <v>874.45820000000003</v>
      </c>
      <c r="D713">
        <v>9</v>
      </c>
      <c r="E713">
        <v>7.2</v>
      </c>
      <c r="F713">
        <v>438.23950000000002</v>
      </c>
      <c r="G713">
        <v>53.92</v>
      </c>
      <c r="H713" s="1">
        <v>680000</v>
      </c>
      <c r="I713">
        <v>5</v>
      </c>
      <c r="J713">
        <v>15156</v>
      </c>
      <c r="K713" t="s">
        <v>17</v>
      </c>
      <c r="L713">
        <v>1</v>
      </c>
      <c r="P713" s="1">
        <v>680000</v>
      </c>
    </row>
    <row r="714" spans="1:16">
      <c r="A714" t="s">
        <v>1100</v>
      </c>
      <c r="B714">
        <v>16.100000000000001</v>
      </c>
      <c r="C714">
        <v>814.42970000000003</v>
      </c>
      <c r="D714">
        <v>9</v>
      </c>
      <c r="E714">
        <v>1.8</v>
      </c>
      <c r="F714">
        <v>408.22280000000001</v>
      </c>
      <c r="G714">
        <v>22.64</v>
      </c>
      <c r="H714" s="1">
        <v>2210000</v>
      </c>
      <c r="I714">
        <v>5</v>
      </c>
      <c r="J714">
        <v>5844</v>
      </c>
      <c r="K714" t="s">
        <v>17</v>
      </c>
      <c r="L714">
        <v>1</v>
      </c>
      <c r="M714" t="s">
        <v>353</v>
      </c>
      <c r="P714" s="1">
        <v>2210000</v>
      </c>
    </row>
    <row r="715" spans="1:16">
      <c r="A715" t="s">
        <v>1101</v>
      </c>
      <c r="B715">
        <v>16.100000000000001</v>
      </c>
      <c r="C715">
        <v>1536.7606000000001</v>
      </c>
      <c r="D715">
        <v>15</v>
      </c>
      <c r="E715">
        <v>3</v>
      </c>
      <c r="F715">
        <v>769.38990000000001</v>
      </c>
      <c r="G715">
        <v>62.33</v>
      </c>
      <c r="H715" s="1">
        <v>14200</v>
      </c>
      <c r="I715">
        <v>5</v>
      </c>
      <c r="J715">
        <v>17965</v>
      </c>
      <c r="K715" t="s">
        <v>17</v>
      </c>
      <c r="L715">
        <v>1</v>
      </c>
      <c r="M715" t="s">
        <v>142</v>
      </c>
      <c r="P715" s="1">
        <v>14200</v>
      </c>
    </row>
    <row r="716" spans="1:16">
      <c r="A716" t="s">
        <v>1102</v>
      </c>
      <c r="B716">
        <v>16.09</v>
      </c>
      <c r="C716">
        <v>869.44939999999997</v>
      </c>
      <c r="D716">
        <v>8</v>
      </c>
      <c r="E716">
        <v>3.8</v>
      </c>
      <c r="F716">
        <v>435.73360000000002</v>
      </c>
      <c r="G716">
        <v>54.24</v>
      </c>
      <c r="H716" s="1">
        <v>5830000</v>
      </c>
      <c r="I716">
        <v>5</v>
      </c>
      <c r="J716">
        <v>15257</v>
      </c>
      <c r="K716" t="s">
        <v>17</v>
      </c>
      <c r="L716">
        <v>1</v>
      </c>
      <c r="M716" t="s">
        <v>87</v>
      </c>
      <c r="P716" s="1">
        <v>5830000</v>
      </c>
    </row>
    <row r="717" spans="1:16">
      <c r="A717" t="s">
        <v>1103</v>
      </c>
      <c r="B717">
        <v>16.079999999999998</v>
      </c>
      <c r="C717">
        <v>1187.6397999999999</v>
      </c>
      <c r="D717">
        <v>11</v>
      </c>
      <c r="E717">
        <v>1</v>
      </c>
      <c r="F717">
        <v>594.82780000000002</v>
      </c>
      <c r="G717">
        <v>79.09</v>
      </c>
      <c r="H717" s="1">
        <v>33700</v>
      </c>
      <c r="I717">
        <v>5</v>
      </c>
      <c r="J717">
        <v>23869</v>
      </c>
      <c r="K717" t="s">
        <v>17</v>
      </c>
      <c r="L717">
        <v>1</v>
      </c>
      <c r="P717" s="1">
        <v>33700</v>
      </c>
    </row>
    <row r="718" spans="1:16">
      <c r="A718" t="s">
        <v>1104</v>
      </c>
      <c r="B718">
        <v>16.079999999999998</v>
      </c>
      <c r="C718">
        <v>1179.6134999999999</v>
      </c>
      <c r="D718">
        <v>10</v>
      </c>
      <c r="E718">
        <v>1.7</v>
      </c>
      <c r="F718">
        <v>590.81510000000003</v>
      </c>
      <c r="G718">
        <v>63.92</v>
      </c>
      <c r="H718" s="1">
        <v>950000</v>
      </c>
      <c r="I718">
        <v>5</v>
      </c>
      <c r="J718">
        <v>18487</v>
      </c>
      <c r="K718" t="s">
        <v>17</v>
      </c>
      <c r="L718">
        <v>1</v>
      </c>
      <c r="M718" t="s">
        <v>82</v>
      </c>
      <c r="P718" s="1">
        <v>950000</v>
      </c>
    </row>
    <row r="719" spans="1:16">
      <c r="A719" t="s">
        <v>1105</v>
      </c>
      <c r="B719">
        <v>16.07</v>
      </c>
      <c r="C719">
        <v>1128.5597</v>
      </c>
      <c r="D719">
        <v>9</v>
      </c>
      <c r="E719">
        <v>6.3</v>
      </c>
      <c r="F719">
        <v>377.19619999999998</v>
      </c>
      <c r="G719">
        <v>19.98</v>
      </c>
      <c r="I719">
        <v>5</v>
      </c>
      <c r="J719">
        <v>4969</v>
      </c>
      <c r="K719" t="s">
        <v>17</v>
      </c>
      <c r="L719">
        <v>1</v>
      </c>
    </row>
    <row r="720" spans="1:16">
      <c r="A720" t="s">
        <v>1106</v>
      </c>
      <c r="B720">
        <v>16.010000000000002</v>
      </c>
      <c r="C720">
        <v>1417.7565</v>
      </c>
      <c r="D720">
        <v>13</v>
      </c>
      <c r="E720">
        <v>0.2</v>
      </c>
      <c r="F720">
        <v>709.88570000000004</v>
      </c>
      <c r="G720">
        <v>81.77</v>
      </c>
      <c r="H720" s="1">
        <v>3120</v>
      </c>
      <c r="I720">
        <v>5</v>
      </c>
      <c r="J720">
        <v>24797</v>
      </c>
      <c r="K720" t="s">
        <v>17</v>
      </c>
      <c r="L720">
        <v>1</v>
      </c>
      <c r="M720" t="s">
        <v>1107</v>
      </c>
      <c r="P720" s="1">
        <v>3120</v>
      </c>
    </row>
    <row r="721" spans="1:16">
      <c r="A721" t="s">
        <v>1108</v>
      </c>
      <c r="B721">
        <v>16</v>
      </c>
      <c r="C721">
        <v>1062.5708999999999</v>
      </c>
      <c r="D721">
        <v>9</v>
      </c>
      <c r="E721">
        <v>5.7</v>
      </c>
      <c r="F721">
        <v>532.29579999999999</v>
      </c>
      <c r="G721">
        <v>64.650000000000006</v>
      </c>
      <c r="H721" s="1">
        <v>19800</v>
      </c>
      <c r="I721">
        <v>5</v>
      </c>
      <c r="J721">
        <v>18737</v>
      </c>
      <c r="K721" t="s">
        <v>17</v>
      </c>
      <c r="L721">
        <v>1</v>
      </c>
      <c r="P721" s="1">
        <v>19800</v>
      </c>
    </row>
    <row r="722" spans="1:16">
      <c r="A722" t="s">
        <v>1109</v>
      </c>
      <c r="B722">
        <v>15.99</v>
      </c>
      <c r="C722">
        <v>964.52290000000005</v>
      </c>
      <c r="D722">
        <v>8</v>
      </c>
      <c r="E722">
        <v>0.9</v>
      </c>
      <c r="F722">
        <v>483.26920000000001</v>
      </c>
      <c r="G722">
        <v>51.23</v>
      </c>
      <c r="I722">
        <v>5</v>
      </c>
      <c r="J722">
        <v>14280</v>
      </c>
      <c r="K722" t="s">
        <v>17</v>
      </c>
      <c r="L722">
        <v>1</v>
      </c>
    </row>
    <row r="723" spans="1:16">
      <c r="A723" t="s">
        <v>1110</v>
      </c>
      <c r="B723">
        <v>15.99</v>
      </c>
      <c r="C723">
        <v>1393.7565</v>
      </c>
      <c r="D723">
        <v>14</v>
      </c>
      <c r="E723">
        <v>0.5</v>
      </c>
      <c r="F723">
        <v>697.88589999999999</v>
      </c>
      <c r="G723">
        <v>59.25</v>
      </c>
      <c r="I723">
        <v>5</v>
      </c>
      <c r="J723">
        <v>16914</v>
      </c>
      <c r="K723" t="s">
        <v>17</v>
      </c>
      <c r="L723">
        <v>1</v>
      </c>
      <c r="M723" t="s">
        <v>1111</v>
      </c>
    </row>
    <row r="724" spans="1:16">
      <c r="A724" t="s">
        <v>1112</v>
      </c>
      <c r="B724">
        <v>15.99</v>
      </c>
      <c r="C724">
        <v>1002.5134</v>
      </c>
      <c r="D724">
        <v>8</v>
      </c>
      <c r="E724">
        <v>-0.9</v>
      </c>
      <c r="F724">
        <v>502.26350000000002</v>
      </c>
      <c r="G724">
        <v>24.62</v>
      </c>
      <c r="H724" s="1">
        <v>7200</v>
      </c>
      <c r="I724">
        <v>5</v>
      </c>
      <c r="J724">
        <v>6456</v>
      </c>
      <c r="K724" t="s">
        <v>17</v>
      </c>
      <c r="L724">
        <v>2</v>
      </c>
      <c r="P724" s="1">
        <v>2190000</v>
      </c>
    </row>
    <row r="725" spans="1:16">
      <c r="A725" t="s">
        <v>1113</v>
      </c>
      <c r="B725">
        <v>15.98</v>
      </c>
      <c r="C725">
        <v>1171.6018999999999</v>
      </c>
      <c r="D725">
        <v>11</v>
      </c>
      <c r="E725">
        <v>-1.4</v>
      </c>
      <c r="F725">
        <v>391.54070000000002</v>
      </c>
      <c r="G725">
        <v>37.950000000000003</v>
      </c>
      <c r="I725">
        <v>5</v>
      </c>
      <c r="J725">
        <v>10315</v>
      </c>
      <c r="K725" t="s">
        <v>17</v>
      </c>
      <c r="L725">
        <v>1</v>
      </c>
    </row>
    <row r="726" spans="1:16">
      <c r="A726" t="s">
        <v>1114</v>
      </c>
      <c r="B726">
        <v>15.95</v>
      </c>
      <c r="C726">
        <v>909.56470000000002</v>
      </c>
      <c r="D726">
        <v>9</v>
      </c>
      <c r="E726">
        <v>3.2</v>
      </c>
      <c r="F726">
        <v>455.79109999999997</v>
      </c>
      <c r="G726">
        <v>46.6</v>
      </c>
      <c r="H726" s="1">
        <v>352000</v>
      </c>
      <c r="I726">
        <v>5</v>
      </c>
      <c r="J726">
        <v>12888</v>
      </c>
      <c r="K726" t="s">
        <v>17</v>
      </c>
      <c r="L726">
        <v>1</v>
      </c>
      <c r="P726" s="1">
        <v>352000</v>
      </c>
    </row>
    <row r="727" spans="1:16">
      <c r="A727" t="s">
        <v>1115</v>
      </c>
      <c r="B727">
        <v>15.87</v>
      </c>
      <c r="C727">
        <v>784.48069999999996</v>
      </c>
      <c r="D727">
        <v>7</v>
      </c>
      <c r="E727">
        <v>2.4</v>
      </c>
      <c r="F727">
        <v>393.24849999999998</v>
      </c>
      <c r="G727">
        <v>59.62</v>
      </c>
      <c r="H727" s="1">
        <v>422000</v>
      </c>
      <c r="I727">
        <v>5</v>
      </c>
      <c r="J727">
        <v>17038</v>
      </c>
      <c r="K727" t="s">
        <v>17</v>
      </c>
      <c r="L727">
        <v>1</v>
      </c>
      <c r="P727" s="1">
        <v>422000</v>
      </c>
    </row>
    <row r="728" spans="1:16">
      <c r="A728" t="s">
        <v>1116</v>
      </c>
      <c r="B728">
        <v>15.86</v>
      </c>
      <c r="C728">
        <v>979.58540000000005</v>
      </c>
      <c r="D728">
        <v>8</v>
      </c>
      <c r="E728">
        <v>4.0999999999999996</v>
      </c>
      <c r="F728">
        <v>490.80200000000002</v>
      </c>
      <c r="G728">
        <v>92.61</v>
      </c>
      <c r="H728" s="1">
        <v>126000</v>
      </c>
      <c r="I728">
        <v>5</v>
      </c>
      <c r="J728">
        <v>28263</v>
      </c>
      <c r="K728" t="s">
        <v>17</v>
      </c>
      <c r="L728">
        <v>1</v>
      </c>
      <c r="M728" t="s">
        <v>65</v>
      </c>
      <c r="P728" s="1">
        <v>126000</v>
      </c>
    </row>
    <row r="729" spans="1:16">
      <c r="A729" t="s">
        <v>1117</v>
      </c>
      <c r="B729">
        <v>15.84</v>
      </c>
      <c r="C729">
        <v>1022.5284</v>
      </c>
      <c r="D729">
        <v>9</v>
      </c>
      <c r="E729">
        <v>4.3</v>
      </c>
      <c r="F729">
        <v>512.27369999999996</v>
      </c>
      <c r="G729">
        <v>54.28</v>
      </c>
      <c r="H729" s="1">
        <v>287000</v>
      </c>
      <c r="I729">
        <v>5</v>
      </c>
      <c r="J729">
        <v>15269</v>
      </c>
      <c r="K729" t="s">
        <v>17</v>
      </c>
      <c r="L729">
        <v>1</v>
      </c>
      <c r="P729" s="1">
        <v>287000</v>
      </c>
    </row>
    <row r="730" spans="1:16">
      <c r="A730" t="s">
        <v>1118</v>
      </c>
      <c r="B730">
        <v>15.83</v>
      </c>
      <c r="C730">
        <v>770.41740000000004</v>
      </c>
      <c r="D730">
        <v>8</v>
      </c>
      <c r="E730">
        <v>1.9</v>
      </c>
      <c r="F730">
        <v>386.2167</v>
      </c>
      <c r="G730">
        <v>62.02</v>
      </c>
      <c r="H730" s="1">
        <v>990000</v>
      </c>
      <c r="I730">
        <v>5</v>
      </c>
      <c r="J730">
        <v>17860</v>
      </c>
      <c r="K730" t="s">
        <v>17</v>
      </c>
      <c r="L730">
        <v>1</v>
      </c>
      <c r="P730" s="1">
        <v>990000</v>
      </c>
    </row>
    <row r="731" spans="1:16">
      <c r="A731" t="s">
        <v>1119</v>
      </c>
      <c r="B731">
        <v>15.83</v>
      </c>
      <c r="C731">
        <v>931.46109999999999</v>
      </c>
      <c r="D731">
        <v>8</v>
      </c>
      <c r="E731">
        <v>5.3</v>
      </c>
      <c r="F731">
        <v>466.74029999999999</v>
      </c>
      <c r="G731">
        <v>28.93</v>
      </c>
      <c r="I731">
        <v>5</v>
      </c>
      <c r="J731">
        <v>7679</v>
      </c>
      <c r="K731" t="s">
        <v>17</v>
      </c>
      <c r="L731">
        <v>1</v>
      </c>
    </row>
    <row r="732" spans="1:16">
      <c r="A732" t="s">
        <v>1120</v>
      </c>
      <c r="B732">
        <v>15.81</v>
      </c>
      <c r="C732">
        <v>784.48069999999996</v>
      </c>
      <c r="D732">
        <v>7</v>
      </c>
      <c r="E732">
        <v>2.8</v>
      </c>
      <c r="F732">
        <v>393.24869999999999</v>
      </c>
      <c r="G732">
        <v>56.41</v>
      </c>
      <c r="H732" s="1">
        <v>786000</v>
      </c>
      <c r="I732">
        <v>5</v>
      </c>
      <c r="J732">
        <v>15964</v>
      </c>
      <c r="K732" t="s">
        <v>17</v>
      </c>
      <c r="L732">
        <v>1</v>
      </c>
      <c r="P732" s="1">
        <v>786000</v>
      </c>
    </row>
    <row r="733" spans="1:16">
      <c r="A733" t="s">
        <v>1121</v>
      </c>
      <c r="B733">
        <v>15.81</v>
      </c>
      <c r="C733">
        <v>929.55460000000005</v>
      </c>
      <c r="D733">
        <v>8</v>
      </c>
      <c r="E733">
        <v>2.2999999999999998</v>
      </c>
      <c r="F733">
        <v>465.78559999999999</v>
      </c>
      <c r="G733">
        <v>72.98</v>
      </c>
      <c r="H733" s="1">
        <v>243000</v>
      </c>
      <c r="I733">
        <v>5</v>
      </c>
      <c r="J733">
        <v>21644</v>
      </c>
      <c r="K733" t="s">
        <v>17</v>
      </c>
      <c r="L733">
        <v>1</v>
      </c>
      <c r="M733" t="s">
        <v>1122</v>
      </c>
      <c r="P733" s="1">
        <v>243000</v>
      </c>
    </row>
    <row r="734" spans="1:16">
      <c r="A734" t="s">
        <v>1123</v>
      </c>
      <c r="B734">
        <v>15.79</v>
      </c>
      <c r="C734">
        <v>781.34630000000004</v>
      </c>
      <c r="D734">
        <v>7</v>
      </c>
      <c r="E734">
        <v>-2.4</v>
      </c>
      <c r="F734">
        <v>391.67950000000002</v>
      </c>
      <c r="G734">
        <v>35.51</v>
      </c>
      <c r="H734" s="1">
        <v>491000</v>
      </c>
      <c r="I734">
        <v>5</v>
      </c>
      <c r="J734">
        <v>9592</v>
      </c>
      <c r="K734" t="s">
        <v>17</v>
      </c>
      <c r="L734">
        <v>1</v>
      </c>
      <c r="P734" s="1">
        <v>491000</v>
      </c>
    </row>
    <row r="735" spans="1:16">
      <c r="A735" t="s">
        <v>1124</v>
      </c>
      <c r="B735">
        <v>15.79</v>
      </c>
      <c r="C735">
        <v>748.37149999999997</v>
      </c>
      <c r="D735">
        <v>7</v>
      </c>
      <c r="E735">
        <v>9.3000000000000007</v>
      </c>
      <c r="F735">
        <v>375.19650000000001</v>
      </c>
      <c r="G735">
        <v>28.79</v>
      </c>
      <c r="I735">
        <v>5</v>
      </c>
      <c r="J735">
        <v>7635</v>
      </c>
      <c r="K735" t="s">
        <v>17</v>
      </c>
      <c r="L735">
        <v>1</v>
      </c>
    </row>
    <row r="736" spans="1:16">
      <c r="A736" t="s">
        <v>1125</v>
      </c>
      <c r="B736">
        <v>15.78</v>
      </c>
      <c r="C736">
        <v>909.45960000000002</v>
      </c>
      <c r="D736">
        <v>7</v>
      </c>
      <c r="E736">
        <v>4.9000000000000004</v>
      </c>
      <c r="F736">
        <v>455.73930000000001</v>
      </c>
      <c r="G736">
        <v>24.53</v>
      </c>
      <c r="I736">
        <v>5</v>
      </c>
      <c r="J736">
        <v>6422</v>
      </c>
      <c r="K736" t="s">
        <v>17</v>
      </c>
      <c r="L736">
        <v>1</v>
      </c>
    </row>
    <row r="737" spans="1:16">
      <c r="A737" t="s">
        <v>1126</v>
      </c>
      <c r="B737">
        <v>15.77</v>
      </c>
      <c r="C737">
        <v>812.44320000000005</v>
      </c>
      <c r="D737">
        <v>7</v>
      </c>
      <c r="E737">
        <v>3.6</v>
      </c>
      <c r="F737">
        <v>407.2303</v>
      </c>
      <c r="G737">
        <v>53.4</v>
      </c>
      <c r="H737" s="1">
        <v>1660000</v>
      </c>
      <c r="I737">
        <v>5</v>
      </c>
      <c r="J737">
        <v>14984</v>
      </c>
      <c r="K737" t="s">
        <v>17</v>
      </c>
      <c r="L737">
        <v>1</v>
      </c>
      <c r="P737" s="1">
        <v>1660000</v>
      </c>
    </row>
    <row r="738" spans="1:16">
      <c r="A738" t="s">
        <v>1127</v>
      </c>
      <c r="B738">
        <v>15.76</v>
      </c>
      <c r="C738">
        <v>964.5018</v>
      </c>
      <c r="D738">
        <v>9</v>
      </c>
      <c r="E738">
        <v>-2.9</v>
      </c>
      <c r="F738">
        <v>483.2568</v>
      </c>
      <c r="G738">
        <v>58.33</v>
      </c>
      <c r="H738" s="1">
        <v>95500</v>
      </c>
      <c r="I738">
        <v>5</v>
      </c>
      <c r="J738">
        <v>16597</v>
      </c>
      <c r="K738" t="s">
        <v>17</v>
      </c>
      <c r="L738">
        <v>1</v>
      </c>
      <c r="P738" s="1">
        <v>95500</v>
      </c>
    </row>
    <row r="739" spans="1:16">
      <c r="A739" t="s">
        <v>1128</v>
      </c>
      <c r="B739">
        <v>15.75</v>
      </c>
      <c r="C739">
        <v>860.42399999999998</v>
      </c>
      <c r="D739">
        <v>9</v>
      </c>
      <c r="E739">
        <v>4.4000000000000004</v>
      </c>
      <c r="F739">
        <v>431.22120000000001</v>
      </c>
      <c r="G739">
        <v>22.16</v>
      </c>
      <c r="H739" s="1">
        <v>56200</v>
      </c>
      <c r="I739">
        <v>5</v>
      </c>
      <c r="J739">
        <v>5683</v>
      </c>
      <c r="K739" t="s">
        <v>17</v>
      </c>
      <c r="L739">
        <v>1</v>
      </c>
      <c r="N739" t="s">
        <v>1129</v>
      </c>
      <c r="O739" t="s">
        <v>1130</v>
      </c>
      <c r="P739" s="1">
        <v>56200</v>
      </c>
    </row>
    <row r="740" spans="1:16">
      <c r="A740" t="s">
        <v>1131</v>
      </c>
      <c r="B740">
        <v>15.75</v>
      </c>
      <c r="C740">
        <v>1299.6935000000001</v>
      </c>
      <c r="D740">
        <v>11</v>
      </c>
      <c r="E740">
        <v>2</v>
      </c>
      <c r="F740">
        <v>650.85530000000006</v>
      </c>
      <c r="G740">
        <v>81.63</v>
      </c>
      <c r="H740" s="1">
        <v>13900</v>
      </c>
      <c r="I740">
        <v>5</v>
      </c>
      <c r="J740">
        <v>24749</v>
      </c>
      <c r="K740" t="s">
        <v>17</v>
      </c>
      <c r="L740">
        <v>1</v>
      </c>
      <c r="P740" s="1">
        <v>13900</v>
      </c>
    </row>
    <row r="741" spans="1:16">
      <c r="A741" t="s">
        <v>1132</v>
      </c>
      <c r="B741">
        <v>15.75</v>
      </c>
      <c r="C741">
        <v>818.43849999999998</v>
      </c>
      <c r="D741">
        <v>7</v>
      </c>
      <c r="E741">
        <v>1.8</v>
      </c>
      <c r="F741">
        <v>410.22730000000001</v>
      </c>
      <c r="G741">
        <v>35.15</v>
      </c>
      <c r="H741" s="1">
        <v>146000</v>
      </c>
      <c r="I741">
        <v>5</v>
      </c>
      <c r="J741">
        <v>9491</v>
      </c>
      <c r="K741" t="s">
        <v>17</v>
      </c>
      <c r="L741">
        <v>1</v>
      </c>
      <c r="P741" s="1">
        <v>146000</v>
      </c>
    </row>
    <row r="742" spans="1:16">
      <c r="A742" t="s">
        <v>1133</v>
      </c>
      <c r="B742">
        <v>15.74</v>
      </c>
      <c r="C742">
        <v>780.38059999999996</v>
      </c>
      <c r="D742">
        <v>7</v>
      </c>
      <c r="E742">
        <v>-0.4</v>
      </c>
      <c r="F742">
        <v>781.38760000000002</v>
      </c>
      <c r="G742">
        <v>77.48</v>
      </c>
      <c r="H742" s="1">
        <v>110000</v>
      </c>
      <c r="I742">
        <v>5</v>
      </c>
      <c r="J742">
        <v>23270</v>
      </c>
      <c r="K742" t="s">
        <v>17</v>
      </c>
      <c r="L742">
        <v>1</v>
      </c>
      <c r="M742" t="s">
        <v>469</v>
      </c>
      <c r="P742" s="1">
        <v>110000</v>
      </c>
    </row>
    <row r="743" spans="1:16">
      <c r="A743" t="s">
        <v>1134</v>
      </c>
      <c r="B743">
        <v>15.69</v>
      </c>
      <c r="C743">
        <v>829.46569999999997</v>
      </c>
      <c r="D743">
        <v>7</v>
      </c>
      <c r="E743">
        <v>0</v>
      </c>
      <c r="F743">
        <v>415.74009999999998</v>
      </c>
      <c r="G743">
        <v>43.16</v>
      </c>
      <c r="H743" s="1">
        <v>16700</v>
      </c>
      <c r="I743">
        <v>5</v>
      </c>
      <c r="J743">
        <v>11848</v>
      </c>
      <c r="K743" t="s">
        <v>17</v>
      </c>
      <c r="L743">
        <v>1</v>
      </c>
      <c r="P743" s="1">
        <v>16700</v>
      </c>
    </row>
    <row r="744" spans="1:16">
      <c r="A744" t="s">
        <v>1135</v>
      </c>
      <c r="B744">
        <v>15.68</v>
      </c>
      <c r="C744">
        <v>549.31619999999998</v>
      </c>
      <c r="D744">
        <v>5</v>
      </c>
      <c r="E744">
        <v>1.8</v>
      </c>
      <c r="F744">
        <v>550.32449999999994</v>
      </c>
      <c r="G744">
        <v>79.709999999999994</v>
      </c>
      <c r="I744">
        <v>5</v>
      </c>
      <c r="J744">
        <v>24092</v>
      </c>
      <c r="K744" t="s">
        <v>17</v>
      </c>
      <c r="L744">
        <v>1</v>
      </c>
    </row>
    <row r="745" spans="1:16">
      <c r="A745" t="s">
        <v>1136</v>
      </c>
      <c r="B745">
        <v>15.68</v>
      </c>
      <c r="C745">
        <v>549.31619999999998</v>
      </c>
      <c r="D745">
        <v>5</v>
      </c>
      <c r="E745">
        <v>1.8</v>
      </c>
      <c r="F745">
        <v>550.32449999999994</v>
      </c>
      <c r="G745">
        <v>79.709999999999994</v>
      </c>
      <c r="I745">
        <v>5</v>
      </c>
      <c r="J745">
        <v>24092</v>
      </c>
      <c r="K745" t="s">
        <v>17</v>
      </c>
      <c r="L745">
        <v>1</v>
      </c>
    </row>
    <row r="746" spans="1:16">
      <c r="A746" t="s">
        <v>1137</v>
      </c>
      <c r="B746">
        <v>15.68</v>
      </c>
      <c r="C746">
        <v>549.31619999999998</v>
      </c>
      <c r="D746">
        <v>5</v>
      </c>
      <c r="E746">
        <v>1.8</v>
      </c>
      <c r="F746">
        <v>550.32449999999994</v>
      </c>
      <c r="G746">
        <v>79.709999999999994</v>
      </c>
      <c r="I746">
        <v>5</v>
      </c>
      <c r="J746">
        <v>24092</v>
      </c>
      <c r="K746" t="s">
        <v>17</v>
      </c>
      <c r="L746">
        <v>1</v>
      </c>
    </row>
    <row r="747" spans="1:16">
      <c r="A747" t="s">
        <v>1138</v>
      </c>
      <c r="B747">
        <v>15.68</v>
      </c>
      <c r="C747">
        <v>549.31619999999998</v>
      </c>
      <c r="D747">
        <v>5</v>
      </c>
      <c r="E747">
        <v>1.8</v>
      </c>
      <c r="F747">
        <v>550.32449999999994</v>
      </c>
      <c r="G747">
        <v>79.709999999999994</v>
      </c>
      <c r="I747">
        <v>5</v>
      </c>
      <c r="J747">
        <v>24092</v>
      </c>
      <c r="K747" t="s">
        <v>17</v>
      </c>
      <c r="L747">
        <v>1</v>
      </c>
    </row>
    <row r="748" spans="1:16">
      <c r="A748" t="s">
        <v>1139</v>
      </c>
      <c r="B748">
        <v>15.65</v>
      </c>
      <c r="C748">
        <v>921.48069999999996</v>
      </c>
      <c r="D748">
        <v>8</v>
      </c>
      <c r="E748">
        <v>0.4</v>
      </c>
      <c r="F748">
        <v>461.74779999999998</v>
      </c>
      <c r="G748">
        <v>76.59</v>
      </c>
      <c r="I748">
        <v>5</v>
      </c>
      <c r="J748">
        <v>22962</v>
      </c>
      <c r="K748" t="s">
        <v>17</v>
      </c>
      <c r="L748">
        <v>1</v>
      </c>
      <c r="M748" t="s">
        <v>902</v>
      </c>
    </row>
    <row r="749" spans="1:16">
      <c r="A749" t="s">
        <v>1140</v>
      </c>
      <c r="B749">
        <v>15.62</v>
      </c>
      <c r="C749">
        <v>1128.5815</v>
      </c>
      <c r="D749">
        <v>10</v>
      </c>
      <c r="E749">
        <v>2.4</v>
      </c>
      <c r="F749">
        <v>565.29939999999999</v>
      </c>
      <c r="G749">
        <v>52.94</v>
      </c>
      <c r="I749">
        <v>5</v>
      </c>
      <c r="J749">
        <v>14842</v>
      </c>
      <c r="K749" t="s">
        <v>17</v>
      </c>
      <c r="L749">
        <v>1</v>
      </c>
    </row>
    <row r="750" spans="1:16">
      <c r="A750" t="s">
        <v>1141</v>
      </c>
      <c r="B750">
        <v>15.61</v>
      </c>
      <c r="C750">
        <v>778.43370000000004</v>
      </c>
      <c r="D750">
        <v>6</v>
      </c>
      <c r="E750">
        <v>3.2</v>
      </c>
      <c r="F750">
        <v>390.22539999999998</v>
      </c>
      <c r="G750">
        <v>34.99</v>
      </c>
      <c r="H750" s="1">
        <v>1510000</v>
      </c>
      <c r="I750">
        <v>5</v>
      </c>
      <c r="J750">
        <v>9439</v>
      </c>
      <c r="K750" t="s">
        <v>17</v>
      </c>
      <c r="L750">
        <v>1</v>
      </c>
      <c r="M750" t="s">
        <v>45</v>
      </c>
      <c r="P750" s="1">
        <v>1510000</v>
      </c>
    </row>
    <row r="751" spans="1:16">
      <c r="A751" t="s">
        <v>1142</v>
      </c>
      <c r="B751">
        <v>15.59</v>
      </c>
      <c r="C751">
        <v>901.56370000000004</v>
      </c>
      <c r="D751">
        <v>8</v>
      </c>
      <c r="E751">
        <v>3.5</v>
      </c>
      <c r="F751">
        <v>451.79070000000002</v>
      </c>
      <c r="G751">
        <v>68.38</v>
      </c>
      <c r="H751" s="1">
        <v>41000</v>
      </c>
      <c r="I751">
        <v>5</v>
      </c>
      <c r="J751">
        <v>20007</v>
      </c>
      <c r="K751" t="s">
        <v>17</v>
      </c>
      <c r="L751">
        <v>1</v>
      </c>
      <c r="M751" t="s">
        <v>931</v>
      </c>
      <c r="P751" s="1">
        <v>41000</v>
      </c>
    </row>
    <row r="752" spans="1:16">
      <c r="A752" t="s">
        <v>1143</v>
      </c>
      <c r="B752">
        <v>15.59</v>
      </c>
      <c r="C752">
        <v>901.56370000000004</v>
      </c>
      <c r="D752">
        <v>8</v>
      </c>
      <c r="E752">
        <v>3.5</v>
      </c>
      <c r="F752">
        <v>451.79070000000002</v>
      </c>
      <c r="G752">
        <v>68.38</v>
      </c>
      <c r="H752" s="1">
        <v>41000</v>
      </c>
      <c r="I752">
        <v>5</v>
      </c>
      <c r="J752">
        <v>20007</v>
      </c>
      <c r="K752" t="s">
        <v>17</v>
      </c>
      <c r="L752">
        <v>1</v>
      </c>
      <c r="P752" s="1">
        <v>41000</v>
      </c>
    </row>
    <row r="753" spans="1:16">
      <c r="A753" t="s">
        <v>1144</v>
      </c>
      <c r="B753">
        <v>15.59</v>
      </c>
      <c r="C753">
        <v>901.56370000000004</v>
      </c>
      <c r="D753">
        <v>8</v>
      </c>
      <c r="E753">
        <v>3.5</v>
      </c>
      <c r="F753">
        <v>451.79070000000002</v>
      </c>
      <c r="G753">
        <v>68.38</v>
      </c>
      <c r="H753" s="1">
        <v>41000</v>
      </c>
      <c r="I753">
        <v>5</v>
      </c>
      <c r="J753">
        <v>20007</v>
      </c>
      <c r="K753" t="s">
        <v>17</v>
      </c>
      <c r="L753">
        <v>1</v>
      </c>
      <c r="P753" s="1">
        <v>41000</v>
      </c>
    </row>
    <row r="754" spans="1:16">
      <c r="A754" t="s">
        <v>1145</v>
      </c>
      <c r="B754">
        <v>15.59</v>
      </c>
      <c r="C754">
        <v>901.56370000000004</v>
      </c>
      <c r="D754">
        <v>8</v>
      </c>
      <c r="E754">
        <v>3.5</v>
      </c>
      <c r="F754">
        <v>451.79070000000002</v>
      </c>
      <c r="G754">
        <v>68.38</v>
      </c>
      <c r="H754" s="1">
        <v>41000</v>
      </c>
      <c r="I754">
        <v>5</v>
      </c>
      <c r="J754">
        <v>20007</v>
      </c>
      <c r="K754" t="s">
        <v>17</v>
      </c>
      <c r="L754">
        <v>1</v>
      </c>
      <c r="P754" s="1">
        <v>41000</v>
      </c>
    </row>
    <row r="755" spans="1:16">
      <c r="A755" t="s">
        <v>1146</v>
      </c>
      <c r="B755">
        <v>15.53</v>
      </c>
      <c r="C755">
        <v>749.37080000000003</v>
      </c>
      <c r="D755">
        <v>6</v>
      </c>
      <c r="E755">
        <v>3.3</v>
      </c>
      <c r="F755">
        <v>375.69389999999999</v>
      </c>
      <c r="G755">
        <v>44.14</v>
      </c>
      <c r="H755" s="1">
        <v>338000</v>
      </c>
      <c r="I755">
        <v>5</v>
      </c>
      <c r="J755">
        <v>12134</v>
      </c>
      <c r="K755" t="s">
        <v>17</v>
      </c>
      <c r="L755">
        <v>1</v>
      </c>
      <c r="P755" s="1">
        <v>338000</v>
      </c>
    </row>
    <row r="756" spans="1:16">
      <c r="A756" t="s">
        <v>1147</v>
      </c>
      <c r="B756">
        <v>15.53</v>
      </c>
      <c r="C756">
        <v>760.35029999999995</v>
      </c>
      <c r="D756">
        <v>7</v>
      </c>
      <c r="E756">
        <v>1.7</v>
      </c>
      <c r="F756">
        <v>381.18310000000002</v>
      </c>
      <c r="G756">
        <v>34.659999999999997</v>
      </c>
      <c r="H756" s="1">
        <v>287000</v>
      </c>
      <c r="I756">
        <v>5</v>
      </c>
      <c r="J756">
        <v>9348</v>
      </c>
      <c r="K756" t="s">
        <v>17</v>
      </c>
      <c r="L756">
        <v>1</v>
      </c>
      <c r="P756" s="1">
        <v>287000</v>
      </c>
    </row>
    <row r="757" spans="1:16">
      <c r="A757" t="s">
        <v>1148</v>
      </c>
      <c r="B757">
        <v>15.53</v>
      </c>
      <c r="C757">
        <v>872.38509999999997</v>
      </c>
      <c r="D757">
        <v>6</v>
      </c>
      <c r="E757">
        <v>1.7</v>
      </c>
      <c r="F757">
        <v>437.20060000000001</v>
      </c>
      <c r="G757">
        <v>62.04</v>
      </c>
      <c r="H757" s="1">
        <v>3960000</v>
      </c>
      <c r="I757">
        <v>5</v>
      </c>
      <c r="J757">
        <v>17865</v>
      </c>
      <c r="K757" t="s">
        <v>17</v>
      </c>
      <c r="L757">
        <v>1</v>
      </c>
      <c r="M757" t="s">
        <v>118</v>
      </c>
      <c r="N757" t="s">
        <v>61</v>
      </c>
      <c r="O757" t="s">
        <v>62</v>
      </c>
      <c r="P757" s="1">
        <v>3960000</v>
      </c>
    </row>
    <row r="758" spans="1:16">
      <c r="A758" t="s">
        <v>1149</v>
      </c>
      <c r="B758">
        <v>15.52</v>
      </c>
      <c r="C758">
        <v>887.44600000000003</v>
      </c>
      <c r="D758">
        <v>8</v>
      </c>
      <c r="E758">
        <v>-0.9</v>
      </c>
      <c r="F758">
        <v>444.72989999999999</v>
      </c>
      <c r="G758">
        <v>23.79</v>
      </c>
      <c r="H758" s="1">
        <v>193000</v>
      </c>
      <c r="I758">
        <v>5</v>
      </c>
      <c r="J758">
        <v>6201</v>
      </c>
      <c r="K758" t="s">
        <v>17</v>
      </c>
      <c r="L758">
        <v>1</v>
      </c>
      <c r="P758" s="1">
        <v>193000</v>
      </c>
    </row>
    <row r="759" spans="1:16">
      <c r="A759" t="s">
        <v>1150</v>
      </c>
      <c r="B759">
        <v>15.51</v>
      </c>
      <c r="C759">
        <v>1014.5709000000001</v>
      </c>
      <c r="D759">
        <v>9</v>
      </c>
      <c r="E759">
        <v>-1.3</v>
      </c>
      <c r="F759">
        <v>508.2921</v>
      </c>
      <c r="G759">
        <v>71.52</v>
      </c>
      <c r="H759" s="1">
        <v>495000</v>
      </c>
      <c r="I759">
        <v>5</v>
      </c>
      <c r="J759">
        <v>21137</v>
      </c>
      <c r="K759" t="s">
        <v>17</v>
      </c>
      <c r="L759">
        <v>1</v>
      </c>
      <c r="M759" t="s">
        <v>1151</v>
      </c>
      <c r="P759" s="1">
        <v>495000</v>
      </c>
    </row>
    <row r="760" spans="1:16">
      <c r="A760" t="s">
        <v>1152</v>
      </c>
      <c r="B760">
        <v>15.49</v>
      </c>
      <c r="C760">
        <v>758.38099999999997</v>
      </c>
      <c r="D760">
        <v>7</v>
      </c>
      <c r="E760">
        <v>9</v>
      </c>
      <c r="F760">
        <v>380.20119999999997</v>
      </c>
      <c r="G760">
        <v>37.94</v>
      </c>
      <c r="H760" s="1">
        <v>148000</v>
      </c>
      <c r="I760">
        <v>5</v>
      </c>
      <c r="J760">
        <v>10309</v>
      </c>
      <c r="K760" t="s">
        <v>17</v>
      </c>
      <c r="L760">
        <v>1</v>
      </c>
      <c r="P760" s="1">
        <v>148000</v>
      </c>
    </row>
    <row r="761" spans="1:16">
      <c r="A761" t="s">
        <v>1153</v>
      </c>
      <c r="B761">
        <v>15.44</v>
      </c>
      <c r="C761">
        <v>792.38059999999996</v>
      </c>
      <c r="D761">
        <v>6</v>
      </c>
      <c r="E761">
        <v>1.4</v>
      </c>
      <c r="F761">
        <v>397.19810000000001</v>
      </c>
      <c r="G761">
        <v>76.58</v>
      </c>
      <c r="H761" s="1">
        <v>597000</v>
      </c>
      <c r="I761">
        <v>5</v>
      </c>
      <c r="J761">
        <v>22961</v>
      </c>
      <c r="K761" t="s">
        <v>17</v>
      </c>
      <c r="L761">
        <v>1</v>
      </c>
      <c r="M761" t="s">
        <v>37</v>
      </c>
      <c r="P761" s="1">
        <v>597000</v>
      </c>
    </row>
    <row r="762" spans="1:16">
      <c r="A762" t="s">
        <v>1154</v>
      </c>
      <c r="B762">
        <v>15.42</v>
      </c>
      <c r="C762">
        <v>933.4556</v>
      </c>
      <c r="D762">
        <v>8</v>
      </c>
      <c r="E762">
        <v>6.4</v>
      </c>
      <c r="F762">
        <v>467.73809999999997</v>
      </c>
      <c r="G762">
        <v>35.119999999999997</v>
      </c>
      <c r="I762">
        <v>5</v>
      </c>
      <c r="J762">
        <v>9483</v>
      </c>
      <c r="K762" t="s">
        <v>17</v>
      </c>
      <c r="L762">
        <v>1</v>
      </c>
    </row>
    <row r="763" spans="1:16">
      <c r="A763" t="s">
        <v>1155</v>
      </c>
      <c r="B763">
        <v>15.39</v>
      </c>
      <c r="C763">
        <v>1730.8362999999999</v>
      </c>
      <c r="D763">
        <v>16</v>
      </c>
      <c r="E763">
        <v>10.4</v>
      </c>
      <c r="F763">
        <v>866.43439999999998</v>
      </c>
      <c r="G763">
        <v>65.569999999999993</v>
      </c>
      <c r="I763">
        <v>5</v>
      </c>
      <c r="J763">
        <v>19042</v>
      </c>
      <c r="K763" t="s">
        <v>17</v>
      </c>
      <c r="L763">
        <v>1</v>
      </c>
      <c r="M763" t="s">
        <v>118</v>
      </c>
      <c r="N763" t="s">
        <v>177</v>
      </c>
      <c r="O763" t="s">
        <v>1156</v>
      </c>
    </row>
    <row r="764" spans="1:16">
      <c r="A764" t="s">
        <v>1157</v>
      </c>
      <c r="B764">
        <v>15.39</v>
      </c>
      <c r="C764">
        <v>786.46</v>
      </c>
      <c r="D764">
        <v>7</v>
      </c>
      <c r="E764">
        <v>1.8</v>
      </c>
      <c r="F764">
        <v>394.23790000000002</v>
      </c>
      <c r="G764">
        <v>58.26</v>
      </c>
      <c r="H764" s="1">
        <v>1360000</v>
      </c>
      <c r="I764">
        <v>5</v>
      </c>
      <c r="J764">
        <v>16574</v>
      </c>
      <c r="K764" t="s">
        <v>17</v>
      </c>
      <c r="L764">
        <v>1</v>
      </c>
      <c r="M764" t="s">
        <v>1151</v>
      </c>
      <c r="P764" s="1">
        <v>1360000</v>
      </c>
    </row>
    <row r="765" spans="1:16">
      <c r="A765" t="s">
        <v>1158</v>
      </c>
      <c r="B765">
        <v>15.35</v>
      </c>
      <c r="C765">
        <v>1031.5862999999999</v>
      </c>
      <c r="D765">
        <v>11</v>
      </c>
      <c r="E765">
        <v>-6.2</v>
      </c>
      <c r="F765">
        <v>516.79719999999998</v>
      </c>
      <c r="G765">
        <v>76.77</v>
      </c>
      <c r="I765">
        <v>5</v>
      </c>
      <c r="J765">
        <v>23028</v>
      </c>
      <c r="K765" t="s">
        <v>17</v>
      </c>
      <c r="L765">
        <v>1</v>
      </c>
    </row>
    <row r="766" spans="1:16">
      <c r="A766" t="s">
        <v>1159</v>
      </c>
      <c r="B766">
        <v>15.32</v>
      </c>
      <c r="C766">
        <v>976.49770000000001</v>
      </c>
      <c r="D766">
        <v>8</v>
      </c>
      <c r="E766">
        <v>2.1</v>
      </c>
      <c r="F766">
        <v>489.25720000000001</v>
      </c>
      <c r="G766">
        <v>57.92</v>
      </c>
      <c r="H766" s="1">
        <v>496000</v>
      </c>
      <c r="I766">
        <v>5</v>
      </c>
      <c r="J766">
        <v>16464</v>
      </c>
      <c r="K766" t="s">
        <v>17</v>
      </c>
      <c r="L766">
        <v>1</v>
      </c>
      <c r="M766" t="s">
        <v>45</v>
      </c>
      <c r="P766" s="1">
        <v>496000</v>
      </c>
    </row>
    <row r="767" spans="1:16">
      <c r="A767" t="s">
        <v>1160</v>
      </c>
      <c r="B767">
        <v>15.3</v>
      </c>
      <c r="C767">
        <v>859.45119999999997</v>
      </c>
      <c r="D767">
        <v>8</v>
      </c>
      <c r="E767">
        <v>-0.8</v>
      </c>
      <c r="F767">
        <v>430.73250000000002</v>
      </c>
      <c r="G767">
        <v>22.76</v>
      </c>
      <c r="H767" s="1">
        <v>79200</v>
      </c>
      <c r="I767">
        <v>5</v>
      </c>
      <c r="J767">
        <v>5886</v>
      </c>
      <c r="K767" t="s">
        <v>17</v>
      </c>
      <c r="L767">
        <v>1</v>
      </c>
      <c r="M767" t="s">
        <v>47</v>
      </c>
      <c r="P767" s="1">
        <v>79200</v>
      </c>
    </row>
    <row r="768" spans="1:16">
      <c r="A768" t="s">
        <v>1161</v>
      </c>
      <c r="B768">
        <v>15.29</v>
      </c>
      <c r="C768">
        <v>983.56510000000003</v>
      </c>
      <c r="D768">
        <v>10</v>
      </c>
      <c r="E768">
        <v>2.6</v>
      </c>
      <c r="F768">
        <v>492.79109999999997</v>
      </c>
      <c r="G768">
        <v>59.65</v>
      </c>
      <c r="H768" s="1">
        <v>281000</v>
      </c>
      <c r="I768">
        <v>5</v>
      </c>
      <c r="J768">
        <v>17047</v>
      </c>
      <c r="K768" t="s">
        <v>17</v>
      </c>
      <c r="L768">
        <v>1</v>
      </c>
      <c r="M768" t="s">
        <v>406</v>
      </c>
      <c r="P768" s="1">
        <v>281000</v>
      </c>
    </row>
    <row r="769" spans="1:16">
      <c r="A769" t="s">
        <v>1162</v>
      </c>
      <c r="B769">
        <v>15.29</v>
      </c>
      <c r="C769">
        <v>1092.5352</v>
      </c>
      <c r="D769">
        <v>9</v>
      </c>
      <c r="E769">
        <v>-1.6</v>
      </c>
      <c r="F769">
        <v>547.274</v>
      </c>
      <c r="G769">
        <v>67.89</v>
      </c>
      <c r="H769" s="1">
        <v>842000</v>
      </c>
      <c r="I769">
        <v>5</v>
      </c>
      <c r="J769">
        <v>19835</v>
      </c>
      <c r="K769" t="s">
        <v>17</v>
      </c>
      <c r="L769">
        <v>1</v>
      </c>
      <c r="M769" t="s">
        <v>339</v>
      </c>
      <c r="P769" s="1">
        <v>842000</v>
      </c>
    </row>
    <row r="770" spans="1:16">
      <c r="A770" t="s">
        <v>1163</v>
      </c>
      <c r="B770">
        <v>15.29</v>
      </c>
      <c r="C770">
        <v>1092.5352</v>
      </c>
      <c r="D770">
        <v>9</v>
      </c>
      <c r="E770">
        <v>-1.6</v>
      </c>
      <c r="F770">
        <v>547.274</v>
      </c>
      <c r="G770">
        <v>67.89</v>
      </c>
      <c r="H770" s="1">
        <v>842000</v>
      </c>
      <c r="I770">
        <v>5</v>
      </c>
      <c r="J770">
        <v>19835</v>
      </c>
      <c r="K770" t="s">
        <v>17</v>
      </c>
      <c r="L770">
        <v>1</v>
      </c>
      <c r="M770" t="s">
        <v>146</v>
      </c>
      <c r="P770" s="1">
        <v>842000</v>
      </c>
    </row>
    <row r="771" spans="1:16">
      <c r="A771" t="s">
        <v>1164</v>
      </c>
      <c r="B771">
        <v>15.28</v>
      </c>
      <c r="C771">
        <v>937.47559999999999</v>
      </c>
      <c r="D771">
        <v>9</v>
      </c>
      <c r="E771">
        <v>-0.6</v>
      </c>
      <c r="F771">
        <v>469.7448</v>
      </c>
      <c r="G771">
        <v>54.19</v>
      </c>
      <c r="H771" s="1">
        <v>9340</v>
      </c>
      <c r="I771">
        <v>5</v>
      </c>
      <c r="J771">
        <v>15245</v>
      </c>
      <c r="K771" t="s">
        <v>17</v>
      </c>
      <c r="L771">
        <v>1</v>
      </c>
      <c r="P771" s="1">
        <v>9340</v>
      </c>
    </row>
    <row r="772" spans="1:16">
      <c r="A772" t="s">
        <v>1165</v>
      </c>
      <c r="B772">
        <v>15.26</v>
      </c>
      <c r="C772">
        <v>1006.494</v>
      </c>
      <c r="D772">
        <v>9</v>
      </c>
      <c r="E772">
        <v>5.0999999999999996</v>
      </c>
      <c r="F772">
        <v>504.2568</v>
      </c>
      <c r="G772">
        <v>76.63</v>
      </c>
      <c r="H772" s="1">
        <v>251000</v>
      </c>
      <c r="I772">
        <v>5</v>
      </c>
      <c r="J772">
        <v>22979</v>
      </c>
      <c r="K772" t="s">
        <v>17</v>
      </c>
      <c r="L772">
        <v>1</v>
      </c>
      <c r="P772" s="1">
        <v>251000</v>
      </c>
    </row>
    <row r="773" spans="1:16">
      <c r="A773" t="s">
        <v>1166</v>
      </c>
      <c r="B773">
        <v>15.24</v>
      </c>
      <c r="C773">
        <v>757.43330000000003</v>
      </c>
      <c r="D773">
        <v>8</v>
      </c>
      <c r="E773">
        <v>1.3</v>
      </c>
      <c r="F773">
        <v>379.72449999999998</v>
      </c>
      <c r="G773">
        <v>34.049999999999997</v>
      </c>
      <c r="H773" s="1">
        <v>25800</v>
      </c>
      <c r="I773">
        <v>5</v>
      </c>
      <c r="J773">
        <v>9178</v>
      </c>
      <c r="K773" t="s">
        <v>17</v>
      </c>
      <c r="L773">
        <v>1</v>
      </c>
      <c r="P773" s="1">
        <v>25800</v>
      </c>
    </row>
    <row r="774" spans="1:16">
      <c r="A774" t="s">
        <v>1167</v>
      </c>
      <c r="B774">
        <v>15.24</v>
      </c>
      <c r="C774">
        <v>1597.6719000000001</v>
      </c>
      <c r="D774">
        <v>14</v>
      </c>
      <c r="E774">
        <v>14.7</v>
      </c>
      <c r="F774">
        <v>533.57240000000002</v>
      </c>
      <c r="G774">
        <v>56.06</v>
      </c>
      <c r="H774" s="1">
        <v>64600</v>
      </c>
      <c r="I774">
        <v>5</v>
      </c>
      <c r="J774">
        <v>15858</v>
      </c>
      <c r="K774" t="s">
        <v>17</v>
      </c>
      <c r="L774">
        <v>1</v>
      </c>
      <c r="M774" t="s">
        <v>60</v>
      </c>
      <c r="N774" t="s">
        <v>1168</v>
      </c>
      <c r="O774" t="s">
        <v>1169</v>
      </c>
      <c r="P774" s="1">
        <v>64600</v>
      </c>
    </row>
    <row r="775" spans="1:16">
      <c r="A775" t="s">
        <v>1170</v>
      </c>
      <c r="B775">
        <v>15.23</v>
      </c>
      <c r="C775">
        <v>1273.6554000000001</v>
      </c>
      <c r="D775">
        <v>12</v>
      </c>
      <c r="E775">
        <v>2</v>
      </c>
      <c r="F775">
        <v>637.83619999999996</v>
      </c>
      <c r="G775">
        <v>54.93</v>
      </c>
      <c r="H775" s="1">
        <v>1240000</v>
      </c>
      <c r="I775">
        <v>5</v>
      </c>
      <c r="J775">
        <v>15487</v>
      </c>
      <c r="K775" t="s">
        <v>17</v>
      </c>
      <c r="L775">
        <v>1</v>
      </c>
      <c r="M775" t="s">
        <v>191</v>
      </c>
      <c r="P775" s="1">
        <v>1240000</v>
      </c>
    </row>
    <row r="776" spans="1:16">
      <c r="A776" t="s">
        <v>1171</v>
      </c>
      <c r="B776">
        <v>15.21</v>
      </c>
      <c r="C776">
        <v>811.45519999999999</v>
      </c>
      <c r="D776">
        <v>8</v>
      </c>
      <c r="E776">
        <v>0.6</v>
      </c>
      <c r="F776">
        <v>406.73509999999999</v>
      </c>
      <c r="G776">
        <v>43.43</v>
      </c>
      <c r="H776" s="1">
        <v>122000</v>
      </c>
      <c r="I776">
        <v>5</v>
      </c>
      <c r="J776">
        <v>11928</v>
      </c>
      <c r="K776" t="s">
        <v>17</v>
      </c>
      <c r="L776">
        <v>1</v>
      </c>
      <c r="P776" s="1">
        <v>122000</v>
      </c>
    </row>
    <row r="777" spans="1:16">
      <c r="A777" t="s">
        <v>1172</v>
      </c>
      <c r="B777">
        <v>15.21</v>
      </c>
      <c r="C777">
        <v>1481.6747</v>
      </c>
      <c r="D777">
        <v>14</v>
      </c>
      <c r="E777">
        <v>9.9</v>
      </c>
      <c r="F777">
        <v>741.8519</v>
      </c>
      <c r="G777">
        <v>72.319999999999993</v>
      </c>
      <c r="I777">
        <v>5</v>
      </c>
      <c r="J777">
        <v>21409</v>
      </c>
      <c r="K777" t="s">
        <v>17</v>
      </c>
      <c r="L777">
        <v>1</v>
      </c>
      <c r="M777" t="s">
        <v>476</v>
      </c>
      <c r="N777" t="s">
        <v>1173</v>
      </c>
      <c r="O777" t="s">
        <v>1174</v>
      </c>
    </row>
    <row r="778" spans="1:16">
      <c r="A778" t="s">
        <v>1175</v>
      </c>
      <c r="B778">
        <v>15.2</v>
      </c>
      <c r="C778">
        <v>858.51750000000004</v>
      </c>
      <c r="D778">
        <v>8</v>
      </c>
      <c r="E778">
        <v>2</v>
      </c>
      <c r="F778">
        <v>430.26690000000002</v>
      </c>
      <c r="G778">
        <v>52.61</v>
      </c>
      <c r="I778">
        <v>5</v>
      </c>
      <c r="J778">
        <v>14737</v>
      </c>
      <c r="K778" t="s">
        <v>17</v>
      </c>
      <c r="L778">
        <v>1</v>
      </c>
    </row>
    <row r="779" spans="1:16">
      <c r="A779" t="s">
        <v>1176</v>
      </c>
      <c r="B779">
        <v>15.2</v>
      </c>
      <c r="C779">
        <v>758.42859999999996</v>
      </c>
      <c r="D779">
        <v>7</v>
      </c>
      <c r="E779">
        <v>7.9</v>
      </c>
      <c r="F779">
        <v>380.22460000000001</v>
      </c>
      <c r="G779">
        <v>31.92</v>
      </c>
      <c r="H779" s="1">
        <v>79200</v>
      </c>
      <c r="I779">
        <v>5</v>
      </c>
      <c r="J779">
        <v>8573</v>
      </c>
      <c r="K779" t="s">
        <v>17</v>
      </c>
      <c r="L779">
        <v>1</v>
      </c>
      <c r="P779" s="1">
        <v>79200</v>
      </c>
    </row>
    <row r="780" spans="1:16">
      <c r="A780" t="s">
        <v>1177</v>
      </c>
      <c r="B780">
        <v>15.18</v>
      </c>
      <c r="C780">
        <v>844.37890000000004</v>
      </c>
      <c r="D780">
        <v>7</v>
      </c>
      <c r="E780">
        <v>-0.2</v>
      </c>
      <c r="F780">
        <v>423.19670000000002</v>
      </c>
      <c r="G780">
        <v>39.380000000000003</v>
      </c>
      <c r="H780" s="1">
        <v>661000</v>
      </c>
      <c r="I780">
        <v>5</v>
      </c>
      <c r="J780">
        <v>10734</v>
      </c>
      <c r="K780" t="s">
        <v>17</v>
      </c>
      <c r="L780">
        <v>1</v>
      </c>
      <c r="P780" s="1">
        <v>661000</v>
      </c>
    </row>
    <row r="781" spans="1:16">
      <c r="A781" t="s">
        <v>1178</v>
      </c>
      <c r="B781">
        <v>15.17</v>
      </c>
      <c r="C781">
        <v>944.46749999999997</v>
      </c>
      <c r="D781">
        <v>10</v>
      </c>
      <c r="E781">
        <v>3.1</v>
      </c>
      <c r="F781">
        <v>473.24250000000001</v>
      </c>
      <c r="G781">
        <v>23.33</v>
      </c>
      <c r="H781" s="1">
        <v>10200</v>
      </c>
      <c r="I781">
        <v>5</v>
      </c>
      <c r="J781">
        <v>6074</v>
      </c>
      <c r="K781" t="s">
        <v>17</v>
      </c>
      <c r="L781">
        <v>1</v>
      </c>
      <c r="P781" s="1">
        <v>10200</v>
      </c>
    </row>
    <row r="782" spans="1:16">
      <c r="A782" t="s">
        <v>1179</v>
      </c>
      <c r="B782">
        <v>15.15</v>
      </c>
      <c r="C782">
        <v>788.40279999999996</v>
      </c>
      <c r="D782">
        <v>7</v>
      </c>
      <c r="E782">
        <v>-1.1000000000000001</v>
      </c>
      <c r="F782">
        <v>395.20830000000001</v>
      </c>
      <c r="G782">
        <v>27.47</v>
      </c>
      <c r="H782" s="1">
        <v>138000</v>
      </c>
      <c r="I782">
        <v>5</v>
      </c>
      <c r="J782">
        <v>7245</v>
      </c>
      <c r="K782" t="s">
        <v>17</v>
      </c>
      <c r="L782">
        <v>1</v>
      </c>
      <c r="P782" s="1">
        <v>138000</v>
      </c>
    </row>
    <row r="783" spans="1:16">
      <c r="A783" t="s">
        <v>1180</v>
      </c>
      <c r="B783">
        <v>15.14</v>
      </c>
      <c r="C783">
        <v>1090.5804000000001</v>
      </c>
      <c r="D783">
        <v>10</v>
      </c>
      <c r="E783">
        <v>1.3</v>
      </c>
      <c r="F783">
        <v>546.29819999999995</v>
      </c>
      <c r="G783">
        <v>55.49</v>
      </c>
      <c r="I783">
        <v>5</v>
      </c>
      <c r="J783">
        <v>15676</v>
      </c>
      <c r="K783" t="s">
        <v>17</v>
      </c>
      <c r="L783">
        <v>1</v>
      </c>
    </row>
    <row r="784" spans="1:16">
      <c r="A784" t="s">
        <v>1181</v>
      </c>
      <c r="B784">
        <v>15.14</v>
      </c>
      <c r="C784">
        <v>1178.5931</v>
      </c>
      <c r="D784">
        <v>9</v>
      </c>
      <c r="E784">
        <v>0</v>
      </c>
      <c r="F784">
        <v>590.30380000000002</v>
      </c>
      <c r="G784">
        <v>56.01</v>
      </c>
      <c r="H784" s="1">
        <v>192000</v>
      </c>
      <c r="I784">
        <v>5</v>
      </c>
      <c r="J784">
        <v>15843</v>
      </c>
      <c r="K784" t="s">
        <v>17</v>
      </c>
      <c r="L784">
        <v>1</v>
      </c>
      <c r="M784" t="s">
        <v>175</v>
      </c>
      <c r="N784" t="s">
        <v>31</v>
      </c>
      <c r="P784" s="1">
        <v>192000</v>
      </c>
    </row>
    <row r="785" spans="1:16">
      <c r="A785" t="s">
        <v>1182</v>
      </c>
      <c r="B785">
        <v>15.13</v>
      </c>
      <c r="C785">
        <v>928.45420000000001</v>
      </c>
      <c r="D785">
        <v>8</v>
      </c>
      <c r="E785">
        <v>0.2</v>
      </c>
      <c r="F785">
        <v>465.23450000000003</v>
      </c>
      <c r="G785">
        <v>57.59</v>
      </c>
      <c r="I785">
        <v>5</v>
      </c>
      <c r="J785">
        <v>16355</v>
      </c>
      <c r="K785" t="s">
        <v>17</v>
      </c>
      <c r="L785">
        <v>1</v>
      </c>
    </row>
    <row r="786" spans="1:16">
      <c r="A786" t="s">
        <v>1183</v>
      </c>
      <c r="B786">
        <v>15.11</v>
      </c>
      <c r="C786">
        <v>919.5127</v>
      </c>
      <c r="D786">
        <v>8</v>
      </c>
      <c r="E786">
        <v>3.7</v>
      </c>
      <c r="F786">
        <v>460.76530000000002</v>
      </c>
      <c r="G786">
        <v>56.35</v>
      </c>
      <c r="I786">
        <v>5</v>
      </c>
      <c r="J786">
        <v>15946</v>
      </c>
      <c r="K786" t="s">
        <v>17</v>
      </c>
      <c r="L786">
        <v>1</v>
      </c>
      <c r="M786" t="s">
        <v>221</v>
      </c>
    </row>
    <row r="787" spans="1:16">
      <c r="A787" t="s">
        <v>1184</v>
      </c>
      <c r="B787">
        <v>15.08</v>
      </c>
      <c r="C787">
        <v>831.43380000000002</v>
      </c>
      <c r="D787">
        <v>7</v>
      </c>
      <c r="E787">
        <v>1.5</v>
      </c>
      <c r="F787">
        <v>416.72480000000002</v>
      </c>
      <c r="G787">
        <v>32.619999999999997</v>
      </c>
      <c r="I787">
        <v>5</v>
      </c>
      <c r="J787">
        <v>8790</v>
      </c>
      <c r="K787" t="s">
        <v>17</v>
      </c>
      <c r="L787">
        <v>1</v>
      </c>
    </row>
    <row r="788" spans="1:16">
      <c r="A788" t="s">
        <v>1185</v>
      </c>
      <c r="B788">
        <v>15.06</v>
      </c>
      <c r="C788">
        <v>830.48609999999996</v>
      </c>
      <c r="D788">
        <v>8</v>
      </c>
      <c r="E788">
        <v>1.7</v>
      </c>
      <c r="F788">
        <v>416.25110000000001</v>
      </c>
      <c r="G788">
        <v>42.54</v>
      </c>
      <c r="I788">
        <v>5</v>
      </c>
      <c r="J788">
        <v>11663</v>
      </c>
      <c r="K788" t="s">
        <v>17</v>
      </c>
      <c r="L788">
        <v>1</v>
      </c>
    </row>
    <row r="789" spans="1:16">
      <c r="A789" t="s">
        <v>1186</v>
      </c>
      <c r="B789">
        <v>15.06</v>
      </c>
      <c r="C789">
        <v>762.46389999999997</v>
      </c>
      <c r="D789">
        <v>7</v>
      </c>
      <c r="E789">
        <v>3.9</v>
      </c>
      <c r="F789">
        <v>382.2407</v>
      </c>
      <c r="G789">
        <v>59.97</v>
      </c>
      <c r="H789" s="1">
        <v>60200</v>
      </c>
      <c r="I789">
        <v>5</v>
      </c>
      <c r="J789">
        <v>17160</v>
      </c>
      <c r="K789" t="s">
        <v>17</v>
      </c>
      <c r="L789">
        <v>1</v>
      </c>
      <c r="P789" s="1">
        <v>60200</v>
      </c>
    </row>
    <row r="790" spans="1:16">
      <c r="A790" t="s">
        <v>1187</v>
      </c>
      <c r="B790">
        <v>15.04</v>
      </c>
      <c r="C790">
        <v>906.45929999999998</v>
      </c>
      <c r="D790">
        <v>9</v>
      </c>
      <c r="E790">
        <v>-1.3</v>
      </c>
      <c r="F790">
        <v>454.23630000000003</v>
      </c>
      <c r="G790">
        <v>34.64</v>
      </c>
      <c r="I790">
        <v>5</v>
      </c>
      <c r="J790">
        <v>9343</v>
      </c>
      <c r="K790" t="s">
        <v>17</v>
      </c>
      <c r="L79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U47"/>
  <sheetViews>
    <sheetView topLeftCell="A21" workbookViewId="0">
      <selection activeCell="AH47" sqref="AH47"/>
    </sheetView>
  </sheetViews>
  <sheetFormatPr baseColWidth="10" defaultRowHeight="16"/>
  <cols>
    <col min="1" max="1" width="16.1640625" customWidth="1"/>
    <col min="2" max="2" width="14.6640625" customWidth="1"/>
    <col min="3" max="3" width="17.1640625" customWidth="1"/>
    <col min="28" max="28" width="17.83203125" customWidth="1"/>
  </cols>
  <sheetData>
    <row r="2" spans="1:17" s="3" customFormat="1">
      <c r="A2" s="3" t="s">
        <v>1209</v>
      </c>
      <c r="B2" s="6">
        <v>97</v>
      </c>
      <c r="C2" s="6">
        <v>97</v>
      </c>
      <c r="D2" s="5">
        <v>111</v>
      </c>
      <c r="E2" s="5">
        <v>111</v>
      </c>
      <c r="F2" s="4">
        <v>264</v>
      </c>
      <c r="G2" s="4">
        <v>264</v>
      </c>
      <c r="H2" s="4">
        <v>265</v>
      </c>
      <c r="I2" s="4">
        <v>265</v>
      </c>
      <c r="J2" s="8">
        <v>266</v>
      </c>
      <c r="K2" s="8">
        <v>266</v>
      </c>
      <c r="L2" s="8">
        <v>267</v>
      </c>
      <c r="M2" s="8">
        <v>267</v>
      </c>
      <c r="N2" s="7">
        <v>268</v>
      </c>
      <c r="O2" s="7">
        <v>268</v>
      </c>
      <c r="P2" s="7">
        <v>269</v>
      </c>
      <c r="Q2" s="7">
        <v>269</v>
      </c>
    </row>
    <row r="3" spans="1:17" s="2" customFormat="1">
      <c r="A3" s="2" t="s">
        <v>1207</v>
      </c>
      <c r="B3" s="12">
        <v>710</v>
      </c>
      <c r="C3" s="12"/>
      <c r="D3" s="14">
        <v>105</v>
      </c>
      <c r="E3" s="14"/>
      <c r="F3" s="10">
        <v>94</v>
      </c>
      <c r="G3" s="10"/>
      <c r="H3" s="10">
        <v>94</v>
      </c>
      <c r="I3" s="10"/>
      <c r="J3" s="11">
        <v>265</v>
      </c>
      <c r="K3" s="11"/>
      <c r="L3" s="11">
        <v>265</v>
      </c>
      <c r="M3" s="11"/>
      <c r="N3" s="13">
        <v>965</v>
      </c>
      <c r="O3" s="13"/>
      <c r="P3" s="13">
        <v>965</v>
      </c>
      <c r="Q3" s="13"/>
    </row>
    <row r="4" spans="1:17">
      <c r="A4" t="s">
        <v>1188</v>
      </c>
      <c r="B4">
        <v>721</v>
      </c>
      <c r="C4">
        <f t="shared" ref="C4:C22" si="0">B4/$B$23</f>
        <v>8.7638264251853656E-2</v>
      </c>
      <c r="D4">
        <v>1046</v>
      </c>
      <c r="E4">
        <f t="shared" ref="E4:E22" si="1">D4/$D$23</f>
        <v>8.8599017448754869E-2</v>
      </c>
      <c r="F4">
        <v>711</v>
      </c>
      <c r="G4">
        <f t="shared" ref="G4:G22" si="2">F4/$F$23</f>
        <v>7.7391966909763799E-2</v>
      </c>
      <c r="H4">
        <v>651</v>
      </c>
      <c r="I4">
        <f t="shared" ref="I4:I22" si="3">H4/$H$23</f>
        <v>7.3926868044515107E-2</v>
      </c>
      <c r="J4">
        <v>124</v>
      </c>
      <c r="K4">
        <f>J4/$J$23</f>
        <v>8.2173624917163679E-2</v>
      </c>
      <c r="L4">
        <v>131</v>
      </c>
      <c r="M4">
        <f>L4/$L$23</f>
        <v>6.5141720537046241E-2</v>
      </c>
      <c r="N4">
        <v>1132</v>
      </c>
      <c r="O4">
        <f>N4/$N$23</f>
        <v>6.4212377332803897E-2</v>
      </c>
      <c r="P4">
        <v>1830</v>
      </c>
      <c r="Q4">
        <f>P4/$P$23</f>
        <v>6.647776809067131E-2</v>
      </c>
    </row>
    <row r="5" spans="1:17">
      <c r="A5" t="s">
        <v>1189</v>
      </c>
      <c r="B5">
        <v>653</v>
      </c>
      <c r="C5">
        <f t="shared" si="0"/>
        <v>7.9372796888294642E-2</v>
      </c>
      <c r="D5">
        <v>672</v>
      </c>
      <c r="E5">
        <f t="shared" si="1"/>
        <v>5.6920210062679992E-2</v>
      </c>
      <c r="F5">
        <v>460</v>
      </c>
      <c r="G5">
        <f t="shared" si="2"/>
        <v>5.0070752149776861E-2</v>
      </c>
      <c r="H5">
        <v>520</v>
      </c>
      <c r="I5">
        <f t="shared" si="3"/>
        <v>5.90506472859414E-2</v>
      </c>
      <c r="J5">
        <v>97</v>
      </c>
      <c r="K5">
        <f t="shared" ref="K5:K22" si="4">J5/$J$23</f>
        <v>6.428098078197482E-2</v>
      </c>
      <c r="L5">
        <v>137</v>
      </c>
      <c r="M5">
        <f t="shared" ref="M5:M22" si="5">L5/$L$23</f>
        <v>6.8125310790651414E-2</v>
      </c>
      <c r="N5">
        <v>684</v>
      </c>
      <c r="O5">
        <f t="shared" ref="O5:O22" si="6">N5/$N$23</f>
        <v>3.8799705031482216E-2</v>
      </c>
      <c r="P5">
        <v>1053</v>
      </c>
      <c r="Q5">
        <f t="shared" ref="Q5:Q22" si="7">P5/$P$23</f>
        <v>3.8251961639058411E-2</v>
      </c>
    </row>
    <row r="6" spans="1:17">
      <c r="A6" t="s">
        <v>1190</v>
      </c>
      <c r="B6">
        <v>422</v>
      </c>
      <c r="C6">
        <f t="shared" si="0"/>
        <v>5.1294518050322112E-2</v>
      </c>
      <c r="D6">
        <v>509</v>
      </c>
      <c r="E6">
        <f t="shared" si="1"/>
        <v>4.3113671014738265E-2</v>
      </c>
      <c r="F6">
        <v>409</v>
      </c>
      <c r="G6">
        <f t="shared" si="2"/>
        <v>4.451942962882334E-2</v>
      </c>
      <c r="H6">
        <v>369</v>
      </c>
      <c r="I6">
        <f t="shared" si="3"/>
        <v>4.1903247785600728E-2</v>
      </c>
      <c r="J6">
        <v>69</v>
      </c>
      <c r="K6">
        <f t="shared" si="4"/>
        <v>4.5725646123260438E-2</v>
      </c>
      <c r="L6">
        <v>102</v>
      </c>
      <c r="M6">
        <f t="shared" si="5"/>
        <v>5.0721034311287917E-2</v>
      </c>
      <c r="N6">
        <v>857</v>
      </c>
      <c r="O6">
        <f t="shared" si="6"/>
        <v>4.8613080719269383E-2</v>
      </c>
      <c r="P6">
        <v>1388</v>
      </c>
      <c r="Q6">
        <f t="shared" si="7"/>
        <v>5.042138913106655E-2</v>
      </c>
    </row>
    <row r="7" spans="1:17">
      <c r="A7" t="s">
        <v>1191</v>
      </c>
      <c r="B7">
        <v>372</v>
      </c>
      <c r="C7">
        <f t="shared" si="0"/>
        <v>4.5216968518293425E-2</v>
      </c>
      <c r="D7">
        <v>777</v>
      </c>
      <c r="E7">
        <f t="shared" si="1"/>
        <v>6.5813992884973749E-2</v>
      </c>
      <c r="F7">
        <v>475</v>
      </c>
      <c r="G7">
        <f t="shared" si="2"/>
        <v>5.1703494067704366E-2</v>
      </c>
      <c r="H7">
        <v>493</v>
      </c>
      <c r="I7">
        <f t="shared" si="3"/>
        <v>5.5984555984555984E-2</v>
      </c>
      <c r="J7">
        <v>87</v>
      </c>
      <c r="K7">
        <f t="shared" si="4"/>
        <v>5.7654075546719682E-2</v>
      </c>
      <c r="L7">
        <v>106</v>
      </c>
      <c r="M7">
        <f t="shared" si="5"/>
        <v>5.271009448035803E-2</v>
      </c>
      <c r="N7">
        <v>1136</v>
      </c>
      <c r="O7">
        <f t="shared" si="6"/>
        <v>6.4439276192637132E-2</v>
      </c>
      <c r="P7">
        <v>1934</v>
      </c>
      <c r="Q7">
        <f t="shared" si="7"/>
        <v>7.0255739610578322E-2</v>
      </c>
    </row>
    <row r="8" spans="1:17">
      <c r="A8" t="s">
        <v>1192</v>
      </c>
      <c r="B8">
        <v>175</v>
      </c>
      <c r="C8">
        <f t="shared" si="0"/>
        <v>2.1271423362100399E-2</v>
      </c>
      <c r="D8">
        <v>172</v>
      </c>
      <c r="E8">
        <f t="shared" si="1"/>
        <v>1.4568863289852617E-2</v>
      </c>
      <c r="F8">
        <v>159</v>
      </c>
      <c r="G8">
        <f t="shared" si="2"/>
        <v>1.7307064330031565E-2</v>
      </c>
      <c r="H8">
        <v>120</v>
      </c>
      <c r="I8">
        <f t="shared" si="3"/>
        <v>1.3627072450601862E-2</v>
      </c>
      <c r="J8">
        <v>29</v>
      </c>
      <c r="K8">
        <f t="shared" si="4"/>
        <v>1.9218025182239893E-2</v>
      </c>
      <c r="L8">
        <v>62</v>
      </c>
      <c r="M8">
        <f t="shared" si="5"/>
        <v>3.0830432620586774E-2</v>
      </c>
      <c r="N8">
        <v>239</v>
      </c>
      <c r="O8">
        <f t="shared" si="6"/>
        <v>1.3557206875035453E-2</v>
      </c>
      <c r="P8">
        <v>335</v>
      </c>
      <c r="Q8">
        <f t="shared" si="7"/>
        <v>1.2169427492008137E-2</v>
      </c>
    </row>
    <row r="9" spans="1:17">
      <c r="A9" t="s">
        <v>1193</v>
      </c>
      <c r="B9">
        <v>326</v>
      </c>
      <c r="C9">
        <f t="shared" si="0"/>
        <v>3.962562294882703E-2</v>
      </c>
      <c r="D9">
        <v>449</v>
      </c>
      <c r="E9">
        <f t="shared" si="1"/>
        <v>3.8031509401998981E-2</v>
      </c>
      <c r="F9">
        <v>323</v>
      </c>
      <c r="G9">
        <f t="shared" si="2"/>
        <v>3.515837596603897E-2</v>
      </c>
      <c r="H9">
        <v>279</v>
      </c>
      <c r="I9">
        <f t="shared" si="3"/>
        <v>3.1682943447649332E-2</v>
      </c>
      <c r="J9">
        <v>49</v>
      </c>
      <c r="K9">
        <f t="shared" si="4"/>
        <v>3.2471835652750164E-2</v>
      </c>
      <c r="L9">
        <v>75</v>
      </c>
      <c r="M9">
        <f t="shared" si="5"/>
        <v>3.7294878170064646E-2</v>
      </c>
      <c r="N9">
        <v>469</v>
      </c>
      <c r="O9">
        <f t="shared" si="6"/>
        <v>2.6603891315446139E-2</v>
      </c>
      <c r="P9">
        <v>819</v>
      </c>
      <c r="Q9">
        <f t="shared" si="7"/>
        <v>2.9751525719267653E-2</v>
      </c>
    </row>
    <row r="10" spans="1:17">
      <c r="A10" t="s">
        <v>1194</v>
      </c>
      <c r="B10">
        <v>428</v>
      </c>
      <c r="C10">
        <f t="shared" si="0"/>
        <v>5.2023823994165552E-2</v>
      </c>
      <c r="D10">
        <v>1240</v>
      </c>
      <c r="E10">
        <f t="shared" si="1"/>
        <v>0.10503133999661189</v>
      </c>
      <c r="F10">
        <v>565</v>
      </c>
      <c r="G10">
        <f t="shared" si="2"/>
        <v>6.1499945575269402E-2</v>
      </c>
      <c r="H10">
        <v>678</v>
      </c>
      <c r="I10">
        <f t="shared" si="3"/>
        <v>7.6992959345900516E-2</v>
      </c>
      <c r="J10">
        <v>77</v>
      </c>
      <c r="K10">
        <f t="shared" si="4"/>
        <v>5.1027170311464545E-2</v>
      </c>
      <c r="L10">
        <v>132</v>
      </c>
      <c r="M10">
        <f t="shared" si="5"/>
        <v>6.5638985579313774E-2</v>
      </c>
      <c r="N10">
        <v>1613</v>
      </c>
      <c r="O10">
        <f t="shared" si="6"/>
        <v>9.1496965227749735E-2</v>
      </c>
      <c r="P10">
        <v>2307</v>
      </c>
      <c r="Q10">
        <f t="shared" si="7"/>
        <v>8.3805579773321703E-2</v>
      </c>
    </row>
    <row r="11" spans="1:17">
      <c r="A11" t="s">
        <v>1195</v>
      </c>
      <c r="B11">
        <v>429</v>
      </c>
      <c r="C11">
        <f t="shared" si="0"/>
        <v>5.2145374984806127E-2</v>
      </c>
      <c r="D11">
        <v>398</v>
      </c>
      <c r="E11">
        <f t="shared" si="1"/>
        <v>3.3711672031170592E-2</v>
      </c>
      <c r="F11">
        <v>292</v>
      </c>
      <c r="G11">
        <f t="shared" si="2"/>
        <v>3.1784042668988786E-2</v>
      </c>
      <c r="H11">
        <v>319</v>
      </c>
      <c r="I11">
        <f t="shared" si="3"/>
        <v>3.6225300931183285E-2</v>
      </c>
      <c r="J11">
        <v>61</v>
      </c>
      <c r="K11">
        <f t="shared" si="4"/>
        <v>4.0424121935056331E-2</v>
      </c>
      <c r="L11">
        <v>94</v>
      </c>
      <c r="M11">
        <f t="shared" si="5"/>
        <v>4.6742913973147684E-2</v>
      </c>
      <c r="N11">
        <v>527</v>
      </c>
      <c r="O11">
        <f t="shared" si="6"/>
        <v>2.9893924783027964E-2</v>
      </c>
      <c r="P11">
        <v>895</v>
      </c>
      <c r="Q11">
        <f t="shared" si="7"/>
        <v>3.2512351060738159E-2</v>
      </c>
    </row>
    <row r="12" spans="1:17">
      <c r="A12" t="s">
        <v>1196</v>
      </c>
      <c r="B12">
        <v>144</v>
      </c>
      <c r="C12">
        <f t="shared" si="0"/>
        <v>1.7503342652242616E-2</v>
      </c>
      <c r="D12">
        <v>130</v>
      </c>
      <c r="E12">
        <f t="shared" si="1"/>
        <v>1.1011350160935117E-2</v>
      </c>
      <c r="F12">
        <v>301</v>
      </c>
      <c r="G12">
        <f t="shared" si="2"/>
        <v>3.2763687819745292E-2</v>
      </c>
      <c r="H12">
        <v>264</v>
      </c>
      <c r="I12">
        <f t="shared" si="3"/>
        <v>2.9979559391324098E-2</v>
      </c>
      <c r="J12">
        <v>46</v>
      </c>
      <c r="K12">
        <f t="shared" si="4"/>
        <v>3.0483764082173626E-2</v>
      </c>
      <c r="L12">
        <v>56</v>
      </c>
      <c r="M12">
        <f t="shared" si="5"/>
        <v>2.7846842366981601E-2</v>
      </c>
      <c r="N12">
        <v>441</v>
      </c>
      <c r="O12">
        <f t="shared" si="6"/>
        <v>2.5015599296613535E-2</v>
      </c>
      <c r="P12">
        <v>698</v>
      </c>
      <c r="Q12">
        <f t="shared" si="7"/>
        <v>2.5356001162452776E-2</v>
      </c>
    </row>
    <row r="13" spans="1:17">
      <c r="A13" t="s">
        <v>1208</v>
      </c>
      <c r="B13">
        <v>931</v>
      </c>
      <c r="C13">
        <f t="shared" si="0"/>
        <v>0.11316397228637413</v>
      </c>
      <c r="D13">
        <v>2052</v>
      </c>
      <c r="E13">
        <f t="shared" si="1"/>
        <v>0.17380992715568355</v>
      </c>
      <c r="F13">
        <v>782</v>
      </c>
      <c r="G13">
        <f t="shared" si="2"/>
        <v>8.5120278654620657E-2</v>
      </c>
      <c r="H13">
        <v>750</v>
      </c>
      <c r="I13">
        <f t="shared" si="3"/>
        <v>8.5169202816261641E-2</v>
      </c>
      <c r="J13">
        <v>150</v>
      </c>
      <c r="K13">
        <f t="shared" si="4"/>
        <v>9.9403578528827044E-2</v>
      </c>
      <c r="L13">
        <v>188</v>
      </c>
      <c r="M13">
        <f t="shared" si="5"/>
        <v>9.3485827946295369E-2</v>
      </c>
      <c r="N13">
        <v>1944</v>
      </c>
      <c r="O13">
        <f t="shared" si="6"/>
        <v>0.11027284587894946</v>
      </c>
      <c r="P13">
        <v>3005</v>
      </c>
      <c r="Q13">
        <f t="shared" si="7"/>
        <v>0.10916158093577448</v>
      </c>
    </row>
    <row r="14" spans="1:17">
      <c r="A14" t="s">
        <v>1197</v>
      </c>
      <c r="B14">
        <v>594</v>
      </c>
      <c r="C14">
        <f t="shared" si="0"/>
        <v>7.2201288440500791E-2</v>
      </c>
      <c r="D14">
        <v>872</v>
      </c>
      <c r="E14">
        <f t="shared" si="1"/>
        <v>7.3860748771810938E-2</v>
      </c>
      <c r="F14">
        <v>1119</v>
      </c>
      <c r="G14">
        <f t="shared" si="2"/>
        <v>0.12180254707739196</v>
      </c>
      <c r="H14">
        <v>1023</v>
      </c>
      <c r="I14">
        <f t="shared" si="3"/>
        <v>0.11617079264138087</v>
      </c>
      <c r="J14">
        <v>139</v>
      </c>
      <c r="K14">
        <f t="shared" si="4"/>
        <v>9.2113982770046385E-2</v>
      </c>
      <c r="L14">
        <v>172</v>
      </c>
      <c r="M14">
        <f t="shared" si="5"/>
        <v>8.5529587270014917E-2</v>
      </c>
      <c r="N14">
        <v>2184</v>
      </c>
      <c r="O14">
        <f t="shared" si="6"/>
        <v>0.12388677746894322</v>
      </c>
      <c r="P14">
        <v>3318</v>
      </c>
      <c r="Q14">
        <f t="shared" si="7"/>
        <v>0.12053182214472537</v>
      </c>
    </row>
    <row r="15" spans="1:17">
      <c r="A15" t="s">
        <v>1198</v>
      </c>
      <c r="B15">
        <v>328</v>
      </c>
      <c r="C15">
        <f t="shared" si="0"/>
        <v>3.9868724930108179E-2</v>
      </c>
      <c r="D15">
        <v>304</v>
      </c>
      <c r="E15">
        <f t="shared" si="1"/>
        <v>2.5749618837879046E-2</v>
      </c>
      <c r="F15">
        <v>603</v>
      </c>
      <c r="G15">
        <f t="shared" si="2"/>
        <v>6.5636225100685758E-2</v>
      </c>
      <c r="H15">
        <v>490</v>
      </c>
      <c r="I15">
        <f t="shared" si="3"/>
        <v>5.5643879173290937E-2</v>
      </c>
      <c r="J15">
        <v>65</v>
      </c>
      <c r="K15">
        <f t="shared" si="4"/>
        <v>4.3074884029158385E-2</v>
      </c>
      <c r="L15">
        <v>96</v>
      </c>
      <c r="M15">
        <f t="shared" si="5"/>
        <v>4.7737444057682744E-2</v>
      </c>
      <c r="N15">
        <v>1053</v>
      </c>
      <c r="O15">
        <f t="shared" si="6"/>
        <v>5.9731124851097626E-2</v>
      </c>
      <c r="P15">
        <v>1678</v>
      </c>
      <c r="Q15">
        <f t="shared" si="7"/>
        <v>6.0956117407730312E-2</v>
      </c>
    </row>
    <row r="16" spans="1:17">
      <c r="A16" t="s">
        <v>1199</v>
      </c>
      <c r="B16">
        <v>293</v>
      </c>
      <c r="C16">
        <f t="shared" si="0"/>
        <v>3.5614440257688097E-2</v>
      </c>
      <c r="D16">
        <v>527</v>
      </c>
      <c r="E16">
        <f t="shared" si="1"/>
        <v>4.4638319498560057E-2</v>
      </c>
      <c r="F16">
        <v>341</v>
      </c>
      <c r="G16">
        <f t="shared" si="2"/>
        <v>3.7117666267551974E-2</v>
      </c>
      <c r="H16">
        <v>272</v>
      </c>
      <c r="I16">
        <f t="shared" si="3"/>
        <v>3.0888030888030889E-2</v>
      </c>
      <c r="J16">
        <v>59</v>
      </c>
      <c r="K16">
        <f t="shared" si="4"/>
        <v>3.9098740888005301E-2</v>
      </c>
      <c r="L16">
        <v>65</v>
      </c>
      <c r="M16">
        <f t="shared" si="5"/>
        <v>3.2322227747389361E-2</v>
      </c>
      <c r="N16">
        <v>684</v>
      </c>
      <c r="O16">
        <f t="shared" si="6"/>
        <v>3.8799705031482216E-2</v>
      </c>
      <c r="P16">
        <v>904</v>
      </c>
      <c r="Q16">
        <f t="shared" si="7"/>
        <v>3.2839290903807036E-2</v>
      </c>
    </row>
    <row r="17" spans="1:73">
      <c r="A17" t="s">
        <v>1200</v>
      </c>
      <c r="B17">
        <v>424</v>
      </c>
      <c r="C17">
        <f t="shared" si="0"/>
        <v>5.1537620031603261E-2</v>
      </c>
      <c r="D17">
        <v>228</v>
      </c>
      <c r="E17">
        <f t="shared" si="1"/>
        <v>1.9312214128409284E-2</v>
      </c>
      <c r="F17">
        <v>541</v>
      </c>
      <c r="G17">
        <f t="shared" si="2"/>
        <v>5.8887558506585391E-2</v>
      </c>
      <c r="H17">
        <v>555</v>
      </c>
      <c r="I17">
        <f t="shared" si="3"/>
        <v>6.3025210084033612E-2</v>
      </c>
      <c r="J17">
        <v>95</v>
      </c>
      <c r="K17">
        <f t="shared" si="4"/>
        <v>6.2955599734923789E-2</v>
      </c>
      <c r="L17">
        <v>121</v>
      </c>
      <c r="M17">
        <f t="shared" si="5"/>
        <v>6.0169070114370962E-2</v>
      </c>
      <c r="N17">
        <v>1112</v>
      </c>
      <c r="O17">
        <f t="shared" si="6"/>
        <v>6.3077883033637761E-2</v>
      </c>
      <c r="P17">
        <v>1752</v>
      </c>
      <c r="Q17">
        <f t="shared" si="7"/>
        <v>6.3644289450741062E-2</v>
      </c>
    </row>
    <row r="18" spans="1:73">
      <c r="A18" t="s">
        <v>1201</v>
      </c>
      <c r="B18">
        <v>483</v>
      </c>
      <c r="C18">
        <f t="shared" si="0"/>
        <v>5.8709128479397105E-2</v>
      </c>
      <c r="D18">
        <v>561</v>
      </c>
      <c r="E18">
        <f t="shared" si="1"/>
        <v>4.7518211079112319E-2</v>
      </c>
      <c r="F18">
        <v>401</v>
      </c>
      <c r="G18">
        <f t="shared" si="2"/>
        <v>4.3648633939262001E-2</v>
      </c>
      <c r="H18">
        <v>428</v>
      </c>
      <c r="I18">
        <f t="shared" si="3"/>
        <v>4.860322507381331E-2</v>
      </c>
      <c r="J18">
        <v>78</v>
      </c>
      <c r="K18">
        <f t="shared" si="4"/>
        <v>5.168986083499006E-2</v>
      </c>
      <c r="L18">
        <v>97</v>
      </c>
      <c r="M18">
        <f t="shared" si="5"/>
        <v>4.8234709099950271E-2</v>
      </c>
      <c r="N18">
        <v>652</v>
      </c>
      <c r="O18">
        <f t="shared" si="6"/>
        <v>3.6984514152816381E-2</v>
      </c>
      <c r="P18">
        <v>1092</v>
      </c>
      <c r="Q18">
        <f t="shared" si="7"/>
        <v>3.9668700959023542E-2</v>
      </c>
    </row>
    <row r="19" spans="1:73">
      <c r="A19" t="s">
        <v>1202</v>
      </c>
      <c r="B19">
        <v>470</v>
      </c>
      <c r="C19">
        <f t="shared" si="0"/>
        <v>5.7128965601069649E-2</v>
      </c>
      <c r="D19">
        <v>626</v>
      </c>
      <c r="E19">
        <f t="shared" si="1"/>
        <v>5.3023886159579876E-2</v>
      </c>
      <c r="F19">
        <v>572</v>
      </c>
      <c r="G19">
        <f t="shared" si="2"/>
        <v>6.2261891803635575E-2</v>
      </c>
      <c r="H19">
        <v>511</v>
      </c>
      <c r="I19">
        <f t="shared" si="3"/>
        <v>5.8028616852146261E-2</v>
      </c>
      <c r="J19">
        <v>79</v>
      </c>
      <c r="K19">
        <f t="shared" si="4"/>
        <v>5.2352551358515576E-2</v>
      </c>
      <c r="L19">
        <v>97</v>
      </c>
      <c r="M19">
        <f t="shared" si="5"/>
        <v>4.8234709099950271E-2</v>
      </c>
      <c r="N19">
        <v>924</v>
      </c>
      <c r="O19">
        <f t="shared" si="6"/>
        <v>5.2413636621475974E-2</v>
      </c>
      <c r="P19">
        <v>1364</v>
      </c>
      <c r="Q19">
        <f t="shared" si="7"/>
        <v>4.954954954954955E-2</v>
      </c>
    </row>
    <row r="20" spans="1:73">
      <c r="A20" t="s">
        <v>1203</v>
      </c>
      <c r="B20">
        <v>161</v>
      </c>
      <c r="C20">
        <f t="shared" si="0"/>
        <v>1.9569709493132369E-2</v>
      </c>
      <c r="D20">
        <v>112</v>
      </c>
      <c r="E20">
        <f t="shared" si="1"/>
        <v>9.4867016771133326E-3</v>
      </c>
      <c r="F20">
        <v>237</v>
      </c>
      <c r="G20">
        <f t="shared" si="2"/>
        <v>2.57973223032546E-2</v>
      </c>
      <c r="H20">
        <v>206</v>
      </c>
      <c r="I20">
        <f t="shared" si="3"/>
        <v>2.3393141040199864E-2</v>
      </c>
      <c r="J20">
        <v>40</v>
      </c>
      <c r="K20">
        <f t="shared" si="4"/>
        <v>2.6507620941020542E-2</v>
      </c>
      <c r="L20">
        <v>54</v>
      </c>
      <c r="M20">
        <f t="shared" si="5"/>
        <v>2.6852312282446545E-2</v>
      </c>
      <c r="N20">
        <v>381</v>
      </c>
      <c r="O20">
        <f t="shared" si="6"/>
        <v>2.1612116399115096E-2</v>
      </c>
      <c r="P20">
        <v>597</v>
      </c>
      <c r="Q20">
        <f t="shared" si="7"/>
        <v>2.1687009590235395E-2</v>
      </c>
    </row>
    <row r="21" spans="1:73">
      <c r="A21" t="s">
        <v>1204</v>
      </c>
      <c r="B21">
        <v>295</v>
      </c>
      <c r="C21">
        <f t="shared" si="0"/>
        <v>3.5857542238969246E-2</v>
      </c>
      <c r="D21">
        <v>392</v>
      </c>
      <c r="E21">
        <f t="shared" si="1"/>
        <v>3.3203455869896661E-2</v>
      </c>
      <c r="F21">
        <v>301</v>
      </c>
      <c r="G21">
        <f t="shared" si="2"/>
        <v>3.2763687819745292E-2</v>
      </c>
      <c r="H21">
        <v>272</v>
      </c>
      <c r="I21">
        <f t="shared" si="3"/>
        <v>3.0888030888030889E-2</v>
      </c>
      <c r="J21">
        <v>42</v>
      </c>
      <c r="K21">
        <f t="shared" si="4"/>
        <v>2.7833001988071572E-2</v>
      </c>
      <c r="L21">
        <v>67</v>
      </c>
      <c r="M21">
        <f t="shared" si="5"/>
        <v>3.3316757831924414E-2</v>
      </c>
      <c r="N21">
        <v>341</v>
      </c>
      <c r="O21">
        <f t="shared" si="6"/>
        <v>1.9343127800782799E-2</v>
      </c>
      <c r="P21">
        <v>606</v>
      </c>
      <c r="Q21">
        <f t="shared" si="7"/>
        <v>2.2013949433304272E-2</v>
      </c>
    </row>
    <row r="22" spans="1:73">
      <c r="A22" t="s">
        <v>1205</v>
      </c>
      <c r="B22">
        <v>578</v>
      </c>
      <c r="C22">
        <f t="shared" si="0"/>
        <v>7.0256472590251612E-2</v>
      </c>
      <c r="D22">
        <v>739</v>
      </c>
      <c r="E22">
        <f t="shared" si="1"/>
        <v>6.2595290530238865E-2</v>
      </c>
      <c r="F22">
        <v>595</v>
      </c>
      <c r="G22">
        <f t="shared" si="2"/>
        <v>6.4765429411124412E-2</v>
      </c>
      <c r="H22">
        <v>606</v>
      </c>
      <c r="I22">
        <f t="shared" si="3"/>
        <v>6.8816715875539405E-2</v>
      </c>
      <c r="J22">
        <v>123</v>
      </c>
      <c r="K22">
        <f t="shared" si="4"/>
        <v>8.1510934393638171E-2</v>
      </c>
      <c r="L22">
        <v>159</v>
      </c>
      <c r="M22">
        <f t="shared" si="5"/>
        <v>7.9065141720537052E-2</v>
      </c>
      <c r="N22">
        <v>1256</v>
      </c>
      <c r="O22">
        <f t="shared" si="6"/>
        <v>7.1246241987634018E-2</v>
      </c>
      <c r="P22">
        <v>1953</v>
      </c>
      <c r="Q22">
        <f t="shared" si="7"/>
        <v>7.0945945945945943E-2</v>
      </c>
    </row>
    <row r="23" spans="1:73" s="3" customFormat="1">
      <c r="A23" s="3" t="s">
        <v>1206</v>
      </c>
      <c r="B23" s="3">
        <f>SUM(B4:B22)</f>
        <v>8227</v>
      </c>
      <c r="D23" s="3">
        <f t="shared" ref="D23:P23" si="8">SUM(D4:D22)</f>
        <v>11806</v>
      </c>
      <c r="F23" s="3">
        <f t="shared" si="8"/>
        <v>9187</v>
      </c>
      <c r="H23" s="3">
        <f t="shared" si="8"/>
        <v>8806</v>
      </c>
      <c r="J23" s="3">
        <f t="shared" si="8"/>
        <v>1509</v>
      </c>
      <c r="L23" s="3">
        <f t="shared" si="8"/>
        <v>2011</v>
      </c>
      <c r="N23" s="3">
        <f t="shared" si="8"/>
        <v>17629</v>
      </c>
      <c r="P23" s="3">
        <f t="shared" si="8"/>
        <v>27528</v>
      </c>
    </row>
    <row r="26" spans="1:73" s="16" customFormat="1" ht="32">
      <c r="A26" s="15" t="s">
        <v>1210</v>
      </c>
      <c r="B26" s="15" t="s">
        <v>1211</v>
      </c>
      <c r="C26" s="15" t="s">
        <v>1252</v>
      </c>
      <c r="D26" s="15" t="s">
        <v>1253</v>
      </c>
      <c r="G26" s="17" t="s">
        <v>1192</v>
      </c>
      <c r="H26" s="17" t="s">
        <v>1196</v>
      </c>
      <c r="I26" s="17" t="s">
        <v>1190</v>
      </c>
      <c r="J26" s="17" t="s">
        <v>1293</v>
      </c>
      <c r="K26" s="17" t="s">
        <v>1201</v>
      </c>
      <c r="L26" s="17" t="s">
        <v>1295</v>
      </c>
      <c r="M26" s="17" t="s">
        <v>1296</v>
      </c>
      <c r="N26" s="17" t="s">
        <v>1297</v>
      </c>
      <c r="O26" s="17" t="s">
        <v>1298</v>
      </c>
      <c r="P26" s="17" t="s">
        <v>1299</v>
      </c>
      <c r="Q26" s="17" t="s">
        <v>1300</v>
      </c>
      <c r="R26" s="17" t="s">
        <v>1301</v>
      </c>
      <c r="S26" s="17" t="s">
        <v>1302</v>
      </c>
      <c r="T26" s="17" t="s">
        <v>1303</v>
      </c>
      <c r="U26" s="17" t="s">
        <v>1304</v>
      </c>
      <c r="V26" s="17" t="s">
        <v>1305</v>
      </c>
      <c r="W26" s="17" t="s">
        <v>1306</v>
      </c>
      <c r="X26" s="17" t="s">
        <v>1307</v>
      </c>
      <c r="Y26" s="17" t="s">
        <v>1308</v>
      </c>
      <c r="Z26" s="17" t="s">
        <v>1309</v>
      </c>
      <c r="AA26" s="17" t="s">
        <v>1310</v>
      </c>
      <c r="AB26" s="17" t="s">
        <v>1316</v>
      </c>
      <c r="AC26" s="15" t="s">
        <v>1311</v>
      </c>
      <c r="AD26" s="15" t="s">
        <v>1312</v>
      </c>
      <c r="AE26" s="15" t="s">
        <v>1313</v>
      </c>
      <c r="AF26" s="15" t="s">
        <v>1314</v>
      </c>
      <c r="AG26" s="15" t="s">
        <v>1315</v>
      </c>
      <c r="AH26" s="15" t="s">
        <v>1317</v>
      </c>
      <c r="AI26" s="15" t="s">
        <v>1318</v>
      </c>
      <c r="AJ26" s="15" t="s">
        <v>1319</v>
      </c>
      <c r="AK26" s="15" t="s">
        <v>1320</v>
      </c>
      <c r="AL26" s="15" t="s">
        <v>1321</v>
      </c>
      <c r="AM26" s="15" t="s">
        <v>1322</v>
      </c>
      <c r="AN26" s="15" t="s">
        <v>1323</v>
      </c>
      <c r="AO26" s="15" t="s">
        <v>1324</v>
      </c>
      <c r="AP26" s="15" t="s">
        <v>1325</v>
      </c>
      <c r="AQ26" s="15" t="s">
        <v>1326</v>
      </c>
      <c r="AR26" s="15" t="s">
        <v>1327</v>
      </c>
      <c r="AS26" s="15" t="s">
        <v>1328</v>
      </c>
      <c r="AT26" s="15" t="s">
        <v>1329</v>
      </c>
      <c r="AU26" s="15" t="s">
        <v>1330</v>
      </c>
      <c r="AV26" s="15" t="s">
        <v>1331</v>
      </c>
      <c r="AW26" s="15" t="s">
        <v>1332</v>
      </c>
      <c r="AX26" s="15" t="s">
        <v>1333</v>
      </c>
      <c r="AY26" s="15" t="s">
        <v>1334</v>
      </c>
      <c r="AZ26" s="15" t="s">
        <v>1335</v>
      </c>
      <c r="BA26" s="15" t="s">
        <v>1336</v>
      </c>
      <c r="BB26" s="15" t="s">
        <v>1337</v>
      </c>
      <c r="BC26" s="15" t="s">
        <v>1338</v>
      </c>
      <c r="BD26" s="15" t="s">
        <v>1339</v>
      </c>
      <c r="BE26" s="15" t="s">
        <v>1340</v>
      </c>
      <c r="BF26" s="15" t="s">
        <v>1341</v>
      </c>
      <c r="BG26" s="15" t="s">
        <v>1342</v>
      </c>
      <c r="BH26" s="15" t="s">
        <v>1343</v>
      </c>
      <c r="BI26" s="15" t="s">
        <v>1344</v>
      </c>
      <c r="BJ26" s="15" t="s">
        <v>1345</v>
      </c>
      <c r="BK26" s="15" t="s">
        <v>1346</v>
      </c>
      <c r="BL26" s="15" t="s">
        <v>1347</v>
      </c>
      <c r="BM26" s="15" t="s">
        <v>1348</v>
      </c>
      <c r="BN26" s="15" t="s">
        <v>1349</v>
      </c>
      <c r="BO26" s="15" t="s">
        <v>1350</v>
      </c>
      <c r="BP26" s="15" t="s">
        <v>1351</v>
      </c>
      <c r="BQ26" s="15" t="s">
        <v>1352</v>
      </c>
      <c r="BR26" s="15" t="s">
        <v>1353</v>
      </c>
      <c r="BS26" s="15" t="s">
        <v>1354</v>
      </c>
      <c r="BT26" s="15" t="s">
        <v>1355</v>
      </c>
      <c r="BU26" s="15" t="s">
        <v>1356</v>
      </c>
    </row>
    <row r="27" spans="1:73" ht="17">
      <c r="A27" t="s">
        <v>1212</v>
      </c>
      <c r="B27" t="s">
        <v>1213</v>
      </c>
      <c r="C27" t="s">
        <v>1254</v>
      </c>
      <c r="D27" t="s">
        <v>1255</v>
      </c>
      <c r="G27">
        <v>3</v>
      </c>
      <c r="H27">
        <v>7</v>
      </c>
      <c r="I27">
        <v>1</v>
      </c>
      <c r="J27">
        <v>2</v>
      </c>
      <c r="K27">
        <v>0</v>
      </c>
      <c r="L27">
        <v>721</v>
      </c>
      <c r="M27">
        <v>1046</v>
      </c>
      <c r="N27">
        <v>711</v>
      </c>
      <c r="O27">
        <v>651</v>
      </c>
      <c r="P27">
        <v>124</v>
      </c>
      <c r="Q27">
        <v>131</v>
      </c>
      <c r="R27">
        <v>1132</v>
      </c>
      <c r="S27">
        <v>1830</v>
      </c>
      <c r="T27">
        <f>L27/$L$47</f>
        <v>8.7638264251853656E-2</v>
      </c>
      <c r="U27">
        <f>M27/$M$47</f>
        <v>8.8599017448754869E-2</v>
      </c>
      <c r="V27">
        <f>N27/$N$47</f>
        <v>7.7391966909763799E-2</v>
      </c>
      <c r="W27">
        <f>O27/$O$47</f>
        <v>7.3926868044515107E-2</v>
      </c>
      <c r="X27">
        <f>P27/$P$47</f>
        <v>8.2173624917163679E-2</v>
      </c>
      <c r="Y27">
        <f>Q27/$Q$47</f>
        <v>6.5141720537046241E-2</v>
      </c>
      <c r="Z27">
        <f>R27/$R$47</f>
        <v>6.4212377332803897E-2</v>
      </c>
      <c r="AA27">
        <f>S27/$S$47</f>
        <v>6.647776809067131E-2</v>
      </c>
      <c r="AB27">
        <f>(G27*$G$47)+(H27*$H$47)+(I27*$I$47)+(J27*$J$47)+(K27*$K$47)</f>
        <v>89.092380000000006</v>
      </c>
      <c r="AC27">
        <f>(G27*$G$47)/$AB27</f>
        <v>0.40443526146680553</v>
      </c>
      <c r="AD27">
        <f>(H27*$H$47)/$AB27</f>
        <v>7.9193978205543511E-2</v>
      </c>
      <c r="AE27">
        <f>(I27*$I$47)/$AB27</f>
        <v>0.15721546556506852</v>
      </c>
      <c r="AF27">
        <f>(J27*$J$47)/$AB27</f>
        <v>0.3591552947625824</v>
      </c>
      <c r="AG27">
        <f>(K27*$K$47)/$AB27</f>
        <v>0</v>
      </c>
      <c r="AH27">
        <f>$T27*AC27</f>
        <v>3.5444004317195431E-2</v>
      </c>
      <c r="AI27">
        <f>$T27*AD27</f>
        <v>6.9404227891329611E-3</v>
      </c>
      <c r="AJ27">
        <f>$T27*AE27</f>
        <v>1.3778090515669673E-2</v>
      </c>
      <c r="AK27">
        <f>$T27*AF27</f>
        <v>3.147574662985559E-2</v>
      </c>
      <c r="AL27">
        <f>$T27*AG27</f>
        <v>0</v>
      </c>
      <c r="AM27">
        <f>$U27*AC27</f>
        <v>3.583256678758924E-2</v>
      </c>
      <c r="AN27">
        <f t="shared" ref="AN27:AQ42" si="9">$U27*AD27</f>
        <v>7.0165086568692624E-3</v>
      </c>
      <c r="AO27">
        <f t="shared" si="9"/>
        <v>1.3929135776813626E-2</v>
      </c>
      <c r="AP27">
        <f t="shared" si="9"/>
        <v>3.1820806227482734E-2</v>
      </c>
      <c r="AQ27">
        <f t="shared" si="9"/>
        <v>0</v>
      </c>
      <c r="AR27">
        <f>$V27*AC27</f>
        <v>3.1300040372580683E-2</v>
      </c>
      <c r="AS27">
        <f t="shared" ref="AS27:AV42" si="10">$V27*AD27</f>
        <v>6.1289777407359785E-3</v>
      </c>
      <c r="AT27">
        <f t="shared" si="10"/>
        <v>1.2167214108714892E-2</v>
      </c>
      <c r="AU27">
        <f t="shared" si="10"/>
        <v>2.7795734687732242E-2</v>
      </c>
      <c r="AV27">
        <f t="shared" si="10"/>
        <v>0</v>
      </c>
      <c r="AW27">
        <f>$W27*AC27</f>
        <v>2.9898632207005497E-2</v>
      </c>
      <c r="AX27">
        <f t="shared" ref="AX27:BA42" si="11">$W27*AD27</f>
        <v>5.8545627767214205E-3</v>
      </c>
      <c r="AY27">
        <f t="shared" si="11"/>
        <v>1.1622446977385828E-2</v>
      </c>
      <c r="AZ27">
        <f t="shared" si="11"/>
        <v>2.6551226083402355E-2</v>
      </c>
      <c r="BA27">
        <f t="shared" si="11"/>
        <v>0</v>
      </c>
      <c r="BB27">
        <f>$X27*AC27</f>
        <v>3.3233911479048299E-2</v>
      </c>
      <c r="BC27">
        <f t="shared" ref="BC27:BF42" si="12">$X27*AD27</f>
        <v>6.5076562607603678E-3</v>
      </c>
      <c r="BD27">
        <f t="shared" si="12"/>
        <v>1.2918964698521202E-2</v>
      </c>
      <c r="BE27">
        <f t="shared" si="12"/>
        <v>2.9513092478833807E-2</v>
      </c>
      <c r="BF27">
        <f t="shared" si="12"/>
        <v>0</v>
      </c>
      <c r="BG27">
        <f>$Y27*AC27</f>
        <v>2.6345608777797871E-2</v>
      </c>
      <c r="BH27">
        <f t="shared" ref="BH27:BK42" si="13">$Y27*AD27</f>
        <v>5.158831996482446E-3</v>
      </c>
      <c r="BI27">
        <f t="shared" si="13"/>
        <v>1.0241285921941311E-2</v>
      </c>
      <c r="BJ27">
        <f t="shared" si="13"/>
        <v>2.3395993840824612E-2</v>
      </c>
      <c r="BK27">
        <f t="shared" si="13"/>
        <v>0</v>
      </c>
      <c r="BL27">
        <f>$Z27*AC27</f>
        <v>2.5969749615997722E-2</v>
      </c>
      <c r="BM27">
        <f t="shared" ref="BM27:BP42" si="14">$Z27*AD27</f>
        <v>5.0852336110202082E-3</v>
      </c>
      <c r="BN27">
        <f t="shared" si="14"/>
        <v>1.0095178797416617E-2</v>
      </c>
      <c r="BO27">
        <f t="shared" si="14"/>
        <v>2.3062215308369348E-2</v>
      </c>
      <c r="BP27">
        <f t="shared" si="14"/>
        <v>0</v>
      </c>
      <c r="BQ27">
        <f>$AA27*AC27</f>
        <v>2.6885953519480314E-2</v>
      </c>
      <c r="BR27">
        <f t="shared" ref="BR27:BU42" si="15">$AA27*AD27</f>
        <v>5.2646389173257998E-3</v>
      </c>
      <c r="BS27">
        <f t="shared" si="15"/>
        <v>1.0451333260101546E-2</v>
      </c>
      <c r="BT27">
        <f t="shared" si="15"/>
        <v>2.3875842393763648E-2</v>
      </c>
      <c r="BU27">
        <f t="shared" si="15"/>
        <v>0</v>
      </c>
    </row>
    <row r="28" spans="1:73" ht="17">
      <c r="A28" t="s">
        <v>1214</v>
      </c>
      <c r="B28" t="s">
        <v>1215</v>
      </c>
      <c r="C28" t="s">
        <v>1256</v>
      </c>
      <c r="D28" t="s">
        <v>1257</v>
      </c>
      <c r="G28">
        <v>6</v>
      </c>
      <c r="H28">
        <v>14</v>
      </c>
      <c r="I28">
        <v>4</v>
      </c>
      <c r="J28">
        <v>2</v>
      </c>
      <c r="K28">
        <v>0</v>
      </c>
      <c r="L28">
        <v>653</v>
      </c>
      <c r="M28">
        <v>672</v>
      </c>
      <c r="N28">
        <v>460</v>
      </c>
      <c r="O28">
        <v>520</v>
      </c>
      <c r="P28">
        <v>97</v>
      </c>
      <c r="Q28">
        <v>137</v>
      </c>
      <c r="R28">
        <v>684</v>
      </c>
      <c r="S28">
        <v>1053</v>
      </c>
      <c r="T28">
        <f t="shared" ref="T28:T47" si="16">L28/$L$47</f>
        <v>7.9372796888294642E-2</v>
      </c>
      <c r="U28">
        <f t="shared" ref="U28:U46" si="17">M28/$M$47</f>
        <v>5.6920210062679992E-2</v>
      </c>
      <c r="V28">
        <f t="shared" ref="V28:V46" si="18">N28/$N$47</f>
        <v>5.0070752149776861E-2</v>
      </c>
      <c r="W28">
        <f t="shared" ref="W28:W46" si="19">O28/$O$47</f>
        <v>5.90506472859414E-2</v>
      </c>
      <c r="X28">
        <f t="shared" ref="X28:X46" si="20">P28/$P$47</f>
        <v>6.428098078197482E-2</v>
      </c>
      <c r="Y28">
        <f t="shared" ref="Y28:Y46" si="21">Q28/$Q$47</f>
        <v>6.8125310790651414E-2</v>
      </c>
      <c r="Z28">
        <f t="shared" ref="Z28:Z46" si="22">R28/$R$47</f>
        <v>3.8799705031482216E-2</v>
      </c>
      <c r="AA28">
        <f t="shared" ref="AA28:AA46" si="23">S28/$S$47</f>
        <v>3.8251961639058411E-2</v>
      </c>
      <c r="AB28">
        <f t="shared" ref="AB28:AB46" si="24">(G28*$G$47)+(H28*$H$47)+(I28*$I$47)+(J28*$J$47)+(K28*$K$47)</f>
        <v>174.20015999999998</v>
      </c>
      <c r="AC28">
        <f t="shared" ref="AC28:AC46" si="25">(G28*$G$47)/AB28</f>
        <v>0.41368618719982808</v>
      </c>
      <c r="AD28">
        <f t="shared" ref="AD28:AD46" si="26">(H28*$H$47)/$AB28</f>
        <v>8.1005436504765577E-2</v>
      </c>
      <c r="AE28">
        <f t="shared" ref="AE28:AE46" si="27">(I28*$I$47)/$AB28</f>
        <v>0.32162312594890846</v>
      </c>
      <c r="AF28">
        <f t="shared" ref="AF28:AF46" si="28">(J28*$J$47)/$AB28</f>
        <v>0.18368525034649799</v>
      </c>
      <c r="AG28">
        <f t="shared" ref="AG28:AG46" si="29">(K28*$K$47)/$AB28</f>
        <v>0</v>
      </c>
      <c r="AH28">
        <f t="shared" ref="AH28:AH46" si="30">$T28*AC28</f>
        <v>3.2835429712104992E-2</v>
      </c>
      <c r="AI28">
        <f t="shared" ref="AI28:AI46" si="31">$T28*AD28</f>
        <v>6.4296280585404066E-3</v>
      </c>
      <c r="AJ28">
        <f t="shared" ref="AJ28:AJ46" si="32">$T28*AE28</f>
        <v>2.5528127050521116E-2</v>
      </c>
      <c r="AK28">
        <f t="shared" ref="AK28:AK46" si="33">$T28*AF28</f>
        <v>1.4579612067128139E-2</v>
      </c>
      <c r="AL28">
        <f t="shared" ref="AL28:AL46" si="34">$T28*AG28</f>
        <v>0</v>
      </c>
      <c r="AM28">
        <f t="shared" ref="AM28:AQ47" si="35">$U28*AC28</f>
        <v>2.3547104675443374E-2</v>
      </c>
      <c r="AN28">
        <f t="shared" si="9"/>
        <v>4.610846462070343E-3</v>
      </c>
      <c r="AO28">
        <f t="shared" si="9"/>
        <v>1.8306855890027653E-2</v>
      </c>
      <c r="AP28">
        <f t="shared" si="9"/>
        <v>1.0455403035138628E-2</v>
      </c>
      <c r="AQ28">
        <f t="shared" si="9"/>
        <v>0</v>
      </c>
      <c r="AR28">
        <f t="shared" ref="AR28:AV46" si="36">$V28*AC28</f>
        <v>2.0713578547068786E-2</v>
      </c>
      <c r="AS28">
        <f t="shared" si="10"/>
        <v>4.056003134014604E-3</v>
      </c>
      <c r="AT28">
        <f t="shared" si="10"/>
        <v>1.6103911825024263E-2</v>
      </c>
      <c r="AU28">
        <f t="shared" si="10"/>
        <v>9.197258643669215E-3</v>
      </c>
      <c r="AV28">
        <f t="shared" si="10"/>
        <v>0</v>
      </c>
      <c r="AW28">
        <f t="shared" ref="AW28:BA46" si="37">$W28*AC28</f>
        <v>2.4428437127402974E-2</v>
      </c>
      <c r="AX28">
        <f t="shared" si="11"/>
        <v>4.7834234592866341E-3</v>
      </c>
      <c r="AY28">
        <f t="shared" si="11"/>
        <v>1.8992053769410901E-2</v>
      </c>
      <c r="AZ28">
        <f t="shared" si="11"/>
        <v>1.0846732929840898E-2</v>
      </c>
      <c r="BA28">
        <f t="shared" si="11"/>
        <v>0</v>
      </c>
      <c r="BB28">
        <f t="shared" ref="BB28:BF46" si="38">$X28*AC28</f>
        <v>2.6592153849160586E-2</v>
      </c>
      <c r="BC28">
        <f t="shared" si="12"/>
        <v>5.2071089071983176E-3</v>
      </c>
      <c r="BD28">
        <f t="shared" si="12"/>
        <v>2.0674249978160451E-2</v>
      </c>
      <c r="BE28">
        <f t="shared" si="12"/>
        <v>1.1807468047455472E-2</v>
      </c>
      <c r="BF28">
        <f t="shared" si="12"/>
        <v>0</v>
      </c>
      <c r="BG28">
        <f t="shared" ref="BG28:BK47" si="39">$Y28*AC28</f>
        <v>2.818250007278789E-2</v>
      </c>
      <c r="BH28">
        <f t="shared" si="13"/>
        <v>5.5185205376195347E-3</v>
      </c>
      <c r="BI28">
        <f t="shared" si="13"/>
        <v>2.1910675412730212E-2</v>
      </c>
      <c r="BJ28">
        <f t="shared" si="13"/>
        <v>1.2513614767513786E-2</v>
      </c>
      <c r="BK28">
        <f t="shared" si="13"/>
        <v>0</v>
      </c>
      <c r="BL28">
        <f t="shared" ref="BL28:BP46" si="40">$Z28*AC28</f>
        <v>1.6050902038951865E-2</v>
      </c>
      <c r="BM28">
        <f t="shared" si="14"/>
        <v>3.1429870423313661E-3</v>
      </c>
      <c r="BN28">
        <f t="shared" si="14"/>
        <v>1.2478882418120903E-2</v>
      </c>
      <c r="BO28">
        <f t="shared" si="14"/>
        <v>7.1269335320780884E-3</v>
      </c>
      <c r="BP28">
        <f t="shared" si="14"/>
        <v>0</v>
      </c>
      <c r="BQ28">
        <f t="shared" ref="BQ28:BU46" si="41">$AA28*AC28</f>
        <v>1.5824308163376162E-2</v>
      </c>
      <c r="BR28">
        <f t="shared" si="15"/>
        <v>3.0986168497354749E-3</v>
      </c>
      <c r="BS28">
        <f t="shared" si="15"/>
        <v>1.2302715476031699E-2</v>
      </c>
      <c r="BT28">
        <f t="shared" si="15"/>
        <v>7.0263211499150815E-3</v>
      </c>
      <c r="BU28">
        <f t="shared" si="15"/>
        <v>0</v>
      </c>
    </row>
    <row r="29" spans="1:73" ht="17">
      <c r="A29" t="s">
        <v>1216</v>
      </c>
      <c r="B29" t="s">
        <v>1217</v>
      </c>
      <c r="C29" t="s">
        <v>1258</v>
      </c>
      <c r="D29" t="s">
        <v>1259</v>
      </c>
      <c r="G29">
        <v>4</v>
      </c>
      <c r="H29">
        <v>8</v>
      </c>
      <c r="I29">
        <v>2</v>
      </c>
      <c r="J29">
        <v>3</v>
      </c>
      <c r="K29">
        <v>0</v>
      </c>
      <c r="L29">
        <v>422</v>
      </c>
      <c r="M29">
        <v>509</v>
      </c>
      <c r="N29">
        <v>409</v>
      </c>
      <c r="O29">
        <v>369</v>
      </c>
      <c r="P29">
        <v>69</v>
      </c>
      <c r="Q29">
        <v>102</v>
      </c>
      <c r="R29">
        <v>857</v>
      </c>
      <c r="S29">
        <v>1388</v>
      </c>
      <c r="T29">
        <f t="shared" si="16"/>
        <v>5.1294518050322112E-2</v>
      </c>
      <c r="U29">
        <f t="shared" si="17"/>
        <v>4.3113671014738265E-2</v>
      </c>
      <c r="V29">
        <f t="shared" si="18"/>
        <v>4.451942962882334E-2</v>
      </c>
      <c r="W29">
        <f t="shared" si="19"/>
        <v>4.1903247785600728E-2</v>
      </c>
      <c r="X29">
        <f t="shared" si="20"/>
        <v>4.5725646123260438E-2</v>
      </c>
      <c r="Y29">
        <f t="shared" si="21"/>
        <v>5.0721034311287917E-2</v>
      </c>
      <c r="Z29">
        <f t="shared" si="22"/>
        <v>4.8613080719269383E-2</v>
      </c>
      <c r="AA29">
        <f t="shared" si="23"/>
        <v>5.042138913106655E-2</v>
      </c>
      <c r="AB29">
        <f t="shared" si="24"/>
        <v>132.11671999999999</v>
      </c>
      <c r="AC29">
        <f t="shared" si="25"/>
        <v>0.36363906097577964</v>
      </c>
      <c r="AD29">
        <f t="shared" si="26"/>
        <v>6.103330449015084E-2</v>
      </c>
      <c r="AE29">
        <f t="shared" si="27"/>
        <v>0.21203523672098432</v>
      </c>
      <c r="AF29">
        <f t="shared" si="28"/>
        <v>0.36329239781308531</v>
      </c>
      <c r="AG29">
        <f t="shared" si="29"/>
        <v>0</v>
      </c>
      <c r="AH29">
        <f t="shared" si="30"/>
        <v>1.8652690377024311E-2</v>
      </c>
      <c r="AI29">
        <f t="shared" si="31"/>
        <v>3.130673938840848E-3</v>
      </c>
      <c r="AJ29">
        <f t="shared" si="32"/>
        <v>1.0876245277288851E-2</v>
      </c>
      <c r="AK29">
        <f t="shared" si="33"/>
        <v>1.8634908457168104E-2</v>
      </c>
      <c r="AL29">
        <f t="shared" si="34"/>
        <v>0</v>
      </c>
      <c r="AM29">
        <f t="shared" si="35"/>
        <v>1.5677814843018112E-2</v>
      </c>
      <c r="AN29">
        <f t="shared" si="9"/>
        <v>2.631369810730711E-3</v>
      </c>
      <c r="AO29">
        <f t="shared" si="9"/>
        <v>9.1416174395206676E-3</v>
      </c>
      <c r="AP29">
        <f t="shared" si="9"/>
        <v>1.566286892146878E-2</v>
      </c>
      <c r="AQ29">
        <f t="shared" si="9"/>
        <v>0</v>
      </c>
      <c r="AR29">
        <f t="shared" si="36"/>
        <v>1.6189003585402623E-2</v>
      </c>
      <c r="AS29">
        <f t="shared" si="10"/>
        <v>2.7171679042638178E-3</v>
      </c>
      <c r="AT29">
        <f t="shared" si="10"/>
        <v>9.4396878000307591E-3</v>
      </c>
      <c r="AU29">
        <f t="shared" si="10"/>
        <v>1.6173570339126146E-2</v>
      </c>
      <c r="AV29">
        <f t="shared" si="10"/>
        <v>0</v>
      </c>
      <c r="AW29">
        <f t="shared" si="37"/>
        <v>1.5237657676591266E-2</v>
      </c>
      <c r="AX29">
        <f t="shared" si="11"/>
        <v>2.557493681224808E-3</v>
      </c>
      <c r="AY29">
        <f t="shared" si="11"/>
        <v>8.8849650635979115E-3</v>
      </c>
      <c r="AZ29">
        <f t="shared" si="11"/>
        <v>1.5223131364186746E-2</v>
      </c>
      <c r="BA29">
        <f t="shared" si="11"/>
        <v>0</v>
      </c>
      <c r="BB29">
        <f t="shared" si="38"/>
        <v>1.6627631018773223E-2</v>
      </c>
      <c r="BC29">
        <f t="shared" si="12"/>
        <v>2.7907872828498398E-3</v>
      </c>
      <c r="BD29">
        <f t="shared" si="12"/>
        <v>9.6954481999654857E-3</v>
      </c>
      <c r="BE29">
        <f t="shared" si="12"/>
        <v>1.6611779621671895E-2</v>
      </c>
      <c r="BF29">
        <f t="shared" si="12"/>
        <v>0</v>
      </c>
      <c r="BG29">
        <f t="shared" si="39"/>
        <v>1.8444149288677037E-2</v>
      </c>
      <c r="BH29">
        <f t="shared" si="13"/>
        <v>3.0956723311762239E-3</v>
      </c>
      <c r="BI29">
        <f t="shared" si="13"/>
        <v>1.0754646516927101E-2</v>
      </c>
      <c r="BJ29">
        <f t="shared" si="13"/>
        <v>1.842656617450756E-2</v>
      </c>
      <c r="BK29">
        <f t="shared" si="13"/>
        <v>0</v>
      </c>
      <c r="BL29">
        <f t="shared" si="40"/>
        <v>1.7677615023894897E-2</v>
      </c>
      <c r="BM29">
        <f t="shared" si="14"/>
        <v>2.9670169577434491E-3</v>
      </c>
      <c r="BN29">
        <f t="shared" si="14"/>
        <v>1.0307686078046602E-2</v>
      </c>
      <c r="BO29">
        <f t="shared" si="14"/>
        <v>1.7660762659584439E-2</v>
      </c>
      <c r="BP29">
        <f t="shared" si="14"/>
        <v>0</v>
      </c>
      <c r="BQ29">
        <f t="shared" si="41"/>
        <v>1.8335186596715423E-2</v>
      </c>
      <c r="BR29">
        <f t="shared" si="15"/>
        <v>3.0773839956527668E-3</v>
      </c>
      <c r="BS29">
        <f t="shared" si="15"/>
        <v>1.0691111180206561E-2</v>
      </c>
      <c r="BT29">
        <f t="shared" si="15"/>
        <v>1.8317707358491805E-2</v>
      </c>
      <c r="BU29">
        <f t="shared" si="15"/>
        <v>0</v>
      </c>
    </row>
    <row r="30" spans="1:73" ht="17">
      <c r="A30" t="s">
        <v>1218</v>
      </c>
      <c r="B30" t="s">
        <v>1219</v>
      </c>
      <c r="C30" t="s">
        <v>1260</v>
      </c>
      <c r="D30" t="s">
        <v>1261</v>
      </c>
      <c r="G30">
        <v>4</v>
      </c>
      <c r="H30">
        <v>7</v>
      </c>
      <c r="I30">
        <v>1</v>
      </c>
      <c r="J30">
        <v>4</v>
      </c>
      <c r="K30">
        <v>0</v>
      </c>
      <c r="L30">
        <v>372</v>
      </c>
      <c r="M30">
        <v>777</v>
      </c>
      <c r="N30">
        <v>475</v>
      </c>
      <c r="O30">
        <v>493</v>
      </c>
      <c r="P30">
        <v>87</v>
      </c>
      <c r="Q30">
        <v>106</v>
      </c>
      <c r="R30">
        <v>1136</v>
      </c>
      <c r="S30">
        <v>1934</v>
      </c>
      <c r="T30">
        <f t="shared" si="16"/>
        <v>4.5216968518293425E-2</v>
      </c>
      <c r="U30">
        <f t="shared" si="17"/>
        <v>6.5813992884973749E-2</v>
      </c>
      <c r="V30">
        <f t="shared" si="18"/>
        <v>5.1703494067704366E-2</v>
      </c>
      <c r="W30">
        <f t="shared" si="19"/>
        <v>5.5984555984555984E-2</v>
      </c>
      <c r="X30">
        <f t="shared" si="20"/>
        <v>5.7654075546719682E-2</v>
      </c>
      <c r="Y30">
        <f t="shared" si="21"/>
        <v>5.271009448035803E-2</v>
      </c>
      <c r="Z30">
        <f t="shared" si="22"/>
        <v>6.4439276192637132E-2</v>
      </c>
      <c r="AA30">
        <f t="shared" si="23"/>
        <v>7.0255739610578322E-2</v>
      </c>
      <c r="AB30">
        <f t="shared" si="24"/>
        <v>133.10108</v>
      </c>
      <c r="AC30">
        <f t="shared" si="25"/>
        <v>0.36094973834923055</v>
      </c>
      <c r="AD30">
        <f t="shared" si="26"/>
        <v>5.3009186702316774E-2</v>
      </c>
      <c r="AE30">
        <f t="shared" si="27"/>
        <v>0.10523355633177432</v>
      </c>
      <c r="AF30">
        <f t="shared" si="28"/>
        <v>0.48080751861667842</v>
      </c>
      <c r="AG30">
        <f t="shared" si="29"/>
        <v>0</v>
      </c>
      <c r="AH30">
        <f t="shared" si="30"/>
        <v>1.6321052955623406E-2</v>
      </c>
      <c r="AI30">
        <f t="shared" si="31"/>
        <v>2.3969147262989962E-3</v>
      </c>
      <c r="AJ30">
        <f t="shared" si="32"/>
        <v>4.7583424037218975E-3</v>
      </c>
      <c r="AK30">
        <f t="shared" si="33"/>
        <v>2.1740658432649128E-2</v>
      </c>
      <c r="AL30">
        <f t="shared" si="34"/>
        <v>0</v>
      </c>
      <c r="AM30">
        <f t="shared" si="35"/>
        <v>2.3755543511549397E-2</v>
      </c>
      <c r="AN30">
        <f t="shared" si="9"/>
        <v>3.4887462364645212E-3</v>
      </c>
      <c r="AO30">
        <f t="shared" si="9"/>
        <v>6.9258405276798798E-3</v>
      </c>
      <c r="AP30">
        <f t="shared" si="9"/>
        <v>3.1643862609279955E-2</v>
      </c>
      <c r="AQ30">
        <f t="shared" si="9"/>
        <v>0</v>
      </c>
      <c r="AR30">
        <f t="shared" si="36"/>
        <v>1.8662362655478885E-2</v>
      </c>
      <c r="AS30">
        <f t="shared" si="10"/>
        <v>2.7407601701970683E-3</v>
      </c>
      <c r="AT30">
        <f t="shared" si="10"/>
        <v>5.4409425555233268E-3</v>
      </c>
      <c r="AU30">
        <f t="shared" si="10"/>
        <v>2.4859428686505088E-2</v>
      </c>
      <c r="AV30">
        <f t="shared" si="10"/>
        <v>0</v>
      </c>
      <c r="AW30">
        <f t="shared" si="37"/>
        <v>2.020761083422333E-2</v>
      </c>
      <c r="AX30">
        <f t="shared" si="11"/>
        <v>2.9676957806316342E-3</v>
      </c>
      <c r="AY30">
        <f t="shared" si="11"/>
        <v>5.8914539259101451E-3</v>
      </c>
      <c r="AZ30">
        <f t="shared" si="11"/>
        <v>2.6917795443790877E-2</v>
      </c>
      <c r="BA30">
        <f t="shared" si="11"/>
        <v>0</v>
      </c>
      <c r="BB30">
        <f t="shared" si="38"/>
        <v>2.081022348335524E-2</v>
      </c>
      <c r="BC30">
        <f t="shared" si="12"/>
        <v>3.0561956548055395E-3</v>
      </c>
      <c r="BD30">
        <f t="shared" si="12"/>
        <v>6.0671434068020978E-3</v>
      </c>
      <c r="BE30">
        <f t="shared" si="12"/>
        <v>2.7720513001756809E-2</v>
      </c>
      <c r="BF30">
        <f t="shared" si="12"/>
        <v>0</v>
      </c>
      <c r="BG30">
        <f t="shared" si="39"/>
        <v>1.9025694811048453E-2</v>
      </c>
      <c r="BH30">
        <f t="shared" si="13"/>
        <v>2.7941192394060556E-3</v>
      </c>
      <c r="BI30">
        <f t="shared" si="13"/>
        <v>5.5468706967519033E-3</v>
      </c>
      <c r="BJ30">
        <f t="shared" si="13"/>
        <v>2.5343409733151624E-2</v>
      </c>
      <c r="BK30">
        <f t="shared" si="13"/>
        <v>0</v>
      </c>
      <c r="BL30">
        <f t="shared" si="40"/>
        <v>2.3259339881146174E-2</v>
      </c>
      <c r="BM30">
        <f t="shared" si="14"/>
        <v>3.4158736226576583E-3</v>
      </c>
      <c r="BN30">
        <f t="shared" si="14"/>
        <v>6.7811742011966436E-3</v>
      </c>
      <c r="BO30">
        <f t="shared" si="14"/>
        <v>3.098288848763666E-2</v>
      </c>
      <c r="BP30">
        <f t="shared" si="14"/>
        <v>0</v>
      </c>
      <c r="BQ30">
        <f t="shared" si="41"/>
        <v>2.5358790829969918E-2</v>
      </c>
      <c r="BR30">
        <f t="shared" si="15"/>
        <v>3.7241996179264982E-3</v>
      </c>
      <c r="BS30">
        <f t="shared" si="15"/>
        <v>7.3932613319402625E-3</v>
      </c>
      <c r="BT30">
        <f t="shared" si="15"/>
        <v>3.3779487830741646E-2</v>
      </c>
      <c r="BU30">
        <f t="shared" si="15"/>
        <v>0</v>
      </c>
    </row>
    <row r="31" spans="1:73" ht="17">
      <c r="A31" t="s">
        <v>1220</v>
      </c>
      <c r="B31" t="s">
        <v>1221</v>
      </c>
      <c r="C31" t="s">
        <v>1262</v>
      </c>
      <c r="D31" t="s">
        <v>1263</v>
      </c>
      <c r="G31">
        <v>3</v>
      </c>
      <c r="H31">
        <v>7</v>
      </c>
      <c r="I31">
        <v>1</v>
      </c>
      <c r="J31">
        <v>2</v>
      </c>
      <c r="K31">
        <v>1</v>
      </c>
      <c r="L31">
        <v>175</v>
      </c>
      <c r="M31">
        <v>172</v>
      </c>
      <c r="N31">
        <v>159</v>
      </c>
      <c r="O31">
        <v>120</v>
      </c>
      <c r="P31">
        <v>29</v>
      </c>
      <c r="Q31">
        <v>62</v>
      </c>
      <c r="R31">
        <v>239</v>
      </c>
      <c r="S31">
        <v>335</v>
      </c>
      <c r="T31">
        <f t="shared" si="16"/>
        <v>2.1271423362100399E-2</v>
      </c>
      <c r="U31">
        <f t="shared" si="17"/>
        <v>1.4568863289852617E-2</v>
      </c>
      <c r="V31">
        <f t="shared" si="18"/>
        <v>1.7307064330031565E-2</v>
      </c>
      <c r="W31">
        <f t="shared" si="19"/>
        <v>1.3627072450601862E-2</v>
      </c>
      <c r="X31">
        <f t="shared" si="20"/>
        <v>1.9218025182239893E-2</v>
      </c>
      <c r="Y31">
        <f t="shared" si="21"/>
        <v>3.0830432620586774E-2</v>
      </c>
      <c r="Z31">
        <f t="shared" si="22"/>
        <v>1.3557206875035453E-2</v>
      </c>
      <c r="AA31">
        <f t="shared" si="23"/>
        <v>1.2169427492008137E-2</v>
      </c>
      <c r="AB31">
        <f t="shared" si="24"/>
        <v>121.15738</v>
      </c>
      <c r="AC31">
        <f t="shared" si="25"/>
        <v>0.2973991349103125</v>
      </c>
      <c r="AD31">
        <f t="shared" si="26"/>
        <v>5.8234834724884284E-2</v>
      </c>
      <c r="AE31">
        <f t="shared" si="27"/>
        <v>0.11560748507437187</v>
      </c>
      <c r="AF31">
        <f t="shared" si="28"/>
        <v>0.26410277277372624</v>
      </c>
      <c r="AG31">
        <f t="shared" si="29"/>
        <v>0.26465577251670508</v>
      </c>
      <c r="AH31">
        <f t="shared" si="30"/>
        <v>6.3261029061996701E-3</v>
      </c>
      <c r="AI31">
        <f t="shared" si="31"/>
        <v>1.238737823854959E-3</v>
      </c>
      <c r="AJ31">
        <f t="shared" si="32"/>
        <v>2.4591357588446671E-3</v>
      </c>
      <c r="AK31">
        <f t="shared" si="33"/>
        <v>5.6178418907745333E-3</v>
      </c>
      <c r="AL31">
        <f t="shared" si="34"/>
        <v>5.6296049824265696E-3</v>
      </c>
      <c r="AM31">
        <f t="shared" si="35"/>
        <v>4.3327673390287777E-3</v>
      </c>
      <c r="AN31">
        <f t="shared" si="9"/>
        <v>8.4841534581400107E-4</v>
      </c>
      <c r="AO31">
        <f t="shared" si="9"/>
        <v>1.6842696453322006E-3</v>
      </c>
      <c r="AP31">
        <f t="shared" si="9"/>
        <v>3.8476771910114275E-3</v>
      </c>
      <c r="AQ31">
        <f t="shared" si="9"/>
        <v>3.8557337686662098E-3</v>
      </c>
      <c r="AR31">
        <f t="shared" si="36"/>
        <v>5.1471059595885145E-3</v>
      </c>
      <c r="AS31">
        <f t="shared" si="10"/>
        <v>1.0078740308323284E-3</v>
      </c>
      <c r="AT31">
        <f t="shared" si="10"/>
        <v>2.0008261812153177E-3</v>
      </c>
      <c r="AU31">
        <f t="shared" si="10"/>
        <v>4.5708436781345891E-3</v>
      </c>
      <c r="AV31">
        <f t="shared" si="10"/>
        <v>4.5804144802608143E-3</v>
      </c>
      <c r="AW31">
        <f t="shared" si="37"/>
        <v>4.0526795581691463E-3</v>
      </c>
      <c r="AX31">
        <f t="shared" si="11"/>
        <v>7.9357031194482333E-4</v>
      </c>
      <c r="AY31">
        <f t="shared" si="11"/>
        <v>1.5753915749403388E-3</v>
      </c>
      <c r="AZ31">
        <f t="shared" si="11"/>
        <v>3.5989476189924085E-3</v>
      </c>
      <c r="BA31">
        <f t="shared" si="11"/>
        <v>3.6064833865551453E-3</v>
      </c>
      <c r="BB31">
        <f t="shared" si="38"/>
        <v>5.7154240638827448E-3</v>
      </c>
      <c r="BC31">
        <f t="shared" si="12"/>
        <v>1.1191585202264044E-3</v>
      </c>
      <c r="BD31">
        <f t="shared" si="12"/>
        <v>2.2217475594147012E-3</v>
      </c>
      <c r="BE31">
        <f t="shared" si="12"/>
        <v>5.0755337378648509E-3</v>
      </c>
      <c r="BF31">
        <f t="shared" si="12"/>
        <v>5.0861613008511908E-3</v>
      </c>
      <c r="BG31">
        <f t="shared" si="39"/>
        <v>9.1689439902731852E-3</v>
      </c>
      <c r="BH31">
        <f t="shared" si="13"/>
        <v>1.7954051481565518E-3</v>
      </c>
      <c r="BI31">
        <f t="shared" si="13"/>
        <v>3.5642287790209129E-3</v>
      </c>
      <c r="BJ31">
        <f t="shared" si="13"/>
        <v>8.1424027409105065E-3</v>
      </c>
      <c r="BK31">
        <f t="shared" si="13"/>
        <v>8.1594519622256168E-3</v>
      </c>
      <c r="BL31">
        <f t="shared" si="40"/>
        <v>4.0319015964356848E-3</v>
      </c>
      <c r="BM31">
        <f t="shared" si="14"/>
        <v>7.8950170169875451E-4</v>
      </c>
      <c r="BN31">
        <f t="shared" si="14"/>
        <v>1.5673145914558327E-3</v>
      </c>
      <c r="BO31">
        <f t="shared" si="14"/>
        <v>3.5804959267638874E-3</v>
      </c>
      <c r="BP31">
        <f t="shared" si="14"/>
        <v>3.5879930586812927E-3</v>
      </c>
      <c r="BQ31">
        <f t="shared" si="41"/>
        <v>3.6191772084769938E-3</v>
      </c>
      <c r="BR31">
        <f t="shared" si="15"/>
        <v>7.0868459869355698E-4</v>
      </c>
      <c r="BS31">
        <f t="shared" si="15"/>
        <v>1.4068769071459814E-3</v>
      </c>
      <c r="BT31">
        <f t="shared" si="15"/>
        <v>3.2139795437081623E-3</v>
      </c>
      <c r="BU31">
        <f t="shared" si="15"/>
        <v>3.2207092339834424E-3</v>
      </c>
    </row>
    <row r="32" spans="1:73" ht="17">
      <c r="A32" t="s">
        <v>1222</v>
      </c>
      <c r="B32" t="s">
        <v>1223</v>
      </c>
      <c r="C32" t="s">
        <v>1264</v>
      </c>
      <c r="D32" t="s">
        <v>1265</v>
      </c>
      <c r="G32">
        <v>5</v>
      </c>
      <c r="H32">
        <v>10</v>
      </c>
      <c r="I32">
        <v>2</v>
      </c>
      <c r="J32">
        <v>3</v>
      </c>
      <c r="K32">
        <v>0</v>
      </c>
      <c r="L32">
        <v>326</v>
      </c>
      <c r="M32">
        <v>449</v>
      </c>
      <c r="N32">
        <v>323</v>
      </c>
      <c r="O32">
        <v>279</v>
      </c>
      <c r="P32">
        <v>49</v>
      </c>
      <c r="Q32">
        <v>75</v>
      </c>
      <c r="R32">
        <v>469</v>
      </c>
      <c r="S32">
        <v>819</v>
      </c>
      <c r="T32">
        <f t="shared" si="16"/>
        <v>3.962562294882703E-2</v>
      </c>
      <c r="U32">
        <f t="shared" si="17"/>
        <v>3.8031509401998981E-2</v>
      </c>
      <c r="V32">
        <f t="shared" si="18"/>
        <v>3.515837596603897E-2</v>
      </c>
      <c r="W32">
        <f t="shared" si="19"/>
        <v>3.1682943447649332E-2</v>
      </c>
      <c r="X32">
        <f t="shared" si="20"/>
        <v>3.2471835652750164E-2</v>
      </c>
      <c r="Y32">
        <f t="shared" si="21"/>
        <v>3.7294878170064646E-2</v>
      </c>
      <c r="Z32">
        <f t="shared" si="22"/>
        <v>2.6603891315446139E-2</v>
      </c>
      <c r="AA32">
        <f t="shared" si="23"/>
        <v>2.9751525719267653E-2</v>
      </c>
      <c r="AB32">
        <f t="shared" si="24"/>
        <v>146.14330000000001</v>
      </c>
      <c r="AC32">
        <f t="shared" si="25"/>
        <v>0.41092201968889436</v>
      </c>
      <c r="AD32">
        <f t="shared" si="26"/>
        <v>6.8969292468419693E-2</v>
      </c>
      <c r="AE32">
        <f t="shared" si="27"/>
        <v>0.19168446312626031</v>
      </c>
      <c r="AF32">
        <f t="shared" si="28"/>
        <v>0.32842422471642557</v>
      </c>
      <c r="AG32">
        <f t="shared" si="29"/>
        <v>0</v>
      </c>
      <c r="AH32">
        <f t="shared" si="30"/>
        <v>1.6283041013562604E-2</v>
      </c>
      <c r="AI32">
        <f t="shared" si="31"/>
        <v>2.7329511784009745E-3</v>
      </c>
      <c r="AJ32">
        <f t="shared" si="32"/>
        <v>7.5956162609895289E-3</v>
      </c>
      <c r="AK32">
        <f t="shared" si="33"/>
        <v>1.3014014495873919E-2</v>
      </c>
      <c r="AL32">
        <f t="shared" si="34"/>
        <v>0</v>
      </c>
      <c r="AM32">
        <f t="shared" si="35"/>
        <v>1.5627984655286597E-2</v>
      </c>
      <c r="AN32">
        <f t="shared" si="9"/>
        <v>2.623006294961921E-3</v>
      </c>
      <c r="AO32">
        <f t="shared" si="9"/>
        <v>7.2900494616034957E-3</v>
      </c>
      <c r="AP32">
        <f t="shared" si="9"/>
        <v>1.2490468990146966E-2</v>
      </c>
      <c r="AQ32">
        <f t="shared" si="9"/>
        <v>0</v>
      </c>
      <c r="AR32">
        <f t="shared" si="36"/>
        <v>1.4447350860946217E-2</v>
      </c>
      <c r="AS32">
        <f t="shared" si="10"/>
        <v>2.4248483147163995E-3</v>
      </c>
      <c r="AT32">
        <f t="shared" si="10"/>
        <v>6.7393144214413937E-3</v>
      </c>
      <c r="AU32">
        <f t="shared" si="10"/>
        <v>1.1546862368934959E-2</v>
      </c>
      <c r="AV32">
        <f t="shared" si="10"/>
        <v>0</v>
      </c>
      <c r="AW32">
        <f t="shared" si="37"/>
        <v>1.3019219111197085E-2</v>
      </c>
      <c r="AX32">
        <f t="shared" si="11"/>
        <v>2.185150192901328E-3</v>
      </c>
      <c r="AY32">
        <f t="shared" si="11"/>
        <v>6.0731280050223295E-3</v>
      </c>
      <c r="AZ32">
        <f t="shared" si="11"/>
        <v>1.0405446138528587E-2</v>
      </c>
      <c r="BA32">
        <f t="shared" si="11"/>
        <v>0</v>
      </c>
      <c r="BB32">
        <f t="shared" si="38"/>
        <v>1.3343392289433945E-2</v>
      </c>
      <c r="BC32">
        <f t="shared" si="12"/>
        <v>2.2395595301209839E-3</v>
      </c>
      <c r="BD32">
        <f t="shared" si="12"/>
        <v>6.2243463838215739E-3</v>
      </c>
      <c r="BE32">
        <f t="shared" si="12"/>
        <v>1.066453744937366E-2</v>
      </c>
      <c r="BF32">
        <f t="shared" si="12"/>
        <v>0</v>
      </c>
      <c r="BG32">
        <f t="shared" si="39"/>
        <v>1.5325286661694221E-2</v>
      </c>
      <c r="BH32">
        <f t="shared" si="13"/>
        <v>2.5722013600852698E-3</v>
      </c>
      <c r="BI32">
        <f t="shared" si="13"/>
        <v>7.1488486993881275E-3</v>
      </c>
      <c r="BJ32">
        <f t="shared" si="13"/>
        <v>1.2248541448897025E-2</v>
      </c>
      <c r="BK32">
        <f t="shared" si="13"/>
        <v>0</v>
      </c>
      <c r="BL32">
        <f t="shared" si="40"/>
        <v>1.0932124750926964E-2</v>
      </c>
      <c r="BM32">
        <f t="shared" si="14"/>
        <v>1.8348515609330554E-3</v>
      </c>
      <c r="BN32">
        <f t="shared" si="14"/>
        <v>5.0995526238706724E-3</v>
      </c>
      <c r="BO32">
        <f t="shared" si="14"/>
        <v>8.7373623797154451E-3</v>
      </c>
      <c r="BP32">
        <f t="shared" si="14"/>
        <v>0</v>
      </c>
      <c r="BQ32">
        <f t="shared" si="41"/>
        <v>1.2225557037387549E-2</v>
      </c>
      <c r="BR32">
        <f t="shared" si="15"/>
        <v>2.0519416787138814E-3</v>
      </c>
      <c r="BS32">
        <f t="shared" si="15"/>
        <v>5.7029052346849454E-3</v>
      </c>
      <c r="BT32">
        <f t="shared" si="15"/>
        <v>9.7711217684812741E-3</v>
      </c>
      <c r="BU32">
        <f t="shared" si="15"/>
        <v>0</v>
      </c>
    </row>
    <row r="33" spans="1:73" ht="17">
      <c r="A33" t="s">
        <v>1224</v>
      </c>
      <c r="B33" t="s">
        <v>1225</v>
      </c>
      <c r="C33" t="s">
        <v>1266</v>
      </c>
      <c r="D33" t="s">
        <v>1267</v>
      </c>
      <c r="G33">
        <v>5</v>
      </c>
      <c r="H33">
        <v>9</v>
      </c>
      <c r="I33">
        <v>1</v>
      </c>
      <c r="J33">
        <v>4</v>
      </c>
      <c r="K33">
        <v>0</v>
      </c>
      <c r="L33">
        <v>428</v>
      </c>
      <c r="M33">
        <v>1240</v>
      </c>
      <c r="N33">
        <v>565</v>
      </c>
      <c r="O33">
        <v>678</v>
      </c>
      <c r="P33">
        <v>77</v>
      </c>
      <c r="Q33">
        <v>132</v>
      </c>
      <c r="R33">
        <v>1613</v>
      </c>
      <c r="S33">
        <v>2307</v>
      </c>
      <c r="T33">
        <f t="shared" si="16"/>
        <v>5.2023823994165552E-2</v>
      </c>
      <c r="U33">
        <f t="shared" si="17"/>
        <v>0.10503133999661189</v>
      </c>
      <c r="V33">
        <f t="shared" si="18"/>
        <v>6.1499945575269402E-2</v>
      </c>
      <c r="W33">
        <f t="shared" si="19"/>
        <v>7.6992959345900516E-2</v>
      </c>
      <c r="X33">
        <f t="shared" si="20"/>
        <v>5.1027170311464545E-2</v>
      </c>
      <c r="Y33">
        <f t="shared" si="21"/>
        <v>6.5638985579313774E-2</v>
      </c>
      <c r="Z33">
        <f t="shared" si="22"/>
        <v>9.1496965227749735E-2</v>
      </c>
      <c r="AA33">
        <f t="shared" si="23"/>
        <v>8.3805579773321703E-2</v>
      </c>
      <c r="AB33">
        <f t="shared" si="24"/>
        <v>147.12765999999999</v>
      </c>
      <c r="AC33">
        <f t="shared" si="25"/>
        <v>0.40817273923883518</v>
      </c>
      <c r="AD33">
        <f t="shared" si="26"/>
        <v>6.1657067066790847E-2</v>
      </c>
      <c r="AE33">
        <f t="shared" si="27"/>
        <v>9.5200997555456274E-2</v>
      </c>
      <c r="AF33">
        <f t="shared" si="28"/>
        <v>0.43496919613891777</v>
      </c>
      <c r="AG33">
        <f t="shared" si="29"/>
        <v>0</v>
      </c>
      <c r="AH33">
        <f t="shared" si="30"/>
        <v>2.1234706745377592E-2</v>
      </c>
      <c r="AI33">
        <f t="shared" si="31"/>
        <v>3.2076364050791883E-3</v>
      </c>
      <c r="AJ33">
        <f t="shared" si="32"/>
        <v>4.9527199408940419E-3</v>
      </c>
      <c r="AK33">
        <f t="shared" si="33"/>
        <v>2.2628760902814734E-2</v>
      </c>
      <c r="AL33">
        <f t="shared" si="34"/>
        <v>0</v>
      </c>
      <c r="AM33">
        <f t="shared" si="35"/>
        <v>4.2870929752342503E-2</v>
      </c>
      <c r="AN33">
        <f t="shared" si="9"/>
        <v>6.4759243742860111E-3</v>
      </c>
      <c r="AO33">
        <f t="shared" si="9"/>
        <v>9.9990883422637448E-3</v>
      </c>
      <c r="AP33">
        <f t="shared" si="9"/>
        <v>4.5685397527719634E-2</v>
      </c>
      <c r="AQ33">
        <f t="shared" si="9"/>
        <v>0</v>
      </c>
      <c r="AR33">
        <f t="shared" si="36"/>
        <v>2.5102601248496993E-2</v>
      </c>
      <c r="AS33">
        <f t="shared" si="10"/>
        <v>3.7919062689383723E-3</v>
      </c>
      <c r="AT33">
        <f t="shared" si="10"/>
        <v>5.8548561683719165E-3</v>
      </c>
      <c r="AU33">
        <f t="shared" si="10"/>
        <v>2.6750581889462124E-2</v>
      </c>
      <c r="AV33">
        <f t="shared" si="10"/>
        <v>0</v>
      </c>
      <c r="AW33">
        <f t="shared" si="37"/>
        <v>3.1426427118320492E-2</v>
      </c>
      <c r="AX33">
        <f t="shared" si="11"/>
        <v>4.7471600580608888E-3</v>
      </c>
      <c r="AY33">
        <f t="shared" si="11"/>
        <v>7.3298065344764192E-3</v>
      </c>
      <c r="AZ33">
        <f t="shared" si="11"/>
        <v>3.3489565635042726E-2</v>
      </c>
      <c r="BA33">
        <f t="shared" si="11"/>
        <v>0</v>
      </c>
      <c r="BB33">
        <f t="shared" si="38"/>
        <v>2.0827899881637049E-2</v>
      </c>
      <c r="BC33">
        <f t="shared" si="12"/>
        <v>3.1461856621225284E-3</v>
      </c>
      <c r="BD33">
        <f t="shared" si="12"/>
        <v>4.8578375160835867E-3</v>
      </c>
      <c r="BE33">
        <f t="shared" si="12"/>
        <v>2.2195247251621385E-2</v>
      </c>
      <c r="BF33">
        <f t="shared" si="12"/>
        <v>0</v>
      </c>
      <c r="BG33">
        <f t="shared" si="39"/>
        <v>2.6792044544766903E-2</v>
      </c>
      <c r="BH33">
        <f t="shared" si="13"/>
        <v>4.0471073360598669E-3</v>
      </c>
      <c r="BI33">
        <f t="shared" si="13"/>
        <v>6.2488969056788803E-3</v>
      </c>
      <c r="BJ33">
        <f t="shared" si="13"/>
        <v>2.8550936792808127E-2</v>
      </c>
      <c r="BK33">
        <f t="shared" si="13"/>
        <v>0</v>
      </c>
      <c r="BL33">
        <f t="shared" si="40"/>
        <v>3.7346566929051063E-2</v>
      </c>
      <c r="BM33">
        <f t="shared" si="14"/>
        <v>5.6414345214551957E-3</v>
      </c>
      <c r="BN33">
        <f t="shared" si="14"/>
        <v>8.710602362978671E-3</v>
      </c>
      <c r="BO33">
        <f t="shared" si="14"/>
        <v>3.9798361414264814E-2</v>
      </c>
      <c r="BP33">
        <f t="shared" si="14"/>
        <v>0</v>
      </c>
      <c r="BQ33">
        <f t="shared" si="41"/>
        <v>3.4207153059575439E-2</v>
      </c>
      <c r="BR33">
        <f t="shared" si="15"/>
        <v>5.1672062526549869E-3</v>
      </c>
      <c r="BS33">
        <f t="shared" si="15"/>
        <v>7.978374795133596E-3</v>
      </c>
      <c r="BT33">
        <f t="shared" si="15"/>
        <v>3.6452845665957689E-2</v>
      </c>
      <c r="BU33">
        <f t="shared" si="15"/>
        <v>0</v>
      </c>
    </row>
    <row r="34" spans="1:73" ht="17">
      <c r="A34" t="s">
        <v>1226</v>
      </c>
      <c r="B34" t="s">
        <v>1227</v>
      </c>
      <c r="C34" t="s">
        <v>1268</v>
      </c>
      <c r="D34" t="s">
        <v>1269</v>
      </c>
      <c r="G34">
        <v>2</v>
      </c>
      <c r="H34">
        <v>5</v>
      </c>
      <c r="I34">
        <v>1</v>
      </c>
      <c r="J34">
        <v>2</v>
      </c>
      <c r="K34">
        <v>0</v>
      </c>
      <c r="L34">
        <v>429</v>
      </c>
      <c r="M34">
        <v>398</v>
      </c>
      <c r="N34">
        <v>292</v>
      </c>
      <c r="O34">
        <v>319</v>
      </c>
      <c r="P34">
        <v>61</v>
      </c>
      <c r="Q34">
        <v>94</v>
      </c>
      <c r="R34">
        <v>527</v>
      </c>
      <c r="S34">
        <v>895</v>
      </c>
      <c r="T34">
        <f t="shared" si="16"/>
        <v>5.2145374984806127E-2</v>
      </c>
      <c r="U34">
        <f t="shared" si="17"/>
        <v>3.3711672031170592E-2</v>
      </c>
      <c r="V34">
        <f t="shared" si="18"/>
        <v>3.1784042668988786E-2</v>
      </c>
      <c r="W34">
        <f t="shared" si="19"/>
        <v>3.6225300931183285E-2</v>
      </c>
      <c r="X34">
        <f t="shared" si="20"/>
        <v>4.0424121935056331E-2</v>
      </c>
      <c r="Y34">
        <f t="shared" si="21"/>
        <v>4.6742913973147684E-2</v>
      </c>
      <c r="Z34">
        <f t="shared" si="22"/>
        <v>2.9893924783027964E-2</v>
      </c>
      <c r="AA34">
        <f t="shared" si="23"/>
        <v>3.2512351060738159E-2</v>
      </c>
      <c r="AB34">
        <f t="shared" si="24"/>
        <v>75.065799999999996</v>
      </c>
      <c r="AC34">
        <f t="shared" si="25"/>
        <v>0.32000458264615844</v>
      </c>
      <c r="AD34">
        <f t="shared" si="26"/>
        <v>6.7137098385682964E-2</v>
      </c>
      <c r="AE34">
        <f t="shared" si="27"/>
        <v>0.18659229635866134</v>
      </c>
      <c r="AF34">
        <f t="shared" si="28"/>
        <v>0.42626602260949731</v>
      </c>
      <c r="AG34">
        <f t="shared" si="29"/>
        <v>0</v>
      </c>
      <c r="AH34">
        <f t="shared" si="30"/>
        <v>1.6686758958940315E-2</v>
      </c>
      <c r="AI34">
        <f t="shared" si="31"/>
        <v>3.50088917071326E-3</v>
      </c>
      <c r="AJ34">
        <f t="shared" si="32"/>
        <v>9.7299252628984707E-3</v>
      </c>
      <c r="AK34">
        <f t="shared" si="33"/>
        <v>2.2227801592254084E-2</v>
      </c>
      <c r="AL34">
        <f t="shared" si="34"/>
        <v>0</v>
      </c>
      <c r="AM34">
        <f t="shared" si="35"/>
        <v>1.0787889538638918E-2</v>
      </c>
      <c r="AN34">
        <f t="shared" si="9"/>
        <v>2.2633038419025767E-3</v>
      </c>
      <c r="AO34">
        <f t="shared" si="9"/>
        <v>6.2903382983861781E-3</v>
      </c>
      <c r="AP34">
        <f t="shared" si="9"/>
        <v>1.4370140352242922E-2</v>
      </c>
      <c r="AQ34">
        <f t="shared" si="9"/>
        <v>0</v>
      </c>
      <c r="AR34">
        <f t="shared" si="36"/>
        <v>1.0171039309097449E-2</v>
      </c>
      <c r="AS34">
        <f t="shared" si="10"/>
        <v>2.1338883997626453E-3</v>
      </c>
      <c r="AT34">
        <f t="shared" si="10"/>
        <v>5.9306575091682932E-3</v>
      </c>
      <c r="AU34">
        <f t="shared" si="10"/>
        <v>1.3548457450960401E-2</v>
      </c>
      <c r="AV34">
        <f t="shared" si="10"/>
        <v>0</v>
      </c>
      <c r="AW34">
        <f t="shared" si="37"/>
        <v>1.1592262305714801E-2</v>
      </c>
      <c r="AX34">
        <f t="shared" si="11"/>
        <v>2.4320615926678251E-3</v>
      </c>
      <c r="AY34">
        <f t="shared" si="11"/>
        <v>6.7593620870330419E-3</v>
      </c>
      <c r="AZ34">
        <f t="shared" si="11"/>
        <v>1.5441614945767618E-2</v>
      </c>
      <c r="BA34">
        <f t="shared" si="11"/>
        <v>0</v>
      </c>
      <c r="BB34">
        <f t="shared" si="38"/>
        <v>1.2935904268665119E-2</v>
      </c>
      <c r="BC34">
        <f t="shared" si="12"/>
        <v>2.7139582515087217E-3</v>
      </c>
      <c r="BD34">
        <f t="shared" si="12"/>
        <v>7.5428297401446938E-3</v>
      </c>
      <c r="BE34">
        <f t="shared" si="12"/>
        <v>1.72314296747378E-2</v>
      </c>
      <c r="BF34">
        <f t="shared" si="12"/>
        <v>0</v>
      </c>
      <c r="BG34">
        <f t="shared" si="39"/>
        <v>1.4957946677642412E-2</v>
      </c>
      <c r="BH34">
        <f t="shared" si="13"/>
        <v>3.138183614248731E-3</v>
      </c>
      <c r="BI34">
        <f t="shared" si="13"/>
        <v>8.7218676567449843E-3</v>
      </c>
      <c r="BJ34">
        <f t="shared" si="13"/>
        <v>1.9924916024511557E-2</v>
      </c>
      <c r="BK34">
        <f t="shared" si="13"/>
        <v>0</v>
      </c>
      <c r="BL34">
        <f t="shared" si="40"/>
        <v>9.5661929238485162E-3</v>
      </c>
      <c r="BM34">
        <f t="shared" si="14"/>
        <v>2.0069913692923546E-3</v>
      </c>
      <c r="BN34">
        <f t="shared" si="14"/>
        <v>5.5779760724382847E-3</v>
      </c>
      <c r="BO34">
        <f t="shared" si="14"/>
        <v>1.274276441744881E-2</v>
      </c>
      <c r="BP34">
        <f t="shared" si="14"/>
        <v>0</v>
      </c>
      <c r="BQ34">
        <f t="shared" si="41"/>
        <v>1.0404101332036902E-2</v>
      </c>
      <c r="BR34">
        <f t="shared" si="15"/>
        <v>2.1827849119146416E-3</v>
      </c>
      <c r="BS34">
        <f t="shared" si="15"/>
        <v>6.0665542444420925E-3</v>
      </c>
      <c r="BT34">
        <f t="shared" si="15"/>
        <v>1.3858910572344526E-2</v>
      </c>
      <c r="BU34">
        <f t="shared" si="15"/>
        <v>0</v>
      </c>
    </row>
    <row r="35" spans="1:73" ht="17">
      <c r="A35" t="s">
        <v>1228</v>
      </c>
      <c r="B35" t="s">
        <v>1229</v>
      </c>
      <c r="C35" t="s">
        <v>1270</v>
      </c>
      <c r="D35" t="s">
        <v>1271</v>
      </c>
      <c r="G35">
        <v>6</v>
      </c>
      <c r="H35">
        <v>9</v>
      </c>
      <c r="I35">
        <v>3</v>
      </c>
      <c r="J35">
        <v>2</v>
      </c>
      <c r="K35">
        <v>0</v>
      </c>
      <c r="L35">
        <v>144</v>
      </c>
      <c r="M35">
        <v>130</v>
      </c>
      <c r="N35">
        <v>301</v>
      </c>
      <c r="O35">
        <v>264</v>
      </c>
      <c r="P35">
        <v>46</v>
      </c>
      <c r="Q35">
        <v>56</v>
      </c>
      <c r="R35">
        <v>441</v>
      </c>
      <c r="S35">
        <v>698</v>
      </c>
      <c r="T35">
        <f t="shared" si="16"/>
        <v>1.7503342652242616E-2</v>
      </c>
      <c r="U35">
        <f t="shared" si="17"/>
        <v>1.1011350160935117E-2</v>
      </c>
      <c r="V35">
        <f t="shared" si="18"/>
        <v>3.2763687819745292E-2</v>
      </c>
      <c r="W35">
        <f t="shared" si="19"/>
        <v>2.9979559391324098E-2</v>
      </c>
      <c r="X35">
        <f t="shared" si="20"/>
        <v>3.0483764082173626E-2</v>
      </c>
      <c r="Y35">
        <f t="shared" si="21"/>
        <v>2.7846842366981601E-2</v>
      </c>
      <c r="Z35">
        <f t="shared" si="22"/>
        <v>2.5015599296613535E-2</v>
      </c>
      <c r="AA35">
        <f t="shared" si="23"/>
        <v>2.5356001162452776E-2</v>
      </c>
      <c r="AB35">
        <f t="shared" si="24"/>
        <v>155.15376000000001</v>
      </c>
      <c r="AC35">
        <f t="shared" si="25"/>
        <v>0.46446956876842688</v>
      </c>
      <c r="AD35">
        <f t="shared" si="26"/>
        <v>5.84675485789065E-2</v>
      </c>
      <c r="AE35">
        <f t="shared" si="27"/>
        <v>0.27082875722766886</v>
      </c>
      <c r="AF35">
        <f t="shared" si="28"/>
        <v>0.20623412542499775</v>
      </c>
      <c r="AG35">
        <f t="shared" si="29"/>
        <v>0</v>
      </c>
      <c r="AH35">
        <f t="shared" si="30"/>
        <v>8.1297700136931401E-3</v>
      </c>
      <c r="AI35">
        <f t="shared" si="31"/>
        <v>1.0233775368132412E-3</v>
      </c>
      <c r="AJ35">
        <f t="shared" si="32"/>
        <v>4.7404085378369171E-3</v>
      </c>
      <c r="AK35">
        <f t="shared" si="33"/>
        <v>3.6097865638993164E-3</v>
      </c>
      <c r="AL35">
        <f t="shared" si="34"/>
        <v>0</v>
      </c>
      <c r="AM35">
        <f t="shared" si="35"/>
        <v>5.1144370608076821E-3</v>
      </c>
      <c r="AN35">
        <f t="shared" si="9"/>
        <v>6.4380665045382385E-4</v>
      </c>
      <c r="AO35">
        <f t="shared" si="9"/>
        <v>2.9821902794847492E-3</v>
      </c>
      <c r="AP35">
        <f t="shared" si="9"/>
        <v>2.2709161701888621E-3</v>
      </c>
      <c r="AQ35">
        <f t="shared" si="9"/>
        <v>0</v>
      </c>
      <c r="AR35">
        <f t="shared" si="36"/>
        <v>1.5217735952900456E-2</v>
      </c>
      <c r="AS35">
        <f t="shared" si="10"/>
        <v>1.915612509225085E-3</v>
      </c>
      <c r="AT35">
        <f t="shared" si="10"/>
        <v>8.8733488544169292E-3</v>
      </c>
      <c r="AU35">
        <f t="shared" si="10"/>
        <v>6.7569905032028215E-3</v>
      </c>
      <c r="AV35">
        <f t="shared" si="10"/>
        <v>0</v>
      </c>
      <c r="AW35">
        <f t="shared" si="37"/>
        <v>1.3924593022355746E-2</v>
      </c>
      <c r="AX35">
        <f t="shared" si="11"/>
        <v>1.7528313450864543E-3</v>
      </c>
      <c r="AY35">
        <f t="shared" si="11"/>
        <v>8.1193268121853932E-3</v>
      </c>
      <c r="AZ35">
        <f t="shared" si="11"/>
        <v>6.1828082116965029E-3</v>
      </c>
      <c r="BA35">
        <f t="shared" si="11"/>
        <v>0</v>
      </c>
      <c r="BB35">
        <f t="shared" si="38"/>
        <v>1.4158780757685644E-2</v>
      </c>
      <c r="BC35">
        <f t="shared" si="12"/>
        <v>1.7823109573424116E-3</v>
      </c>
      <c r="BD35">
        <f t="shared" si="12"/>
        <v>8.2558799419965318E-3</v>
      </c>
      <c r="BE35">
        <f t="shared" si="12"/>
        <v>6.2867924251490369E-3</v>
      </c>
      <c r="BF35">
        <f t="shared" si="12"/>
        <v>0</v>
      </c>
      <c r="BG35">
        <f t="shared" si="39"/>
        <v>1.2934010865754304E-2</v>
      </c>
      <c r="BH35">
        <f t="shared" si="13"/>
        <v>1.6281366088606484E-3</v>
      </c>
      <c r="BI35">
        <f t="shared" si="13"/>
        <v>7.5417257109644236E-3</v>
      </c>
      <c r="BJ35">
        <f t="shared" si="13"/>
        <v>5.7429691814022245E-3</v>
      </c>
      <c r="BK35">
        <f t="shared" si="13"/>
        <v>0</v>
      </c>
      <c r="BL35">
        <f t="shared" si="40"/>
        <v>1.1618984617781851E-2</v>
      </c>
      <c r="BM35">
        <f t="shared" si="14"/>
        <v>1.462600767105211E-3</v>
      </c>
      <c r="BN35">
        <f t="shared" si="14"/>
        <v>6.7749436688071913E-3</v>
      </c>
      <c r="BO35">
        <f t="shared" si="14"/>
        <v>5.159070242919281E-3</v>
      </c>
      <c r="BP35">
        <f t="shared" si="14"/>
        <v>0</v>
      </c>
      <c r="BQ35">
        <f t="shared" si="41"/>
        <v>1.1777090925616171E-2</v>
      </c>
      <c r="BR35">
        <f t="shared" si="15"/>
        <v>1.4825032297325173E-3</v>
      </c>
      <c r="BS35">
        <f t="shared" si="15"/>
        <v>6.8671342830904127E-3</v>
      </c>
      <c r="BT35">
        <f t="shared" si="15"/>
        <v>5.2292727240136746E-3</v>
      </c>
      <c r="BU35">
        <f t="shared" si="15"/>
        <v>0</v>
      </c>
    </row>
    <row r="36" spans="1:73" ht="17">
      <c r="A36" t="s">
        <v>1230</v>
      </c>
      <c r="B36" t="s">
        <v>1231</v>
      </c>
      <c r="C36" t="s">
        <v>1272</v>
      </c>
      <c r="D36" t="s">
        <v>1273</v>
      </c>
      <c r="G36">
        <v>6</v>
      </c>
      <c r="H36">
        <v>13</v>
      </c>
      <c r="I36">
        <v>1</v>
      </c>
      <c r="J36">
        <v>2</v>
      </c>
      <c r="K36">
        <v>0</v>
      </c>
      <c r="L36">
        <v>931</v>
      </c>
      <c r="M36">
        <v>2052</v>
      </c>
      <c r="N36">
        <v>782</v>
      </c>
      <c r="O36">
        <v>750</v>
      </c>
      <c r="P36">
        <v>150</v>
      </c>
      <c r="Q36">
        <v>188</v>
      </c>
      <c r="R36">
        <v>1944</v>
      </c>
      <c r="S36">
        <v>3005</v>
      </c>
      <c r="T36">
        <f t="shared" si="16"/>
        <v>0.11316397228637413</v>
      </c>
      <c r="U36">
        <f t="shared" si="17"/>
        <v>0.17380992715568355</v>
      </c>
      <c r="V36">
        <f t="shared" si="18"/>
        <v>8.5120278654620657E-2</v>
      </c>
      <c r="W36">
        <f t="shared" si="19"/>
        <v>8.5169202816261641E-2</v>
      </c>
      <c r="X36">
        <f t="shared" si="20"/>
        <v>9.9403578528827044E-2</v>
      </c>
      <c r="Y36">
        <f t="shared" si="21"/>
        <v>9.3485827946295369E-2</v>
      </c>
      <c r="Z36">
        <f t="shared" si="22"/>
        <v>0.11027284587894946</v>
      </c>
      <c r="AA36">
        <f t="shared" si="23"/>
        <v>0.10916158093577448</v>
      </c>
      <c r="AB36">
        <f t="shared" si="24"/>
        <v>131.17211999999998</v>
      </c>
      <c r="AC36">
        <f t="shared" si="25"/>
        <v>0.54938656171753575</v>
      </c>
      <c r="AD36">
        <f t="shared" si="26"/>
        <v>9.9893330991372264E-2</v>
      </c>
      <c r="AE36">
        <f t="shared" si="27"/>
        <v>0.1067810751248055</v>
      </c>
      <c r="AF36">
        <f t="shared" si="28"/>
        <v>0.2439390321662866</v>
      </c>
      <c r="AG36">
        <f t="shared" si="29"/>
        <v>0</v>
      </c>
      <c r="AH36">
        <f t="shared" si="30"/>
        <v>6.2170765644709587E-2</v>
      </c>
      <c r="AI36">
        <f t="shared" si="31"/>
        <v>1.1304326139901249E-2</v>
      </c>
      <c r="AJ36">
        <f t="shared" si="32"/>
        <v>1.2083770626132724E-2</v>
      </c>
      <c r="AK36">
        <f t="shared" si="33"/>
        <v>2.7605109875630585E-2</v>
      </c>
      <c r="AL36">
        <f t="shared" si="34"/>
        <v>0</v>
      </c>
      <c r="AM36">
        <f t="shared" si="35"/>
        <v>9.548883827243633E-2</v>
      </c>
      <c r="AN36">
        <f t="shared" si="9"/>
        <v>1.7362452582948999E-2</v>
      </c>
      <c r="AO36">
        <f t="shared" si="9"/>
        <v>1.8559610889048016E-2</v>
      </c>
      <c r="AP36">
        <f t="shared" si="9"/>
        <v>4.2399025411250221E-2</v>
      </c>
      <c r="AQ36">
        <f t="shared" si="9"/>
        <v>0</v>
      </c>
      <c r="AR36">
        <f t="shared" si="36"/>
        <v>4.6763937222500593E-2</v>
      </c>
      <c r="AS36">
        <f t="shared" si="10"/>
        <v>8.5029481697238615E-3</v>
      </c>
      <c r="AT36">
        <f t="shared" si="10"/>
        <v>9.0892348696634262E-3</v>
      </c>
      <c r="AU36">
        <f t="shared" si="10"/>
        <v>2.0764158392732785E-2</v>
      </c>
      <c r="AV36">
        <f t="shared" si="10"/>
        <v>0</v>
      </c>
      <c r="AW36">
        <f t="shared" si="37"/>
        <v>4.6790815499449447E-2</v>
      </c>
      <c r="AX36">
        <f t="shared" si="11"/>
        <v>8.5078353671961381E-3</v>
      </c>
      <c r="AY36">
        <f t="shared" si="11"/>
        <v>9.0944590442430303E-3</v>
      </c>
      <c r="AZ36">
        <f t="shared" si="11"/>
        <v>2.0776092905373036E-2</v>
      </c>
      <c r="BA36">
        <f t="shared" si="11"/>
        <v>0</v>
      </c>
      <c r="BB36">
        <f t="shared" si="38"/>
        <v>5.4610990230371352E-2</v>
      </c>
      <c r="BC36">
        <f t="shared" si="12"/>
        <v>9.9297545717069845E-3</v>
      </c>
      <c r="BD36">
        <f t="shared" si="12"/>
        <v>1.0614420986561185E-2</v>
      </c>
      <c r="BE36">
        <f t="shared" si="12"/>
        <v>2.4248412740187537E-2</v>
      </c>
      <c r="BF36">
        <f t="shared" si="12"/>
        <v>0</v>
      </c>
      <c r="BG36">
        <f t="shared" si="39"/>
        <v>5.1359857584732327E-2</v>
      </c>
      <c r="BH36">
        <f t="shared" si="13"/>
        <v>9.338610754041762E-3</v>
      </c>
      <c r="BI36">
        <f t="shared" si="13"/>
        <v>9.9825172170380071E-3</v>
      </c>
      <c r="BJ36">
        <f t="shared" si="13"/>
        <v>2.280484239048328E-2</v>
      </c>
      <c r="BK36">
        <f t="shared" si="13"/>
        <v>0</v>
      </c>
      <c r="BL36">
        <f t="shared" si="40"/>
        <v>6.0582419648243777E-2</v>
      </c>
      <c r="BM36">
        <f t="shared" si="14"/>
        <v>1.101552189274648E-2</v>
      </c>
      <c r="BN36">
        <f t="shared" si="14"/>
        <v>1.1775053040026202E-2</v>
      </c>
      <c r="BO36">
        <f t="shared" si="14"/>
        <v>2.6899851297933017E-2</v>
      </c>
      <c r="BP36">
        <f t="shared" si="14"/>
        <v>0</v>
      </c>
      <c r="BQ36">
        <f t="shared" si="41"/>
        <v>5.9971905621955639E-2</v>
      </c>
      <c r="BR36">
        <f t="shared" si="15"/>
        <v>1.0904513935958792E-2</v>
      </c>
      <c r="BS36">
        <f t="shared" si="15"/>
        <v>1.1656390974645471E-2</v>
      </c>
      <c r="BT36">
        <f t="shared" si="15"/>
        <v>2.662877040321459E-2</v>
      </c>
      <c r="BU36">
        <f t="shared" si="15"/>
        <v>0</v>
      </c>
    </row>
    <row r="37" spans="1:73" ht="17">
      <c r="A37" t="s">
        <v>1232</v>
      </c>
      <c r="B37" t="s">
        <v>1233</v>
      </c>
      <c r="C37" t="s">
        <v>1272</v>
      </c>
      <c r="D37" t="s">
        <v>1274</v>
      </c>
      <c r="G37">
        <v>6</v>
      </c>
      <c r="H37">
        <v>13</v>
      </c>
      <c r="I37">
        <v>1</v>
      </c>
      <c r="J37">
        <v>2</v>
      </c>
      <c r="K37">
        <v>0</v>
      </c>
      <c r="AB37">
        <f t="shared" si="24"/>
        <v>131.17211999999998</v>
      </c>
      <c r="AC37">
        <f t="shared" si="25"/>
        <v>0.54938656171753575</v>
      </c>
      <c r="AD37">
        <f t="shared" si="26"/>
        <v>9.9893330991372264E-2</v>
      </c>
      <c r="AE37">
        <f t="shared" si="27"/>
        <v>0.1067810751248055</v>
      </c>
      <c r="AF37">
        <f t="shared" si="28"/>
        <v>0.2439390321662866</v>
      </c>
      <c r="AG37">
        <f t="shared" si="29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36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10"/>
        <v>0</v>
      </c>
      <c r="AW37">
        <f t="shared" si="37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38"/>
        <v>0</v>
      </c>
      <c r="BC37">
        <f t="shared" si="12"/>
        <v>0</v>
      </c>
      <c r="BD37">
        <f t="shared" si="12"/>
        <v>0</v>
      </c>
      <c r="BE37">
        <f t="shared" si="12"/>
        <v>0</v>
      </c>
      <c r="BF37">
        <f t="shared" si="12"/>
        <v>0</v>
      </c>
      <c r="BG37">
        <f t="shared" si="39"/>
        <v>0</v>
      </c>
      <c r="BH37">
        <f t="shared" si="13"/>
        <v>0</v>
      </c>
      <c r="BI37">
        <f t="shared" si="13"/>
        <v>0</v>
      </c>
      <c r="BJ37">
        <f t="shared" si="13"/>
        <v>0</v>
      </c>
      <c r="BK37">
        <f t="shared" si="13"/>
        <v>0</v>
      </c>
      <c r="BL37">
        <f t="shared" si="40"/>
        <v>0</v>
      </c>
      <c r="BM37">
        <f t="shared" si="14"/>
        <v>0</v>
      </c>
      <c r="BN37">
        <f t="shared" si="14"/>
        <v>0</v>
      </c>
      <c r="BO37">
        <f t="shared" si="14"/>
        <v>0</v>
      </c>
      <c r="BP37">
        <f t="shared" si="14"/>
        <v>0</v>
      </c>
      <c r="BQ37">
        <f t="shared" si="41"/>
        <v>0</v>
      </c>
      <c r="BR37">
        <f t="shared" si="15"/>
        <v>0</v>
      </c>
      <c r="BS37">
        <f t="shared" si="15"/>
        <v>0</v>
      </c>
      <c r="BT37">
        <f t="shared" si="15"/>
        <v>0</v>
      </c>
      <c r="BU37">
        <f t="shared" si="15"/>
        <v>0</v>
      </c>
    </row>
    <row r="38" spans="1:73" ht="17">
      <c r="A38" t="s">
        <v>1234</v>
      </c>
      <c r="B38" t="s">
        <v>1235</v>
      </c>
      <c r="C38" t="s">
        <v>1275</v>
      </c>
      <c r="D38" t="s">
        <v>1276</v>
      </c>
      <c r="G38">
        <v>6</v>
      </c>
      <c r="H38">
        <v>14</v>
      </c>
      <c r="I38">
        <v>2</v>
      </c>
      <c r="J38">
        <v>2</v>
      </c>
      <c r="K38">
        <v>0</v>
      </c>
      <c r="L38">
        <v>594</v>
      </c>
      <c r="M38">
        <v>872</v>
      </c>
      <c r="N38">
        <v>1119</v>
      </c>
      <c r="O38">
        <v>1023</v>
      </c>
      <c r="P38">
        <v>139</v>
      </c>
      <c r="Q38">
        <v>172</v>
      </c>
      <c r="R38">
        <v>2184</v>
      </c>
      <c r="S38">
        <v>3318</v>
      </c>
      <c r="T38">
        <f t="shared" si="16"/>
        <v>7.2201288440500791E-2</v>
      </c>
      <c r="U38">
        <f t="shared" si="17"/>
        <v>7.3860748771810938E-2</v>
      </c>
      <c r="V38">
        <f t="shared" si="18"/>
        <v>0.12180254707739196</v>
      </c>
      <c r="W38">
        <f t="shared" si="19"/>
        <v>0.11617079264138087</v>
      </c>
      <c r="X38">
        <f t="shared" si="20"/>
        <v>9.2113982770046385E-2</v>
      </c>
      <c r="Y38">
        <f t="shared" si="21"/>
        <v>8.5529587270014917E-2</v>
      </c>
      <c r="Z38">
        <f t="shared" si="22"/>
        <v>0.12388677746894322</v>
      </c>
      <c r="AA38">
        <f t="shared" si="23"/>
        <v>0.12053182214472537</v>
      </c>
      <c r="AB38">
        <f t="shared" si="24"/>
        <v>146.18675999999999</v>
      </c>
      <c r="AC38">
        <f t="shared" si="25"/>
        <v>0.49295982755209844</v>
      </c>
      <c r="AD38">
        <f t="shared" si="26"/>
        <v>9.6528303931217863E-2</v>
      </c>
      <c r="AE38">
        <f t="shared" si="27"/>
        <v>0.19162747707111097</v>
      </c>
      <c r="AF38">
        <f t="shared" si="28"/>
        <v>0.21888439144557278</v>
      </c>
      <c r="AG38">
        <f t="shared" si="29"/>
        <v>0</v>
      </c>
      <c r="AH38">
        <f t="shared" si="30"/>
        <v>3.5592334698668592E-2</v>
      </c>
      <c r="AI38">
        <f t="shared" si="31"/>
        <v>6.9694679148101877E-3</v>
      </c>
      <c r="AJ38">
        <f t="shared" si="32"/>
        <v>1.3835750745136734E-2</v>
      </c>
      <c r="AK38">
        <f t="shared" si="33"/>
        <v>1.5803735081885286E-2</v>
      </c>
      <c r="AL38">
        <f t="shared" si="34"/>
        <v>0</v>
      </c>
      <c r="AM38">
        <f t="shared" si="35"/>
        <v>3.6410381977420789E-2</v>
      </c>
      <c r="AN38">
        <f t="shared" si="9"/>
        <v>7.1296528060326931E-3</v>
      </c>
      <c r="AO38">
        <f t="shared" si="9"/>
        <v>1.4153748941725289E-2</v>
      </c>
      <c r="AP38">
        <f t="shared" si="9"/>
        <v>1.6166965046632176E-2</v>
      </c>
      <c r="AQ38">
        <f t="shared" si="9"/>
        <v>0</v>
      </c>
      <c r="AR38">
        <f t="shared" si="36"/>
        <v>6.0043762602677492E-2</v>
      </c>
      <c r="AS38">
        <f t="shared" si="10"/>
        <v>1.1757393283882964E-2</v>
      </c>
      <c r="AT38">
        <f t="shared" si="10"/>
        <v>2.3340714797275845E-2</v>
      </c>
      <c r="AU38">
        <f t="shared" si="10"/>
        <v>2.6660676393555672E-2</v>
      </c>
      <c r="AV38">
        <f t="shared" si="10"/>
        <v>0</v>
      </c>
      <c r="AW38">
        <f t="shared" si="37"/>
        <v>5.7267533907085701E-2</v>
      </c>
      <c r="AX38">
        <f t="shared" si="11"/>
        <v>1.1213769580017701E-2</v>
      </c>
      <c r="AY38">
        <f t="shared" si="11"/>
        <v>2.2261515903218999E-2</v>
      </c>
      <c r="AZ38">
        <f t="shared" si="11"/>
        <v>2.5427973251058479E-2</v>
      </c>
      <c r="BA38">
        <f t="shared" si="11"/>
        <v>0</v>
      </c>
      <c r="BB38">
        <f t="shared" si="38"/>
        <v>4.5408493061459033E-2</v>
      </c>
      <c r="BC38">
        <f t="shared" si="12"/>
        <v>8.8916065251420026E-3</v>
      </c>
      <c r="BD38">
        <f t="shared" si="12"/>
        <v>1.7651570121195774E-2</v>
      </c>
      <c r="BE38">
        <f t="shared" si="12"/>
        <v>2.0162313062249578E-2</v>
      </c>
      <c r="BF38">
        <f t="shared" si="12"/>
        <v>0</v>
      </c>
      <c r="BG38">
        <f t="shared" si="39"/>
        <v>4.2162650591228708E-2</v>
      </c>
      <c r="BH38">
        <f t="shared" si="13"/>
        <v>8.2560259951116217E-3</v>
      </c>
      <c r="BI38">
        <f t="shared" si="13"/>
        <v>1.6389819023486369E-2</v>
      </c>
      <c r="BJ38">
        <f t="shared" si="13"/>
        <v>1.8721091660188226E-2</v>
      </c>
      <c r="BK38">
        <f t="shared" si="13"/>
        <v>0</v>
      </c>
      <c r="BL38">
        <f t="shared" si="40"/>
        <v>6.1071204457075444E-2</v>
      </c>
      <c r="BM38">
        <f t="shared" si="14"/>
        <v>1.1958580508581304E-2</v>
      </c>
      <c r="BN38">
        <f t="shared" si="14"/>
        <v>2.3740110608843745E-2</v>
      </c>
      <c r="BO38">
        <f t="shared" si="14"/>
        <v>2.7116881894442734E-2</v>
      </c>
      <c r="BP38">
        <f t="shared" si="14"/>
        <v>0</v>
      </c>
      <c r="BQ38">
        <f t="shared" si="41"/>
        <v>5.9417346259004016E-2</v>
      </c>
      <c r="BR38">
        <f t="shared" si="15"/>
        <v>1.1634732361369545E-2</v>
      </c>
      <c r="BS38">
        <f t="shared" si="15"/>
        <v>2.3097208984377584E-2</v>
      </c>
      <c r="BT38">
        <f t="shared" si="15"/>
        <v>2.6382534539974224E-2</v>
      </c>
      <c r="BU38">
        <f t="shared" si="15"/>
        <v>0</v>
      </c>
    </row>
    <row r="39" spans="1:73" ht="17">
      <c r="A39" t="s">
        <v>1236</v>
      </c>
      <c r="B39" t="s">
        <v>1237</v>
      </c>
      <c r="C39" t="s">
        <v>1277</v>
      </c>
      <c r="D39" t="s">
        <v>1278</v>
      </c>
      <c r="G39">
        <v>5</v>
      </c>
      <c r="H39">
        <v>11</v>
      </c>
      <c r="I39">
        <v>1</v>
      </c>
      <c r="J39">
        <v>2</v>
      </c>
      <c r="K39">
        <v>1</v>
      </c>
      <c r="L39">
        <v>328</v>
      </c>
      <c r="M39">
        <v>304</v>
      </c>
      <c r="N39">
        <v>603</v>
      </c>
      <c r="O39">
        <v>490</v>
      </c>
      <c r="P39">
        <v>65</v>
      </c>
      <c r="Q39">
        <v>96</v>
      </c>
      <c r="R39">
        <v>1053</v>
      </c>
      <c r="S39">
        <v>1678</v>
      </c>
      <c r="T39">
        <f t="shared" si="16"/>
        <v>3.9868724930108179E-2</v>
      </c>
      <c r="U39">
        <f t="shared" si="17"/>
        <v>2.5749618837879046E-2</v>
      </c>
      <c r="V39">
        <f t="shared" si="18"/>
        <v>6.5636225100685758E-2</v>
      </c>
      <c r="W39">
        <f t="shared" si="19"/>
        <v>5.5643879173290937E-2</v>
      </c>
      <c r="X39">
        <f t="shared" si="20"/>
        <v>4.3074884029158385E-2</v>
      </c>
      <c r="Y39">
        <f t="shared" si="21"/>
        <v>4.7737444057682744E-2</v>
      </c>
      <c r="Z39">
        <f t="shared" si="22"/>
        <v>5.9731124851097626E-2</v>
      </c>
      <c r="AA39">
        <f t="shared" si="23"/>
        <v>6.0956117407730312E-2</v>
      </c>
      <c r="AB39">
        <f t="shared" si="24"/>
        <v>149.21053999999998</v>
      </c>
      <c r="AC39">
        <f t="shared" si="25"/>
        <v>0.40247491899700927</v>
      </c>
      <c r="AD39">
        <f t="shared" si="26"/>
        <v>7.4306681015965784E-2</v>
      </c>
      <c r="AE39">
        <f t="shared" si="27"/>
        <v>9.3872054882986167E-2</v>
      </c>
      <c r="AF39">
        <f t="shared" si="28"/>
        <v>0.21444865758142825</v>
      </c>
      <c r="AG39">
        <f t="shared" si="29"/>
        <v>0.21489768752261068</v>
      </c>
      <c r="AH39">
        <f t="shared" si="30"/>
        <v>1.6046161836759332E-2</v>
      </c>
      <c r="AI39">
        <f t="shared" si="31"/>
        <v>2.9625126258948312E-3</v>
      </c>
      <c r="AJ39">
        <f t="shared" si="32"/>
        <v>3.742559134753794E-3</v>
      </c>
      <c r="AK39">
        <f t="shared" si="33"/>
        <v>8.5497945407449205E-3</v>
      </c>
      <c r="AL39">
        <f t="shared" si="34"/>
        <v>8.5676967919553065E-3</v>
      </c>
      <c r="AM39">
        <f t="shared" si="35"/>
        <v>1.0363575755979232E-2</v>
      </c>
      <c r="AN39">
        <f t="shared" si="9"/>
        <v>1.9133687132689818E-3</v>
      </c>
      <c r="AO39">
        <f t="shared" si="9"/>
        <v>2.4171696327653564E-3</v>
      </c>
      <c r="AP39">
        <f t="shared" si="9"/>
        <v>5.521971193016618E-3</v>
      </c>
      <c r="AQ39">
        <f t="shared" si="9"/>
        <v>5.5335335428488607E-3</v>
      </c>
      <c r="AR39">
        <f t="shared" si="36"/>
        <v>2.6416934380667965E-2</v>
      </c>
      <c r="AS39">
        <f t="shared" si="10"/>
        <v>4.8772100416487833E-3</v>
      </c>
      <c r="AT39">
        <f t="shared" si="10"/>
        <v>6.1614073249636079E-3</v>
      </c>
      <c r="AU39">
        <f t="shared" si="10"/>
        <v>1.4075600361554506E-2</v>
      </c>
      <c r="AV39">
        <f t="shared" si="10"/>
        <v>1.4105072991850903E-2</v>
      </c>
      <c r="AW39">
        <f t="shared" si="37"/>
        <v>2.2395265762949642E-2</v>
      </c>
      <c r="AX39">
        <f t="shared" si="11"/>
        <v>4.1347119802206712E-3</v>
      </c>
      <c r="AY39">
        <f t="shared" si="11"/>
        <v>5.2234052796574174E-3</v>
      </c>
      <c r="AZ39">
        <f t="shared" si="11"/>
        <v>1.1932755191335435E-2</v>
      </c>
      <c r="BA39">
        <f t="shared" si="11"/>
        <v>1.195774095912778E-2</v>
      </c>
      <c r="BB39">
        <f t="shared" si="38"/>
        <v>1.7336560460441089E-2</v>
      </c>
      <c r="BC39">
        <f t="shared" si="12"/>
        <v>3.2007516673543909E-3</v>
      </c>
      <c r="BD39">
        <f t="shared" si="12"/>
        <v>4.0435278776634201E-3</v>
      </c>
      <c r="BE39">
        <f t="shared" si="12"/>
        <v>9.2373510555287183E-3</v>
      </c>
      <c r="BF39">
        <f t="shared" si="12"/>
        <v>9.2566929681707714E-3</v>
      </c>
      <c r="BG39">
        <f t="shared" si="39"/>
        <v>1.9213123930240123E-2</v>
      </c>
      <c r="BH39">
        <f t="shared" si="13"/>
        <v>3.5472110281117432E-3</v>
      </c>
      <c r="BI39">
        <f t="shared" si="13"/>
        <v>4.4812119685562765E-3</v>
      </c>
      <c r="BJ39">
        <f t="shared" si="13"/>
        <v>1.0237230794538595E-2</v>
      </c>
      <c r="BK39">
        <f t="shared" si="13"/>
        <v>1.0258666336236014E-2</v>
      </c>
      <c r="BL39">
        <f t="shared" si="40"/>
        <v>2.4040279636045766E-2</v>
      </c>
      <c r="BM39">
        <f t="shared" si="14"/>
        <v>4.4384216410353382E-3</v>
      </c>
      <c r="BN39">
        <f t="shared" si="14"/>
        <v>5.6070834302447354E-3</v>
      </c>
      <c r="BO39">
        <f t="shared" si="14"/>
        <v>1.2809259540146575E-2</v>
      </c>
      <c r="BP39">
        <f t="shared" si="14"/>
        <v>1.2836080603625222E-2</v>
      </c>
      <c r="BQ39">
        <f t="shared" si="41"/>
        <v>2.4533308416048442E-2</v>
      </c>
      <c r="BR39">
        <f t="shared" si="15"/>
        <v>4.5294467721879754E-3</v>
      </c>
      <c r="BS39">
        <f t="shared" si="15"/>
        <v>5.7220759987522086E-3</v>
      </c>
      <c r="BT39">
        <f t="shared" si="15"/>
        <v>1.3071957549463695E-2</v>
      </c>
      <c r="BU39">
        <f t="shared" si="15"/>
        <v>1.3099328671277999E-2</v>
      </c>
    </row>
    <row r="40" spans="1:73" ht="17">
      <c r="A40" t="s">
        <v>1238</v>
      </c>
      <c r="B40" t="s">
        <v>1239</v>
      </c>
      <c r="C40" t="s">
        <v>1279</v>
      </c>
      <c r="D40" t="s">
        <v>1280</v>
      </c>
      <c r="G40">
        <v>9</v>
      </c>
      <c r="H40">
        <v>11</v>
      </c>
      <c r="I40">
        <v>1</v>
      </c>
      <c r="J40">
        <v>2</v>
      </c>
      <c r="K40">
        <v>0</v>
      </c>
      <c r="L40">
        <v>293</v>
      </c>
      <c r="M40">
        <v>527</v>
      </c>
      <c r="N40">
        <v>341</v>
      </c>
      <c r="O40">
        <v>272</v>
      </c>
      <c r="P40">
        <v>59</v>
      </c>
      <c r="Q40">
        <v>65</v>
      </c>
      <c r="R40">
        <v>684</v>
      </c>
      <c r="S40">
        <v>904</v>
      </c>
      <c r="T40">
        <f t="shared" si="16"/>
        <v>3.5614440257688097E-2</v>
      </c>
      <c r="U40">
        <f t="shared" si="17"/>
        <v>4.4638319498560057E-2</v>
      </c>
      <c r="V40">
        <f t="shared" si="18"/>
        <v>3.7117666267551974E-2</v>
      </c>
      <c r="W40">
        <f t="shared" si="19"/>
        <v>3.0888030888030889E-2</v>
      </c>
      <c r="X40">
        <f t="shared" si="20"/>
        <v>3.9098740888005301E-2</v>
      </c>
      <c r="Y40">
        <f t="shared" si="21"/>
        <v>3.2322227747389361E-2</v>
      </c>
      <c r="Z40">
        <f t="shared" si="22"/>
        <v>3.8799705031482216E-2</v>
      </c>
      <c r="AA40">
        <f t="shared" si="23"/>
        <v>3.2839290903807036E-2</v>
      </c>
      <c r="AB40">
        <f t="shared" si="24"/>
        <v>165.18833999999998</v>
      </c>
      <c r="AC40">
        <f t="shared" si="25"/>
        <v>0.65438214343700052</v>
      </c>
      <c r="AD40">
        <f t="shared" si="26"/>
        <v>6.711938627145235E-2</v>
      </c>
      <c r="AE40">
        <f t="shared" si="27"/>
        <v>8.4792304347873479E-2</v>
      </c>
      <c r="AF40">
        <f t="shared" si="28"/>
        <v>0.19370616594367376</v>
      </c>
      <c r="AG40">
        <f t="shared" si="29"/>
        <v>0</v>
      </c>
      <c r="AH40">
        <f t="shared" si="30"/>
        <v>2.3305453753134937E-2</v>
      </c>
      <c r="AI40">
        <f t="shared" si="31"/>
        <v>2.3904193724973303E-3</v>
      </c>
      <c r="AJ40">
        <f t="shared" si="32"/>
        <v>3.0198304575090465E-3</v>
      </c>
      <c r="AK40">
        <f t="shared" si="33"/>
        <v>6.8987366745467855E-3</v>
      </c>
      <c r="AL40">
        <f t="shared" si="34"/>
        <v>0</v>
      </c>
      <c r="AM40">
        <f t="shared" si="35"/>
        <v>2.9210519192893383E-2</v>
      </c>
      <c r="AN40">
        <f t="shared" si="9"/>
        <v>2.9960966089323557E-3</v>
      </c>
      <c r="AO40">
        <f t="shared" si="9"/>
        <v>3.7849859724995195E-3</v>
      </c>
      <c r="AP40">
        <f t="shared" si="9"/>
        <v>8.6467177242348023E-3</v>
      </c>
      <c r="AQ40">
        <f t="shared" si="9"/>
        <v>0</v>
      </c>
      <c r="AR40">
        <f t="shared" si="36"/>
        <v>2.4289138011539913E-2</v>
      </c>
      <c r="AS40">
        <f t="shared" si="10"/>
        <v>2.4913149797066779E-3</v>
      </c>
      <c r="AT40">
        <f t="shared" si="10"/>
        <v>3.147292454841064E-3</v>
      </c>
      <c r="AU40">
        <f t="shared" si="10"/>
        <v>7.1899208214643243E-3</v>
      </c>
      <c r="AV40">
        <f t="shared" si="10"/>
        <v>0</v>
      </c>
      <c r="AW40">
        <f t="shared" si="37"/>
        <v>2.0212575859057932E-2</v>
      </c>
      <c r="AX40">
        <f t="shared" si="11"/>
        <v>2.0731856763382965E-3</v>
      </c>
      <c r="AY40">
        <f t="shared" si="11"/>
        <v>2.6190673157644321E-3</v>
      </c>
      <c r="AZ40">
        <f t="shared" si="11"/>
        <v>5.9832020368702325E-3</v>
      </c>
      <c r="BA40">
        <f t="shared" si="11"/>
        <v>0</v>
      </c>
      <c r="BB40">
        <f t="shared" si="38"/>
        <v>2.55855178679808E-2</v>
      </c>
      <c r="BC40">
        <f t="shared" si="12"/>
        <v>2.6242834923894559E-3</v>
      </c>
      <c r="BD40">
        <f t="shared" si="12"/>
        <v>3.3152723369943905E-3</v>
      </c>
      <c r="BE40">
        <f t="shared" si="12"/>
        <v>7.573667190640657E-3</v>
      </c>
      <c r="BF40">
        <f t="shared" si="12"/>
        <v>0</v>
      </c>
      <c r="BG40">
        <f t="shared" si="39"/>
        <v>2.1151088673995542E-2</v>
      </c>
      <c r="BH40">
        <f t="shared" si="13"/>
        <v>2.1694480893308817E-3</v>
      </c>
      <c r="BI40">
        <f t="shared" si="13"/>
        <v>2.7406761723579197E-3</v>
      </c>
      <c r="BJ40">
        <f t="shared" si="13"/>
        <v>6.2610148117050205E-3</v>
      </c>
      <c r="BK40">
        <f t="shared" si="13"/>
        <v>0</v>
      </c>
      <c r="BL40">
        <f t="shared" si="40"/>
        <v>2.5389834143224706E-2</v>
      </c>
      <c r="BM40">
        <f t="shared" si="14"/>
        <v>2.6042123892264682E-3</v>
      </c>
      <c r="BN40">
        <f t="shared" si="14"/>
        <v>3.2899163976371579E-3</v>
      </c>
      <c r="BO40">
        <f t="shared" si="14"/>
        <v>7.5157421013938878E-3</v>
      </c>
      <c r="BP40">
        <f t="shared" si="14"/>
        <v>0</v>
      </c>
      <c r="BQ40">
        <f t="shared" si="41"/>
        <v>2.1489445570584444E-2</v>
      </c>
      <c r="BR40">
        <f t="shared" si="15"/>
        <v>2.2041530510532158E-3</v>
      </c>
      <c r="BS40">
        <f t="shared" si="15"/>
        <v>2.7845191488839595E-3</v>
      </c>
      <c r="BT40">
        <f t="shared" si="15"/>
        <v>6.3611731332854221E-3</v>
      </c>
      <c r="BU40">
        <f t="shared" si="15"/>
        <v>0</v>
      </c>
    </row>
    <row r="41" spans="1:73" ht="17">
      <c r="A41" t="s">
        <v>1240</v>
      </c>
      <c r="B41" t="s">
        <v>1241</v>
      </c>
      <c r="C41" t="s">
        <v>1281</v>
      </c>
      <c r="D41" t="s">
        <v>1282</v>
      </c>
      <c r="G41">
        <v>5</v>
      </c>
      <c r="H41">
        <v>9</v>
      </c>
      <c r="I41">
        <v>1</v>
      </c>
      <c r="J41">
        <v>2</v>
      </c>
      <c r="K41">
        <v>0</v>
      </c>
      <c r="L41">
        <v>424</v>
      </c>
      <c r="M41">
        <v>228</v>
      </c>
      <c r="N41">
        <v>541</v>
      </c>
      <c r="O41">
        <v>555</v>
      </c>
      <c r="P41">
        <v>95</v>
      </c>
      <c r="Q41">
        <v>121</v>
      </c>
      <c r="R41">
        <v>1112</v>
      </c>
      <c r="S41">
        <v>1752</v>
      </c>
      <c r="T41">
        <f t="shared" si="16"/>
        <v>5.1537620031603261E-2</v>
      </c>
      <c r="U41">
        <f t="shared" si="17"/>
        <v>1.9312214128409284E-2</v>
      </c>
      <c r="V41">
        <f t="shared" si="18"/>
        <v>5.8887558506585391E-2</v>
      </c>
      <c r="W41">
        <f t="shared" si="19"/>
        <v>6.3025210084033612E-2</v>
      </c>
      <c r="X41">
        <f t="shared" si="20"/>
        <v>6.2955599734923789E-2</v>
      </c>
      <c r="Y41">
        <f t="shared" si="21"/>
        <v>6.0169070114370962E-2</v>
      </c>
      <c r="Z41">
        <f t="shared" si="22"/>
        <v>6.3077883033637761E-2</v>
      </c>
      <c r="AA41">
        <f t="shared" si="23"/>
        <v>6.3644289450741062E-2</v>
      </c>
      <c r="AB41">
        <f t="shared" si="24"/>
        <v>115.12966</v>
      </c>
      <c r="AC41">
        <f t="shared" si="25"/>
        <v>0.52161623685851244</v>
      </c>
      <c r="AD41">
        <f t="shared" si="26"/>
        <v>7.8793422998035434E-2</v>
      </c>
      <c r="AE41">
        <f t="shared" si="27"/>
        <v>0.12166022204877527</v>
      </c>
      <c r="AF41">
        <f t="shared" si="28"/>
        <v>0.27793011809467694</v>
      </c>
      <c r="AG41">
        <f t="shared" si="29"/>
        <v>0</v>
      </c>
      <c r="AH41">
        <f t="shared" si="30"/>
        <v>2.6882859417528781E-2</v>
      </c>
      <c r="AI41">
        <f t="shared" si="31"/>
        <v>4.0608254954621397E-3</v>
      </c>
      <c r="AJ41">
        <f t="shared" si="32"/>
        <v>6.2700782969102612E-3</v>
      </c>
      <c r="AK41">
        <f t="shared" si="33"/>
        <v>1.4323856821702083E-2</v>
      </c>
      <c r="AL41">
        <f t="shared" si="34"/>
        <v>0</v>
      </c>
      <c r="AM41">
        <f t="shared" si="35"/>
        <v>1.0073564459066648E-2</v>
      </c>
      <c r="AN41">
        <f t="shared" si="9"/>
        <v>1.5216754568483889E-3</v>
      </c>
      <c r="AO41">
        <f t="shared" si="9"/>
        <v>2.3495282591157684E-3</v>
      </c>
      <c r="AP41">
        <f t="shared" si="9"/>
        <v>5.3674459533784805E-3</v>
      </c>
      <c r="AQ41">
        <f t="shared" si="9"/>
        <v>0</v>
      </c>
      <c r="AR41">
        <f t="shared" si="36"/>
        <v>3.0716706665990554E-2</v>
      </c>
      <c r="AS41">
        <f t="shared" si="10"/>
        <v>4.6399523067309429E-3</v>
      </c>
      <c r="AT41">
        <f t="shared" si="10"/>
        <v>7.1642734438214237E-3</v>
      </c>
      <c r="AU41">
        <f t="shared" si="10"/>
        <v>1.6366626090042476E-2</v>
      </c>
      <c r="AV41">
        <f t="shared" si="10"/>
        <v>0</v>
      </c>
      <c r="AW41">
        <f t="shared" si="37"/>
        <v>3.2874972911250785E-2</v>
      </c>
      <c r="AX41">
        <f t="shared" si="11"/>
        <v>4.9659720376913083E-3</v>
      </c>
      <c r="AY41">
        <f t="shared" si="11"/>
        <v>7.6676610534942395E-3</v>
      </c>
      <c r="AZ41">
        <f t="shared" si="11"/>
        <v>1.7516604081597286E-2</v>
      </c>
      <c r="BA41">
        <f t="shared" si="11"/>
        <v>0</v>
      </c>
      <c r="BB41">
        <f t="shared" si="38"/>
        <v>3.2838663022901712E-2</v>
      </c>
      <c r="BC41">
        <f t="shared" si="12"/>
        <v>4.960487200008858E-3</v>
      </c>
      <c r="BD41">
        <f t="shared" si="12"/>
        <v>7.6591922429646462E-3</v>
      </c>
      <c r="BE41">
        <f t="shared" si="12"/>
        <v>1.7497257269048581E-2</v>
      </c>
      <c r="BF41">
        <f t="shared" si="12"/>
        <v>0</v>
      </c>
      <c r="BG41">
        <f t="shared" si="39"/>
        <v>3.1385163928334167E-2</v>
      </c>
      <c r="BH41">
        <f t="shared" si="13"/>
        <v>4.7409269929200833E-3</v>
      </c>
      <c r="BI41">
        <f t="shared" si="13"/>
        <v>7.3201824305826994E-3</v>
      </c>
      <c r="BJ41">
        <f t="shared" si="13"/>
        <v>1.6722796762534017E-2</v>
      </c>
      <c r="BK41">
        <f t="shared" si="13"/>
        <v>0</v>
      </c>
      <c r="BL41">
        <f t="shared" si="40"/>
        <v>3.2902447977007539E-2</v>
      </c>
      <c r="BM41">
        <f t="shared" si="14"/>
        <v>4.9701223196900223E-3</v>
      </c>
      <c r="BN41">
        <f t="shared" si="14"/>
        <v>7.6740692562390442E-3</v>
      </c>
      <c r="BO41">
        <f t="shared" si="14"/>
        <v>1.7531243480701161E-2</v>
      </c>
      <c r="BP41">
        <f t="shared" si="14"/>
        <v>0</v>
      </c>
      <c r="BQ41">
        <f t="shared" si="41"/>
        <v>3.3197894760829474E-2</v>
      </c>
      <c r="BR41">
        <f t="shared" si="15"/>
        <v>5.0147514201016449E-3</v>
      </c>
      <c r="BS41">
        <f t="shared" si="15"/>
        <v>7.742978386713683E-3</v>
      </c>
      <c r="BT41">
        <f t="shared" si="15"/>
        <v>1.7688664883096266E-2</v>
      </c>
      <c r="BU41">
        <f t="shared" si="15"/>
        <v>0</v>
      </c>
    </row>
    <row r="42" spans="1:73" ht="17">
      <c r="A42" t="s">
        <v>1242</v>
      </c>
      <c r="B42" t="s">
        <v>1243</v>
      </c>
      <c r="C42" t="s">
        <v>1283</v>
      </c>
      <c r="D42" t="s">
        <v>1284</v>
      </c>
      <c r="G42">
        <v>3</v>
      </c>
      <c r="H42">
        <v>7</v>
      </c>
      <c r="I42">
        <v>1</v>
      </c>
      <c r="J42">
        <v>3</v>
      </c>
      <c r="K42">
        <v>0</v>
      </c>
      <c r="L42">
        <v>483</v>
      </c>
      <c r="M42">
        <v>561</v>
      </c>
      <c r="N42">
        <v>401</v>
      </c>
      <c r="O42">
        <v>428</v>
      </c>
      <c r="P42">
        <v>78</v>
      </c>
      <c r="Q42">
        <v>97</v>
      </c>
      <c r="R42">
        <v>652</v>
      </c>
      <c r="S42">
        <v>1092</v>
      </c>
      <c r="T42">
        <f t="shared" si="16"/>
        <v>5.8709128479397105E-2</v>
      </c>
      <c r="U42">
        <f t="shared" si="17"/>
        <v>4.7518211079112319E-2</v>
      </c>
      <c r="V42">
        <f t="shared" si="18"/>
        <v>4.3648633939262001E-2</v>
      </c>
      <c r="W42">
        <f t="shared" si="19"/>
        <v>4.860322507381331E-2</v>
      </c>
      <c r="X42">
        <f t="shared" si="20"/>
        <v>5.168986083499006E-2</v>
      </c>
      <c r="Y42">
        <f t="shared" si="21"/>
        <v>4.8234709099950271E-2</v>
      </c>
      <c r="Z42">
        <f t="shared" si="22"/>
        <v>3.6984514152816381E-2</v>
      </c>
      <c r="AA42">
        <f t="shared" si="23"/>
        <v>3.9668700959023542E-2</v>
      </c>
      <c r="AB42">
        <f t="shared" si="24"/>
        <v>105.09138</v>
      </c>
      <c r="AC42">
        <f t="shared" si="25"/>
        <v>0.34286446709520801</v>
      </c>
      <c r="AD42">
        <f t="shared" si="26"/>
        <v>6.7137571130952894E-2</v>
      </c>
      <c r="AE42">
        <f t="shared" si="27"/>
        <v>0.13328115017616099</v>
      </c>
      <c r="AF42">
        <f t="shared" si="28"/>
        <v>0.45671681159767813</v>
      </c>
      <c r="AG42">
        <f t="shared" si="29"/>
        <v>0</v>
      </c>
      <c r="AH42">
        <f t="shared" si="30"/>
        <v>2.0129274049712587E-2</v>
      </c>
      <c r="AI42">
        <f t="shared" si="31"/>
        <v>3.9415882893217751E-3</v>
      </c>
      <c r="AJ42">
        <f t="shared" si="32"/>
        <v>7.8248201695740559E-3</v>
      </c>
      <c r="AK42">
        <f t="shared" si="33"/>
        <v>2.6813445970788687E-2</v>
      </c>
      <c r="AL42">
        <f t="shared" si="34"/>
        <v>0</v>
      </c>
      <c r="AM42">
        <f t="shared" si="35"/>
        <v>1.6292306118957454E-2</v>
      </c>
      <c r="AN42">
        <f t="shared" si="9"/>
        <v>3.1902572763395374E-3</v>
      </c>
      <c r="AO42">
        <f t="shared" si="9"/>
        <v>6.3332818269376855E-3</v>
      </c>
      <c r="AP42">
        <f t="shared" si="9"/>
        <v>2.1702365856877643E-2</v>
      </c>
      <c r="AQ42">
        <f t="shared" si="9"/>
        <v>0</v>
      </c>
      <c r="AR42">
        <f t="shared" si="36"/>
        <v>1.4965565615018876E-2</v>
      </c>
      <c r="AS42">
        <f t="shared" si="10"/>
        <v>2.9304632658661272E-3</v>
      </c>
      <c r="AT42">
        <f t="shared" si="10"/>
        <v>5.8175401350430561E-3</v>
      </c>
      <c r="AU42">
        <f t="shared" si="10"/>
        <v>1.9935064923333943E-2</v>
      </c>
      <c r="AV42">
        <f t="shared" si="10"/>
        <v>0</v>
      </c>
      <c r="AW42">
        <f t="shared" si="37"/>
        <v>1.6664318864041454E-2</v>
      </c>
      <c r="AX42">
        <f t="shared" si="11"/>
        <v>3.2631024805868541E-3</v>
      </c>
      <c r="AY42">
        <f t="shared" si="11"/>
        <v>6.4778937401086647E-3</v>
      </c>
      <c r="AZ42">
        <f t="shared" si="11"/>
        <v>2.219790998907634E-2</v>
      </c>
      <c r="BA42">
        <f t="shared" si="11"/>
        <v>0</v>
      </c>
      <c r="BB42">
        <f t="shared" si="38"/>
        <v>1.772261658941433E-2</v>
      </c>
      <c r="BC42">
        <f t="shared" si="12"/>
        <v>3.4703317085582014E-3</v>
      </c>
      <c r="BD42">
        <f t="shared" si="12"/>
        <v>6.8892841045331728E-3</v>
      </c>
      <c r="BE42">
        <f t="shared" si="12"/>
        <v>2.3607628432484356E-2</v>
      </c>
      <c r="BF42">
        <f t="shared" si="12"/>
        <v>0</v>
      </c>
      <c r="BG42">
        <f t="shared" si="39"/>
        <v>1.6537967831046829E-2</v>
      </c>
      <c r="BH42">
        <f t="shared" si="13"/>
        <v>3.238361213178732E-3</v>
      </c>
      <c r="BI42">
        <f t="shared" si="13"/>
        <v>6.4287775072539109E-3</v>
      </c>
      <c r="BJ42">
        <f t="shared" si="13"/>
        <v>2.2029602548470799E-2</v>
      </c>
      <c r="BK42">
        <f t="shared" si="13"/>
        <v>0</v>
      </c>
      <c r="BL42">
        <f t="shared" si="40"/>
        <v>1.2680675735780567E-2</v>
      </c>
      <c r="BM42">
        <f t="shared" si="14"/>
        <v>2.4830504496784439E-3</v>
      </c>
      <c r="BN42">
        <f t="shared" si="14"/>
        <v>4.9293385849938712E-3</v>
      </c>
      <c r="BO42">
        <f t="shared" si="14"/>
        <v>1.6891449382363498E-2</v>
      </c>
      <c r="BP42">
        <f t="shared" si="14"/>
        <v>0</v>
      </c>
      <c r="BQ42">
        <f t="shared" si="41"/>
        <v>1.3600988014674773E-2</v>
      </c>
      <c r="BR42">
        <f t="shared" si="15"/>
        <v>2.6632602323089422E-3</v>
      </c>
      <c r="BS42">
        <f t="shared" si="15"/>
        <v>5.2870900898128381E-3</v>
      </c>
      <c r="BT42">
        <f t="shared" si="15"/>
        <v>1.811736262222699E-2</v>
      </c>
      <c r="BU42">
        <f t="shared" si="15"/>
        <v>0</v>
      </c>
    </row>
    <row r="43" spans="1:73" ht="17">
      <c r="A43" t="s">
        <v>1244</v>
      </c>
      <c r="B43" t="s">
        <v>1245</v>
      </c>
      <c r="C43" t="s">
        <v>1285</v>
      </c>
      <c r="D43" t="s">
        <v>1286</v>
      </c>
      <c r="G43">
        <v>4</v>
      </c>
      <c r="H43">
        <v>9</v>
      </c>
      <c r="I43">
        <v>1</v>
      </c>
      <c r="J43">
        <v>3</v>
      </c>
      <c r="K43">
        <v>0</v>
      </c>
      <c r="L43">
        <v>470</v>
      </c>
      <c r="M43">
        <v>626</v>
      </c>
      <c r="N43">
        <v>572</v>
      </c>
      <c r="O43">
        <v>511</v>
      </c>
      <c r="P43">
        <v>79</v>
      </c>
      <c r="Q43">
        <v>97</v>
      </c>
      <c r="R43">
        <v>924</v>
      </c>
      <c r="S43">
        <v>1364</v>
      </c>
      <c r="T43">
        <f t="shared" si="16"/>
        <v>5.7128965601069649E-2</v>
      </c>
      <c r="U43">
        <f t="shared" si="17"/>
        <v>5.3023886159579876E-2</v>
      </c>
      <c r="V43">
        <f t="shared" si="18"/>
        <v>6.2261891803635575E-2</v>
      </c>
      <c r="W43">
        <f t="shared" si="19"/>
        <v>5.8028616852146261E-2</v>
      </c>
      <c r="X43">
        <f t="shared" si="20"/>
        <v>5.2352551358515576E-2</v>
      </c>
      <c r="Y43">
        <f t="shared" si="21"/>
        <v>4.8234709099950271E-2</v>
      </c>
      <c r="Z43">
        <f t="shared" si="22"/>
        <v>5.2413636621475974E-2</v>
      </c>
      <c r="AA43">
        <f t="shared" si="23"/>
        <v>4.954954954954955E-2</v>
      </c>
      <c r="AB43">
        <f t="shared" si="24"/>
        <v>119.11796</v>
      </c>
      <c r="AC43">
        <f t="shared" si="25"/>
        <v>0.40332121201538373</v>
      </c>
      <c r="AD43">
        <f t="shared" si="26"/>
        <v>7.6155266594558874E-2</v>
      </c>
      <c r="AE43">
        <f t="shared" si="27"/>
        <v>0.1175868021917098</v>
      </c>
      <c r="AF43">
        <f t="shared" si="28"/>
        <v>0.40293671919834761</v>
      </c>
      <c r="AG43">
        <f t="shared" si="29"/>
        <v>0</v>
      </c>
      <c r="AH43">
        <f t="shared" si="30"/>
        <v>2.3041323647408577E-2</v>
      </c>
      <c r="AI43">
        <f t="shared" si="31"/>
        <v>4.3506716056208421E-3</v>
      </c>
      <c r="AJ43">
        <f t="shared" si="32"/>
        <v>6.7176123775499709E-3</v>
      </c>
      <c r="AK43">
        <f t="shared" si="33"/>
        <v>2.3019357970490262E-2</v>
      </c>
      <c r="AL43">
        <f t="shared" si="34"/>
        <v>0</v>
      </c>
      <c r="AM43">
        <f t="shared" si="35"/>
        <v>2.1385658031647485E-2</v>
      </c>
      <c r="AN43">
        <f t="shared" si="35"/>
        <v>4.0380481863623464E-3</v>
      </c>
      <c r="AO43">
        <f t="shared" si="35"/>
        <v>6.2349092132822585E-3</v>
      </c>
      <c r="AP43">
        <f t="shared" si="35"/>
        <v>2.1365270728287786E-2</v>
      </c>
      <c r="AQ43">
        <f t="shared" si="35"/>
        <v>0</v>
      </c>
      <c r="AR43">
        <f t="shared" si="36"/>
        <v>2.5111541664612987E-2</v>
      </c>
      <c r="AS43">
        <f t="shared" si="36"/>
        <v>4.7415709689874472E-3</v>
      </c>
      <c r="AT43">
        <f t="shared" si="36"/>
        <v>7.321176755595734E-3</v>
      </c>
      <c r="AU43">
        <f t="shared" si="36"/>
        <v>2.5087602414439407E-2</v>
      </c>
      <c r="AV43">
        <f t="shared" si="36"/>
        <v>0</v>
      </c>
      <c r="AW43">
        <f t="shared" si="37"/>
        <v>2.340417208038395E-2</v>
      </c>
      <c r="AX43">
        <f t="shared" si="37"/>
        <v>4.4191847864887106E-3</v>
      </c>
      <c r="AY43">
        <f t="shared" si="37"/>
        <v>6.8233994912518404E-3</v>
      </c>
      <c r="AZ43">
        <f t="shared" si="37"/>
        <v>2.3381860494021762E-2</v>
      </c>
      <c r="BA43">
        <f t="shared" si="37"/>
        <v>0</v>
      </c>
      <c r="BB43">
        <f t="shared" si="38"/>
        <v>2.1114894466014125E-2</v>
      </c>
      <c r="BC43">
        <f t="shared" si="38"/>
        <v>3.9869225056130891E-3</v>
      </c>
      <c r="BD43">
        <f t="shared" si="38"/>
        <v>6.155969100825099E-3</v>
      </c>
      <c r="BE43">
        <f t="shared" si="38"/>
        <v>2.1094765286063261E-2</v>
      </c>
      <c r="BF43">
        <f t="shared" si="38"/>
        <v>0</v>
      </c>
      <c r="BG43">
        <f t="shared" si="39"/>
        <v>1.9454081335401403E-2</v>
      </c>
      <c r="BH43">
        <f t="shared" si="39"/>
        <v>3.6733271306177077E-3</v>
      </c>
      <c r="BI43">
        <f t="shared" si="39"/>
        <v>5.6717651977105177E-3</v>
      </c>
      <c r="BJ43">
        <f t="shared" si="39"/>
        <v>1.9435535436220643E-2</v>
      </c>
      <c r="BK43">
        <f t="shared" si="39"/>
        <v>0</v>
      </c>
      <c r="BL43">
        <f t="shared" si="40"/>
        <v>2.1139531448307592E-2</v>
      </c>
      <c r="BM43">
        <f t="shared" si="40"/>
        <v>3.9915744700988369E-3</v>
      </c>
      <c r="BN43">
        <f t="shared" si="40"/>
        <v>6.1631519215576526E-3</v>
      </c>
      <c r="BO43">
        <f t="shared" si="40"/>
        <v>2.1119378781511895E-2</v>
      </c>
      <c r="BP43">
        <f t="shared" si="40"/>
        <v>0</v>
      </c>
      <c r="BQ43">
        <f t="shared" si="41"/>
        <v>1.9984384379140636E-2</v>
      </c>
      <c r="BR43">
        <f t="shared" si="41"/>
        <v>3.7734591555862503E-3</v>
      </c>
      <c r="BS43">
        <f t="shared" si="41"/>
        <v>5.8263730815712065E-3</v>
      </c>
      <c r="BT43">
        <f t="shared" si="41"/>
        <v>1.9965332933251458E-2</v>
      </c>
      <c r="BU43">
        <f t="shared" si="41"/>
        <v>0</v>
      </c>
    </row>
    <row r="44" spans="1:73" ht="17">
      <c r="A44" t="s">
        <v>1246</v>
      </c>
      <c r="B44" t="s">
        <v>1247</v>
      </c>
      <c r="C44" t="s">
        <v>1287</v>
      </c>
      <c r="D44" t="s">
        <v>1288</v>
      </c>
      <c r="G44">
        <v>11</v>
      </c>
      <c r="H44">
        <v>12</v>
      </c>
      <c r="I44">
        <v>2</v>
      </c>
      <c r="J44">
        <v>2</v>
      </c>
      <c r="K44">
        <v>0</v>
      </c>
      <c r="L44">
        <v>161</v>
      </c>
      <c r="M44">
        <v>112</v>
      </c>
      <c r="N44">
        <v>237</v>
      </c>
      <c r="O44">
        <v>206</v>
      </c>
      <c r="P44">
        <v>40</v>
      </c>
      <c r="Q44">
        <v>54</v>
      </c>
      <c r="R44">
        <v>381</v>
      </c>
      <c r="S44">
        <v>597</v>
      </c>
      <c r="T44">
        <f t="shared" si="16"/>
        <v>1.9569709493132369E-2</v>
      </c>
      <c r="U44">
        <f t="shared" si="17"/>
        <v>9.4867016771133326E-3</v>
      </c>
      <c r="V44">
        <f t="shared" si="18"/>
        <v>2.57973223032546E-2</v>
      </c>
      <c r="W44">
        <f t="shared" si="19"/>
        <v>2.3393141040199864E-2</v>
      </c>
      <c r="X44">
        <f t="shared" si="20"/>
        <v>2.6507620941020542E-2</v>
      </c>
      <c r="Y44">
        <f t="shared" si="21"/>
        <v>2.6852312282446545E-2</v>
      </c>
      <c r="Z44">
        <f t="shared" si="22"/>
        <v>2.1612116399115096E-2</v>
      </c>
      <c r="AA44">
        <f t="shared" si="23"/>
        <v>2.1687009590235395E-2</v>
      </c>
      <c r="AB44">
        <f t="shared" si="24"/>
        <v>204.22438</v>
      </c>
      <c r="AC44">
        <f t="shared" si="25"/>
        <v>0.64692423108347796</v>
      </c>
      <c r="AD44">
        <f t="shared" si="26"/>
        <v>5.9225446051054245E-2</v>
      </c>
      <c r="AE44">
        <f t="shared" si="27"/>
        <v>0.13716971499680891</v>
      </c>
      <c r="AF44">
        <f t="shared" si="28"/>
        <v>0.15668060786865898</v>
      </c>
      <c r="AG44">
        <f t="shared" si="29"/>
        <v>0</v>
      </c>
      <c r="AH44">
        <f t="shared" si="30"/>
        <v>1.2660119266371696E-2</v>
      </c>
      <c r="AI44">
        <f t="shared" si="31"/>
        <v>1.1590247738203152E-3</v>
      </c>
      <c r="AJ44">
        <f t="shared" si="32"/>
        <v>2.6843714737433129E-3</v>
      </c>
      <c r="AK44">
        <f t="shared" si="33"/>
        <v>3.066193979197046E-3</v>
      </c>
      <c r="AL44">
        <f t="shared" si="34"/>
        <v>0</v>
      </c>
      <c r="AM44">
        <f t="shared" si="35"/>
        <v>6.1371771879848835E-3</v>
      </c>
      <c r="AN44">
        <f t="shared" si="35"/>
        <v>5.618541383803215E-4</v>
      </c>
      <c r="AO44">
        <f t="shared" si="35"/>
        <v>1.3012881653093849E-3</v>
      </c>
      <c r="AP44">
        <f t="shared" si="35"/>
        <v>1.4863821854387436E-3</v>
      </c>
      <c r="AQ44">
        <f t="shared" si="35"/>
        <v>0</v>
      </c>
      <c r="AR44">
        <f t="shared" si="36"/>
        <v>1.6688912895045638E-2</v>
      </c>
      <c r="AS44">
        <f t="shared" si="36"/>
        <v>1.5278579203330638E-3</v>
      </c>
      <c r="AT44">
        <f t="shared" si="36"/>
        <v>3.5386113480182554E-3</v>
      </c>
      <c r="AU44">
        <f t="shared" si="36"/>
        <v>4.0419401398576445E-3</v>
      </c>
      <c r="AV44">
        <f t="shared" si="36"/>
        <v>0</v>
      </c>
      <c r="AW44">
        <f t="shared" si="37"/>
        <v>1.5133589780058649E-2</v>
      </c>
      <c r="AX44">
        <f t="shared" si="37"/>
        <v>1.38546921264106E-3</v>
      </c>
      <c r="AY44">
        <f t="shared" si="37"/>
        <v>3.2088304893643691E-3</v>
      </c>
      <c r="AZ44">
        <f t="shared" si="37"/>
        <v>3.665251558135788E-3</v>
      </c>
      <c r="BA44">
        <f t="shared" si="37"/>
        <v>0</v>
      </c>
      <c r="BB44">
        <f t="shared" si="38"/>
        <v>1.7148422295122014E-2</v>
      </c>
      <c r="BC44">
        <f t="shared" si="38"/>
        <v>1.5699256739842079E-3</v>
      </c>
      <c r="BD44">
        <f t="shared" si="38"/>
        <v>3.6360428097232315E-3</v>
      </c>
      <c r="BE44">
        <f t="shared" si="38"/>
        <v>4.153230162191093E-3</v>
      </c>
      <c r="BF44">
        <f t="shared" si="38"/>
        <v>0</v>
      </c>
      <c r="BG44">
        <f t="shared" si="39"/>
        <v>1.7371411476135162E-2</v>
      </c>
      <c r="BH44">
        <f t="shared" si="39"/>
        <v>1.590340172430099E-3</v>
      </c>
      <c r="BI44">
        <f t="shared" si="39"/>
        <v>3.6833240227885041E-3</v>
      </c>
      <c r="BJ44">
        <f t="shared" si="39"/>
        <v>4.2072366110927819E-3</v>
      </c>
      <c r="BK44">
        <f t="shared" si="39"/>
        <v>0</v>
      </c>
      <c r="BL44">
        <f t="shared" si="40"/>
        <v>1.3981401783584159E-2</v>
      </c>
      <c r="BM44">
        <f t="shared" si="40"/>
        <v>1.2799872338448959E-3</v>
      </c>
      <c r="BN44">
        <f t="shared" si="40"/>
        <v>2.9645278469444779E-3</v>
      </c>
      <c r="BO44">
        <f t="shared" si="40"/>
        <v>3.3861995347415665E-3</v>
      </c>
      <c r="BP44">
        <f t="shared" si="40"/>
        <v>0</v>
      </c>
      <c r="BQ44">
        <f t="shared" si="41"/>
        <v>1.4029852003663046E-2</v>
      </c>
      <c r="BR44">
        <f t="shared" si="41"/>
        <v>1.2844228164951824E-3</v>
      </c>
      <c r="BS44">
        <f t="shared" si="41"/>
        <v>2.9748009246256509E-3</v>
      </c>
      <c r="BT44">
        <f t="shared" si="41"/>
        <v>3.3979338454515188E-3</v>
      </c>
      <c r="BU44">
        <f t="shared" si="41"/>
        <v>0</v>
      </c>
    </row>
    <row r="45" spans="1:73" ht="17">
      <c r="A45" t="s">
        <v>1248</v>
      </c>
      <c r="B45" t="s">
        <v>1249</v>
      </c>
      <c r="C45" t="s">
        <v>1289</v>
      </c>
      <c r="D45" t="s">
        <v>1290</v>
      </c>
      <c r="G45">
        <v>9</v>
      </c>
      <c r="H45">
        <v>11</v>
      </c>
      <c r="I45">
        <v>1</v>
      </c>
      <c r="J45">
        <v>3</v>
      </c>
      <c r="K45">
        <v>0</v>
      </c>
      <c r="L45">
        <v>295</v>
      </c>
      <c r="M45">
        <v>392</v>
      </c>
      <c r="N45">
        <v>301</v>
      </c>
      <c r="O45">
        <v>272</v>
      </c>
      <c r="P45">
        <v>42</v>
      </c>
      <c r="Q45">
        <v>67</v>
      </c>
      <c r="R45">
        <v>341</v>
      </c>
      <c r="S45">
        <v>606</v>
      </c>
      <c r="T45">
        <f t="shared" si="16"/>
        <v>3.5857542238969246E-2</v>
      </c>
      <c r="U45">
        <f t="shared" si="17"/>
        <v>3.3203455869896661E-2</v>
      </c>
      <c r="V45">
        <f t="shared" si="18"/>
        <v>3.2763687819745292E-2</v>
      </c>
      <c r="W45">
        <f t="shared" si="19"/>
        <v>3.0888030888030889E-2</v>
      </c>
      <c r="X45">
        <f t="shared" si="20"/>
        <v>2.7833001988071572E-2</v>
      </c>
      <c r="Y45">
        <f t="shared" si="21"/>
        <v>3.3316757831924414E-2</v>
      </c>
      <c r="Z45">
        <f t="shared" si="22"/>
        <v>1.9343127800782799E-2</v>
      </c>
      <c r="AA45">
        <f t="shared" si="23"/>
        <v>2.2013949433304272E-2</v>
      </c>
      <c r="AB45">
        <f t="shared" si="24"/>
        <v>181.18734000000001</v>
      </c>
      <c r="AC45">
        <f t="shared" si="25"/>
        <v>0.59659962997414717</v>
      </c>
      <c r="AD45">
        <f t="shared" si="26"/>
        <v>6.1192685979053509E-2</v>
      </c>
      <c r="AE45">
        <f t="shared" si="27"/>
        <v>7.7305069989989372E-2</v>
      </c>
      <c r="AF45">
        <f t="shared" si="28"/>
        <v>0.26490261405680993</v>
      </c>
      <c r="AG45">
        <f t="shared" si="29"/>
        <v>0</v>
      </c>
      <c r="AH45">
        <f t="shared" si="30"/>
        <v>2.1392596431551406E-2</v>
      </c>
      <c r="AI45">
        <f t="shared" si="31"/>
        <v>2.1942193222098923E-3</v>
      </c>
      <c r="AJ45">
        <f t="shared" si="32"/>
        <v>2.771969812452518E-3</v>
      </c>
      <c r="AK45">
        <f t="shared" si="33"/>
        <v>9.49875667275543E-3</v>
      </c>
      <c r="AL45">
        <f t="shared" si="34"/>
        <v>0</v>
      </c>
      <c r="AM45">
        <f t="shared" si="35"/>
        <v>1.9809169485843273E-2</v>
      </c>
      <c r="AN45">
        <f t="shared" si="35"/>
        <v>2.0318086484659471E-3</v>
      </c>
      <c r="AO45">
        <f t="shared" si="35"/>
        <v>2.5667954799318848E-3</v>
      </c>
      <c r="AP45">
        <f t="shared" si="35"/>
        <v>8.7956822556555549E-3</v>
      </c>
      <c r="AQ45">
        <f t="shared" si="35"/>
        <v>0</v>
      </c>
      <c r="AR45">
        <f t="shared" si="36"/>
        <v>1.9546804029848514E-2</v>
      </c>
      <c r="AS45">
        <f t="shared" si="36"/>
        <v>2.0048980602694138E-3</v>
      </c>
      <c r="AT45">
        <f t="shared" si="36"/>
        <v>2.532799180035572E-3</v>
      </c>
      <c r="AU45">
        <f t="shared" si="36"/>
        <v>8.6791865495917907E-3</v>
      </c>
      <c r="AV45">
        <f t="shared" si="36"/>
        <v>0</v>
      </c>
      <c r="AW45">
        <f t="shared" si="37"/>
        <v>1.8427787798429258E-2</v>
      </c>
      <c r="AX45">
        <f t="shared" si="37"/>
        <v>1.8901215746425794E-3</v>
      </c>
      <c r="AY45">
        <f t="shared" si="37"/>
        <v>2.3878013896521813E-3</v>
      </c>
      <c r="AZ45">
        <f t="shared" si="37"/>
        <v>8.1823201253068707E-3</v>
      </c>
      <c r="BA45">
        <f t="shared" si="37"/>
        <v>0</v>
      </c>
      <c r="BB45">
        <f t="shared" si="38"/>
        <v>1.6605158687153204E-2</v>
      </c>
      <c r="BC45">
        <f t="shared" si="38"/>
        <v>1.7031761505104358E-3</v>
      </c>
      <c r="BD45">
        <f t="shared" si="38"/>
        <v>2.1516321667193862E-3</v>
      </c>
      <c r="BE45">
        <f t="shared" si="38"/>
        <v>7.3730349836885469E-3</v>
      </c>
      <c r="BF45">
        <f t="shared" si="38"/>
        <v>0</v>
      </c>
      <c r="BG45">
        <f t="shared" si="39"/>
        <v>1.9876765394464375E-2</v>
      </c>
      <c r="BH45">
        <f t="shared" si="39"/>
        <v>2.038741899849122E-3</v>
      </c>
      <c r="BI45">
        <f t="shared" si="39"/>
        <v>2.5755542960364435E-3</v>
      </c>
      <c r="BJ45">
        <f t="shared" si="39"/>
        <v>8.8256962415744732E-3</v>
      </c>
      <c r="BK45">
        <f t="shared" si="39"/>
        <v>0</v>
      </c>
      <c r="BL45">
        <f t="shared" si="40"/>
        <v>1.1540102888489657E-2</v>
      </c>
      <c r="BM45">
        <f t="shared" si="40"/>
        <v>1.1836579453660017E-3</v>
      </c>
      <c r="BN45">
        <f t="shared" si="40"/>
        <v>1.4953218484648235E-3</v>
      </c>
      <c r="BO45">
        <f t="shared" si="40"/>
        <v>5.1240451184623162E-3</v>
      </c>
      <c r="BP45">
        <f t="shared" si="40"/>
        <v>0</v>
      </c>
      <c r="BQ45">
        <f t="shared" si="41"/>
        <v>1.3133514086178915E-2</v>
      </c>
      <c r="BR45">
        <f t="shared" si="41"/>
        <v>1.3470926948309513E-3</v>
      </c>
      <c r="BS45">
        <f t="shared" si="41"/>
        <v>1.7017899016976736E-3</v>
      </c>
      <c r="BT45">
        <f t="shared" si="41"/>
        <v>5.8315527505967309E-3</v>
      </c>
      <c r="BU45">
        <f t="shared" si="41"/>
        <v>0</v>
      </c>
    </row>
    <row r="46" spans="1:73" ht="17">
      <c r="A46" t="s">
        <v>1250</v>
      </c>
      <c r="B46" t="s">
        <v>1251</v>
      </c>
      <c r="C46" t="s">
        <v>1291</v>
      </c>
      <c r="D46" t="s">
        <v>1292</v>
      </c>
      <c r="G46">
        <v>5</v>
      </c>
      <c r="H46">
        <v>11</v>
      </c>
      <c r="I46">
        <v>1</v>
      </c>
      <c r="J46">
        <v>2</v>
      </c>
      <c r="K46">
        <v>0</v>
      </c>
      <c r="L46">
        <v>578</v>
      </c>
      <c r="M46">
        <v>739</v>
      </c>
      <c r="N46">
        <v>595</v>
      </c>
      <c r="O46">
        <v>606</v>
      </c>
      <c r="P46">
        <v>123</v>
      </c>
      <c r="Q46">
        <v>159</v>
      </c>
      <c r="R46">
        <v>1256</v>
      </c>
      <c r="S46">
        <v>1953</v>
      </c>
      <c r="T46">
        <f t="shared" si="16"/>
        <v>7.0256472590251612E-2</v>
      </c>
      <c r="U46">
        <f t="shared" si="17"/>
        <v>6.2595290530238865E-2</v>
      </c>
      <c r="V46">
        <f t="shared" si="18"/>
        <v>6.4765429411124412E-2</v>
      </c>
      <c r="W46">
        <f t="shared" si="19"/>
        <v>6.8816715875539405E-2</v>
      </c>
      <c r="X46">
        <f t="shared" si="20"/>
        <v>8.1510934393638171E-2</v>
      </c>
      <c r="Y46">
        <f t="shared" si="21"/>
        <v>7.9065141720537052E-2</v>
      </c>
      <c r="Z46">
        <f t="shared" si="22"/>
        <v>7.1246241987634018E-2</v>
      </c>
      <c r="AA46">
        <f t="shared" si="23"/>
        <v>7.0945945945945943E-2</v>
      </c>
      <c r="AB46">
        <f t="shared" si="24"/>
        <v>117.14554</v>
      </c>
      <c r="AC46">
        <f t="shared" si="25"/>
        <v>0.51264008855992305</v>
      </c>
      <c r="AD46">
        <f t="shared" si="26"/>
        <v>9.4645856769280348E-2</v>
      </c>
      <c r="AE46">
        <f t="shared" si="27"/>
        <v>0.1195666518759485</v>
      </c>
      <c r="AF46">
        <f t="shared" si="28"/>
        <v>0.27314740279484823</v>
      </c>
      <c r="AG46">
        <f t="shared" si="29"/>
        <v>0</v>
      </c>
      <c r="AH46">
        <f t="shared" si="30"/>
        <v>3.601628433057439E-2</v>
      </c>
      <c r="AI46">
        <f t="shared" si="31"/>
        <v>6.6494840418918249E-3</v>
      </c>
      <c r="AJ46">
        <f t="shared" si="32"/>
        <v>8.4003312002307318E-3</v>
      </c>
      <c r="AK46">
        <f t="shared" si="33"/>
        <v>1.919037301755467E-2</v>
      </c>
      <c r="AL46">
        <f t="shared" si="34"/>
        <v>0</v>
      </c>
      <c r="AM46">
        <f t="shared" si="35"/>
        <v>3.2088855280855762E-2</v>
      </c>
      <c r="AN46">
        <f t="shared" si="35"/>
        <v>5.9243849019564778E-3</v>
      </c>
      <c r="AO46">
        <f t="shared" si="35"/>
        <v>7.484309311902926E-3</v>
      </c>
      <c r="AP46">
        <f t="shared" si="35"/>
        <v>1.7097741035523705E-2</v>
      </c>
      <c r="AQ46">
        <f t="shared" si="35"/>
        <v>0</v>
      </c>
      <c r="AR46">
        <f t="shared" si="36"/>
        <v>3.3201355468940263E-2</v>
      </c>
      <c r="AS46">
        <f t="shared" si="36"/>
        <v>6.1297795556462175E-3</v>
      </c>
      <c r="AT46">
        <f t="shared" si="36"/>
        <v>7.7437855519962287E-3</v>
      </c>
      <c r="AU46">
        <f t="shared" si="36"/>
        <v>1.7690508834541711E-2</v>
      </c>
      <c r="AV46">
        <f t="shared" si="36"/>
        <v>0</v>
      </c>
      <c r="AW46">
        <f t="shared" si="37"/>
        <v>3.5278207320839583E-2</v>
      </c>
      <c r="AX46">
        <f t="shared" si="37"/>
        <v>6.5132170340885635E-3</v>
      </c>
      <c r="AY46">
        <f t="shared" si="37"/>
        <v>8.2281843103366795E-3</v>
      </c>
      <c r="AZ46">
        <f t="shared" si="37"/>
        <v>1.879710721027459E-2</v>
      </c>
      <c r="BA46">
        <f t="shared" si="37"/>
        <v>0</v>
      </c>
      <c r="BB46">
        <f t="shared" si="38"/>
        <v>4.178577262615675E-2</v>
      </c>
      <c r="BC46">
        <f t="shared" si="38"/>
        <v>7.7146722217504857E-3</v>
      </c>
      <c r="BD46">
        <f t="shared" si="38"/>
        <v>9.7459895167274126E-3</v>
      </c>
      <c r="BE46">
        <f t="shared" si="38"/>
        <v>2.2264500029003532E-2</v>
      </c>
      <c r="BF46">
        <f t="shared" si="38"/>
        <v>0</v>
      </c>
      <c r="BG46">
        <f t="shared" si="39"/>
        <v>4.0531961253618978E-2</v>
      </c>
      <c r="BH46">
        <f t="shared" si="39"/>
        <v>7.4831880787248018E-3</v>
      </c>
      <c r="BI46">
        <f t="shared" si="39"/>
        <v>9.4535542756219865E-3</v>
      </c>
      <c r="BJ46">
        <f t="shared" si="39"/>
        <v>2.1596438112571295E-2</v>
      </c>
      <c r="BK46">
        <f t="shared" si="39"/>
        <v>0</v>
      </c>
      <c r="BL46">
        <f t="shared" si="40"/>
        <v>3.6523679802102409E-2</v>
      </c>
      <c r="BM46">
        <f t="shared" si="40"/>
        <v>6.7431616145110966E-3</v>
      </c>
      <c r="BN46">
        <f t="shared" si="40"/>
        <v>8.5186746132050219E-3</v>
      </c>
      <c r="BO46">
        <f t="shared" si="40"/>
        <v>1.9460725957815499E-2</v>
      </c>
      <c r="BP46">
        <f t="shared" si="40"/>
        <v>0</v>
      </c>
      <c r="BQ46">
        <f t="shared" si="41"/>
        <v>3.6369736012697239E-2</v>
      </c>
      <c r="BR46">
        <f t="shared" si="41"/>
        <v>6.7147398383611053E-3</v>
      </c>
      <c r="BS46">
        <f t="shared" si="41"/>
        <v>8.4827692209287781E-3</v>
      </c>
      <c r="BT46">
        <f t="shared" si="41"/>
        <v>1.9378700873958828E-2</v>
      </c>
      <c r="BU46">
        <f t="shared" si="41"/>
        <v>0</v>
      </c>
    </row>
    <row r="47" spans="1:73">
      <c r="A47" t="s">
        <v>1294</v>
      </c>
      <c r="G47" s="9">
        <v>12.0107</v>
      </c>
      <c r="H47" s="9">
        <v>1.0079400000000001</v>
      </c>
      <c r="I47" s="9">
        <v>14.0067</v>
      </c>
      <c r="J47" s="9">
        <v>15.999000000000001</v>
      </c>
      <c r="K47" s="9">
        <v>32.064999999999998</v>
      </c>
      <c r="L47" s="3">
        <f>SUM(L27:L46)</f>
        <v>8227</v>
      </c>
      <c r="M47" s="3">
        <f t="shared" ref="M47:S47" si="42">SUM(M27:M46)</f>
        <v>11806</v>
      </c>
      <c r="N47" s="3">
        <f t="shared" si="42"/>
        <v>9187</v>
      </c>
      <c r="O47" s="3">
        <f t="shared" si="42"/>
        <v>8806</v>
      </c>
      <c r="P47" s="3">
        <f t="shared" si="42"/>
        <v>1509</v>
      </c>
      <c r="Q47" s="3">
        <f t="shared" si="42"/>
        <v>2011</v>
      </c>
      <c r="R47" s="3">
        <f t="shared" si="42"/>
        <v>17629</v>
      </c>
      <c r="S47" s="3">
        <f t="shared" si="42"/>
        <v>27528</v>
      </c>
      <c r="AH47">
        <f>SUM(AH27:AH46)</f>
        <v>0.44915073007614126</v>
      </c>
      <c r="AI47">
        <f t="shared" ref="AI47:AL47" si="43">SUM(AI27:AI46)</f>
        <v>7.6583771209105228E-2</v>
      </c>
      <c r="AJ47">
        <f t="shared" si="43"/>
        <v>0.15176970530265829</v>
      </c>
      <c r="AK47">
        <f t="shared" si="43"/>
        <v>0.30829849163771328</v>
      </c>
      <c r="AL47">
        <f t="shared" si="43"/>
        <v>1.4197301774381877E-2</v>
      </c>
      <c r="AM47">
        <f>SUM(AM27:AM46)</f>
        <v>0.45480708392678981</v>
      </c>
      <c r="AN47">
        <f t="shared" ref="AN47:AQ47" si="44">SUM(AN27:AN46)</f>
        <v>7.7271526993089201E-2</v>
      </c>
      <c r="AO47">
        <f t="shared" si="44"/>
        <v>0.14173501335363028</v>
      </c>
      <c r="AP47">
        <f t="shared" si="44"/>
        <v>0.31679710841497571</v>
      </c>
      <c r="AQ47">
        <f t="shared" si="44"/>
        <v>9.3892673115150704E-3</v>
      </c>
      <c r="AR47">
        <f>SUM(AR27:AR46)</f>
        <v>0.45469547704840346</v>
      </c>
      <c r="AS47">
        <f t="shared" ref="AS47:AV47" si="45">SUM(AS27:AS46)</f>
        <v>7.6520427025481799E-2</v>
      </c>
      <c r="AT47">
        <f t="shared" si="45"/>
        <v>0.14840759528516129</v>
      </c>
      <c r="AU47">
        <f t="shared" si="45"/>
        <v>0.30169101316884184</v>
      </c>
      <c r="AV47">
        <f t="shared" si="45"/>
        <v>1.8685487472111718E-2</v>
      </c>
      <c r="AW47">
        <f t="shared" ref="AW47" si="46">SUM(AW27:AW46)</f>
        <v>0.45223675874452679</v>
      </c>
      <c r="AX47">
        <f t="shared" ref="AX47" si="47">SUM(AX27:AX46)</f>
        <v>7.6440518928437701E-2</v>
      </c>
      <c r="AY47">
        <f t="shared" ref="AY47" si="48">SUM(AY27:AY46)</f>
        <v>0.14924015276705418</v>
      </c>
      <c r="AZ47">
        <f t="shared" ref="AZ47" si="49">SUM(AZ27:AZ46)</f>
        <v>0.3065183452142986</v>
      </c>
      <c r="BA47">
        <f t="shared" ref="BA47" si="50">SUM(BA27:BA46)</f>
        <v>1.5564224345682925E-2</v>
      </c>
      <c r="BB47">
        <f t="shared" ref="BB47" si="51">SUM(BB27:BB46)</f>
        <v>0.45440241039865631</v>
      </c>
      <c r="BC47">
        <f t="shared" ref="BC47" si="52">SUM(BC27:BC46)</f>
        <v>7.6614832743953212E-2</v>
      </c>
      <c r="BD47">
        <f t="shared" ref="BD47" si="53">SUM(BD27:BD46)</f>
        <v>0.15032134868881805</v>
      </c>
      <c r="BE47">
        <f t="shared" ref="BE47" si="54">SUM(BE27:BE46)</f>
        <v>0.30431855389955054</v>
      </c>
      <c r="BF47">
        <f t="shared" ref="BF47" si="55">SUM(BF27:BF46)</f>
        <v>1.4342854269021963E-2</v>
      </c>
      <c r="BG47">
        <f t="shared" ref="BG47" si="56">SUM(BG27:BG46)</f>
        <v>0.45022025768963986</v>
      </c>
      <c r="BH47">
        <f t="shared" ref="BH47" si="57">SUM(BH27:BH46)</f>
        <v>7.582435952641188E-2</v>
      </c>
      <c r="BI47">
        <f t="shared" ref="BI47" si="58">SUM(BI27:BI46)</f>
        <v>0.15040642841158047</v>
      </c>
      <c r="BJ47">
        <f t="shared" ref="BJ47" si="59">SUM(BJ27:BJ46)</f>
        <v>0.30513083607390606</v>
      </c>
      <c r="BK47">
        <f t="shared" ref="BK47" si="60">SUM(BK27:BK46)</f>
        <v>1.8418118298461631E-2</v>
      </c>
      <c r="BL47">
        <f t="shared" ref="BL47" si="61">SUM(BL27:BL46)</f>
        <v>0.45630495489789635</v>
      </c>
      <c r="BM47">
        <f t="shared" ref="BM47" si="62">SUM(BM27:BM46)</f>
        <v>7.7014781619016134E-2</v>
      </c>
      <c r="BN47">
        <f t="shared" ref="BN47" si="63">SUM(BN27:BN46)</f>
        <v>0.14355055836248815</v>
      </c>
      <c r="BO47">
        <f t="shared" ref="BO47" si="64">SUM(BO27:BO46)</f>
        <v>0.30670563145829288</v>
      </c>
      <c r="BP47">
        <f t="shared" ref="BP47" si="65">SUM(BP27:BP46)</f>
        <v>1.6424073662306516E-2</v>
      </c>
      <c r="BQ47">
        <f t="shared" ref="BQ47" si="66">SUM(BQ27:BQ46)</f>
        <v>0.45436569379741149</v>
      </c>
      <c r="BR47">
        <f t="shared" ref="BR47" si="67">SUM(BR27:BR46)</f>
        <v>7.6828532330603716E-2</v>
      </c>
      <c r="BS47">
        <f t="shared" ref="BS47" si="68">SUM(BS27:BS46)</f>
        <v>0.14413626342478619</v>
      </c>
      <c r="BT47">
        <f t="shared" ref="BT47" si="69">SUM(BT27:BT46)</f>
        <v>0.30834947254193718</v>
      </c>
      <c r="BU47">
        <f t="shared" ref="BU47" si="70">SUM(BU27:BU46)</f>
        <v>1.6320037905261441E-2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3CB0-EF03-BC44-A14B-0BDC3E88426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05.22.17_55m_db_tryp</vt:lpstr>
      <vt:lpstr>DB-AAtot-calcs</vt:lpstr>
      <vt:lpstr>DN-Aatot-calcs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2018-02-26T19:29:55Z</dcterms:created>
  <dcterms:modified xsi:type="dcterms:W3CDTF">2018-03-29T05:05:50Z</dcterms:modified>
</cp:coreProperties>
</file>