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7D6A019C-198E-F44E-A198-170804F37062}" xr6:coauthVersionLast="31" xr6:coauthVersionMax="31" xr10:uidLastSave="{00000000-0000-0000-0000-000000000000}"/>
  <bookViews>
    <workbookView minimized="1" xWindow="960" yWindow="1200" windowWidth="24640" windowHeight="13760" xr2:uid="{8DCAFE1D-2086-FE4B-A62D-022037AAD21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H33" i="1"/>
  <c r="I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G35" i="1"/>
  <c r="H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E40" i="1"/>
  <c r="F40" i="1"/>
  <c r="I40" i="1"/>
  <c r="J40" i="1"/>
  <c r="K40" i="1"/>
  <c r="B41" i="1"/>
  <c r="C41" i="1"/>
  <c r="E41" i="1"/>
  <c r="F41" i="1"/>
  <c r="G41" i="1"/>
  <c r="H41" i="1"/>
  <c r="I41" i="1"/>
  <c r="J41" i="1"/>
  <c r="K41" i="1"/>
  <c r="C28" i="1"/>
  <c r="D28" i="1"/>
  <c r="E28" i="1"/>
  <c r="F28" i="1"/>
  <c r="G28" i="1"/>
  <c r="H28" i="1"/>
  <c r="I28" i="1"/>
  <c r="J28" i="1"/>
  <c r="K28" i="1"/>
  <c r="B28" i="1"/>
</calcChain>
</file>

<file path=xl/sharedStrings.xml><?xml version="1.0" encoding="utf-8"?>
<sst xmlns="http://schemas.openxmlformats.org/spreadsheetml/2006/main" count="42" uniqueCount="27">
  <si>
    <r>
      <t xml:space="preserve">Data from Lee and Cronin, 'Particulate amino acids in the sea: Effects of primary productivity and biological decomposition', </t>
    </r>
    <r>
      <rPr>
        <i/>
        <sz val="12"/>
        <color theme="1"/>
        <rFont val="Calibri"/>
        <family val="2"/>
        <scheme val="minor"/>
      </rPr>
      <t>Journal of Marine Research</t>
    </r>
    <r>
      <rPr>
        <sz val="12"/>
        <color theme="1"/>
        <rFont val="Calibri"/>
        <family val="2"/>
        <scheme val="minor"/>
      </rPr>
      <t xml:space="preserve">, 42, 1075-1097, </t>
    </r>
    <r>
      <rPr>
        <b/>
        <sz val="12"/>
        <color theme="1"/>
        <rFont val="Calibri"/>
        <family val="2"/>
        <scheme val="minor"/>
      </rPr>
      <t>1984</t>
    </r>
  </si>
  <si>
    <t>Asp</t>
  </si>
  <si>
    <t>Glu</t>
  </si>
  <si>
    <t>Ser</t>
  </si>
  <si>
    <t>Thr+Gly</t>
  </si>
  <si>
    <t>Arg</t>
  </si>
  <si>
    <t>B-ala</t>
  </si>
  <si>
    <t>Ala</t>
  </si>
  <si>
    <t>Tyr</t>
  </si>
  <si>
    <t>Val</t>
  </si>
  <si>
    <t>Phe</t>
  </si>
  <si>
    <t>Ile</t>
  </si>
  <si>
    <t>Leu</t>
  </si>
  <si>
    <t>Orn</t>
  </si>
  <si>
    <t>Lys</t>
  </si>
  <si>
    <t>Depth (m)</t>
  </si>
  <si>
    <t>Total (ug/L)</t>
  </si>
  <si>
    <t>Total (nmol/L)</t>
  </si>
  <si>
    <t>Table 8: Weight ratio of amino acid carbon to organic carbon* in suspeded and sinking particles</t>
  </si>
  <si>
    <t>*OC measured after swimmers manually removed (yet AA measurements before swimmer removal)</t>
  </si>
  <si>
    <t>for VERTEX II (Mexico)</t>
  </si>
  <si>
    <t>Depth</t>
  </si>
  <si>
    <t>Suspended         (g aaC/g orgC)</t>
  </si>
  <si>
    <t>Chl trap               (g aaC/ g orgC)</t>
  </si>
  <si>
    <t>formalin trap               (g aaC/ g orgC)</t>
  </si>
  <si>
    <t>Megan's table: relative molar abundance of suspended particulate amino acids from Table 6 data</t>
  </si>
  <si>
    <t>Table 6 Concentration (nmol/L) of suspended particulate amino acids from the VERTEX II Mexico site (off Manzanillo at 18N, 108W) in October, November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</si>
</sst>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latin typeface="Times" pitchFamily="2" charset="0"/>
              </a:rPr>
              <a:t>Concentration</a:t>
            </a:r>
            <a:r>
              <a:rPr lang="en-US" baseline="0">
                <a:latin typeface="Times" pitchFamily="2" charset="0"/>
              </a:rPr>
              <a:t> of suspended </a:t>
            </a:r>
            <a:r>
              <a:rPr lang="en-US">
                <a:latin typeface="Times" pitchFamily="2" charset="0"/>
              </a:rPr>
              <a:t>particulate amino acids (ug/L)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particualte amino acids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Sheet1!$B$22:$K$22</c:f>
              <c:numCache>
                <c:formatCode>General</c:formatCode>
                <c:ptCount val="10"/>
                <c:pt idx="0">
                  <c:v>33</c:v>
                </c:pt>
                <c:pt idx="1">
                  <c:v>10</c:v>
                </c:pt>
                <c:pt idx="2">
                  <c:v>4.5</c:v>
                </c:pt>
                <c:pt idx="3">
                  <c:v>6.1</c:v>
                </c:pt>
                <c:pt idx="4">
                  <c:v>2.2999999999999998</c:v>
                </c:pt>
                <c:pt idx="5">
                  <c:v>3.1</c:v>
                </c:pt>
                <c:pt idx="6">
                  <c:v>3.9</c:v>
                </c:pt>
                <c:pt idx="7">
                  <c:v>2</c:v>
                </c:pt>
                <c:pt idx="8">
                  <c:v>1.7</c:v>
                </c:pt>
                <c:pt idx="9">
                  <c:v>0.6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4-AA4E-86C1-CECAE0FA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lysine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lysine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Sheet1!$B$41:$K$41</c:f>
              <c:numCache>
                <c:formatCode>0.000</c:formatCode>
                <c:ptCount val="10"/>
                <c:pt idx="0">
                  <c:v>4.4444444444444446</c:v>
                </c:pt>
                <c:pt idx="1">
                  <c:v>4.9397590361445785</c:v>
                </c:pt>
                <c:pt idx="3">
                  <c:v>10.408163265306122</c:v>
                </c:pt>
                <c:pt idx="4">
                  <c:v>8.8888888888888893</c:v>
                </c:pt>
                <c:pt idx="5">
                  <c:v>7.6</c:v>
                </c:pt>
                <c:pt idx="6">
                  <c:v>3.125</c:v>
                </c:pt>
                <c:pt idx="7">
                  <c:v>1.25</c:v>
                </c:pt>
                <c:pt idx="8">
                  <c:v>0.66666666666666674</c:v>
                </c:pt>
                <c:pt idx="9">
                  <c:v>4.0816326530612246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2-C340-811A-8781EDFE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of suspended </a:t>
            </a:r>
            <a:r>
              <a:rPr lang="en-US"/>
              <a:t>particulate amino acids (nmol/L)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particualte amino acids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Sheet1!$B$21:$K$21</c:f>
              <c:numCache>
                <c:formatCode>General</c:formatCode>
                <c:ptCount val="10"/>
                <c:pt idx="0">
                  <c:v>270</c:v>
                </c:pt>
                <c:pt idx="1">
                  <c:v>83</c:v>
                </c:pt>
                <c:pt idx="2">
                  <c:v>37</c:v>
                </c:pt>
                <c:pt idx="3">
                  <c:v>49</c:v>
                </c:pt>
                <c:pt idx="4">
                  <c:v>18</c:v>
                </c:pt>
                <c:pt idx="5">
                  <c:v>25</c:v>
                </c:pt>
                <c:pt idx="6">
                  <c:v>32</c:v>
                </c:pt>
                <c:pt idx="7">
                  <c:v>16</c:v>
                </c:pt>
                <c:pt idx="8">
                  <c:v>15</c:v>
                </c:pt>
                <c:pt idx="9">
                  <c:v>4.9000000000000004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C-5D4E-9DCB-115643D4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 % </a:t>
            </a:r>
            <a:r>
              <a:rPr lang="en-US" baseline="0"/>
              <a:t>serine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abundance of serine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Sheet1!$B$30:$K$30</c:f>
              <c:numCache>
                <c:formatCode>0.000</c:formatCode>
                <c:ptCount val="10"/>
                <c:pt idx="0">
                  <c:v>10.74074074074074</c:v>
                </c:pt>
                <c:pt idx="1">
                  <c:v>13.253012048192772</c:v>
                </c:pt>
                <c:pt idx="2">
                  <c:v>20.54054054054054</c:v>
                </c:pt>
                <c:pt idx="3">
                  <c:v>13.26530612244898</c:v>
                </c:pt>
                <c:pt idx="4">
                  <c:v>13.333333333333334</c:v>
                </c:pt>
                <c:pt idx="5">
                  <c:v>15.6</c:v>
                </c:pt>
                <c:pt idx="6">
                  <c:v>17.8125</c:v>
                </c:pt>
                <c:pt idx="7">
                  <c:v>26.875</c:v>
                </c:pt>
                <c:pt idx="8">
                  <c:v>26</c:v>
                </c:pt>
                <c:pt idx="9">
                  <c:v>20.408163265306118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E-EB42-9CE9-98650299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threonine + glycine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molar abundance of threonine and glycine in suspended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Sheet1!$B$31:$K$31</c:f>
              <c:numCache>
                <c:formatCode>0.000</c:formatCode>
                <c:ptCount val="10"/>
                <c:pt idx="0">
                  <c:v>15.185185185185185</c:v>
                </c:pt>
                <c:pt idx="1">
                  <c:v>15.66265060240964</c:v>
                </c:pt>
                <c:pt idx="2">
                  <c:v>18.378378378378375</c:v>
                </c:pt>
                <c:pt idx="3">
                  <c:v>11.224489795918368</c:v>
                </c:pt>
                <c:pt idx="4">
                  <c:v>4.4444444444444446</c:v>
                </c:pt>
                <c:pt idx="5">
                  <c:v>14.000000000000002</c:v>
                </c:pt>
                <c:pt idx="6">
                  <c:v>20.3125</c:v>
                </c:pt>
                <c:pt idx="7">
                  <c:v>15.625</c:v>
                </c:pt>
                <c:pt idx="8">
                  <c:v>16.666666666666664</c:v>
                </c:pt>
                <c:pt idx="9">
                  <c:v>12.244897959183671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9-024B-855D-E26BACBF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valine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valine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Sheet1!$B$36:$K$36</c:f>
              <c:numCache>
                <c:formatCode>0.000</c:formatCode>
                <c:ptCount val="10"/>
                <c:pt idx="0">
                  <c:v>9.6296296296296298</c:v>
                </c:pt>
                <c:pt idx="1">
                  <c:v>9.6385542168674707</c:v>
                </c:pt>
                <c:pt idx="2">
                  <c:v>9.4594594594594597</c:v>
                </c:pt>
                <c:pt idx="3">
                  <c:v>10.204081632653061</c:v>
                </c:pt>
                <c:pt idx="4">
                  <c:v>7.2222222222222232</c:v>
                </c:pt>
                <c:pt idx="5">
                  <c:v>8.4</c:v>
                </c:pt>
                <c:pt idx="6">
                  <c:v>5.625</c:v>
                </c:pt>
                <c:pt idx="7">
                  <c:v>3.75</c:v>
                </c:pt>
                <c:pt idx="8">
                  <c:v>8</c:v>
                </c:pt>
                <c:pt idx="9">
                  <c:v>8.1632653061224492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3-2047-AE12-8CCAE01E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phenylalanine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valine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Sheet1!$B$37:$K$37</c:f>
              <c:numCache>
                <c:formatCode>0.000</c:formatCode>
                <c:ptCount val="10"/>
                <c:pt idx="0">
                  <c:v>2.5555555555555558</c:v>
                </c:pt>
                <c:pt idx="1">
                  <c:v>5.1807228915662646</c:v>
                </c:pt>
                <c:pt idx="2">
                  <c:v>5.4054054054054053</c:v>
                </c:pt>
                <c:pt idx="3">
                  <c:v>2.6530612244897962</c:v>
                </c:pt>
                <c:pt idx="4">
                  <c:v>3.3333333333333335</c:v>
                </c:pt>
                <c:pt idx="5">
                  <c:v>5.6</c:v>
                </c:pt>
                <c:pt idx="6">
                  <c:v>3.125</c:v>
                </c:pt>
                <c:pt idx="7">
                  <c:v>0.625</c:v>
                </c:pt>
                <c:pt idx="8">
                  <c:v>1.3333333333333335</c:v>
                </c:pt>
                <c:pt idx="9">
                  <c:v>0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A245-865F-4689368B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asp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Sheet1!$B$28:$K$28</c:f>
              <c:numCache>
                <c:formatCode>0.000</c:formatCode>
                <c:ptCount val="10"/>
                <c:pt idx="0">
                  <c:v>12.222222222222221</c:v>
                </c:pt>
                <c:pt idx="1">
                  <c:v>11.325301204819278</c:v>
                </c:pt>
                <c:pt idx="2">
                  <c:v>12.972972972972974</c:v>
                </c:pt>
                <c:pt idx="3">
                  <c:v>15.306122448979592</c:v>
                </c:pt>
                <c:pt idx="4">
                  <c:v>16.111111111111111</c:v>
                </c:pt>
                <c:pt idx="5">
                  <c:v>10.8</c:v>
                </c:pt>
                <c:pt idx="6">
                  <c:v>10.625</c:v>
                </c:pt>
                <c:pt idx="7">
                  <c:v>21.875</c:v>
                </c:pt>
                <c:pt idx="8">
                  <c:v>13.333333333333334</c:v>
                </c:pt>
                <c:pt idx="9">
                  <c:v>14.285714285714285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7A45-A3D8-6954F650567B}"/>
            </c:ext>
          </c:extLst>
        </c:ser>
        <c:ser>
          <c:idx val="1"/>
          <c:order val="1"/>
          <c:tx>
            <c:v>mol % glu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Sheet1!$B$29:$K$29</c:f>
              <c:numCache>
                <c:formatCode>0.000</c:formatCode>
                <c:ptCount val="10"/>
                <c:pt idx="0">
                  <c:v>14.074074074074074</c:v>
                </c:pt>
                <c:pt idx="1">
                  <c:v>13.253012048192772</c:v>
                </c:pt>
                <c:pt idx="2">
                  <c:v>13.783783783783782</c:v>
                </c:pt>
                <c:pt idx="3">
                  <c:v>13.26530612244898</c:v>
                </c:pt>
                <c:pt idx="4">
                  <c:v>13.888888888888889</c:v>
                </c:pt>
                <c:pt idx="5">
                  <c:v>12.8</c:v>
                </c:pt>
                <c:pt idx="6">
                  <c:v>14.6875</c:v>
                </c:pt>
                <c:pt idx="7">
                  <c:v>20</c:v>
                </c:pt>
                <c:pt idx="8">
                  <c:v>18.000000000000004</c:v>
                </c:pt>
                <c:pt idx="9">
                  <c:v>6.1224489795918355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56B-7A45-A3D8-6954F650567B}"/>
            </c:ext>
          </c:extLst>
        </c:ser>
        <c:ser>
          <c:idx val="2"/>
          <c:order val="2"/>
          <c:tx>
            <c:v>mol % ser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Sheet1!$B$30:$K$30</c:f>
              <c:numCache>
                <c:formatCode>0.000</c:formatCode>
                <c:ptCount val="10"/>
                <c:pt idx="0">
                  <c:v>10.74074074074074</c:v>
                </c:pt>
                <c:pt idx="1">
                  <c:v>13.253012048192772</c:v>
                </c:pt>
                <c:pt idx="2">
                  <c:v>20.54054054054054</c:v>
                </c:pt>
                <c:pt idx="3">
                  <c:v>13.26530612244898</c:v>
                </c:pt>
                <c:pt idx="4">
                  <c:v>13.333333333333334</c:v>
                </c:pt>
                <c:pt idx="5">
                  <c:v>15.6</c:v>
                </c:pt>
                <c:pt idx="6">
                  <c:v>17.8125</c:v>
                </c:pt>
                <c:pt idx="7">
                  <c:v>26.875</c:v>
                </c:pt>
                <c:pt idx="8">
                  <c:v>26</c:v>
                </c:pt>
                <c:pt idx="9">
                  <c:v>20.408163265306118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56B-7A45-A3D8-6954F650567B}"/>
            </c:ext>
          </c:extLst>
        </c:ser>
        <c:ser>
          <c:idx val="3"/>
          <c:order val="3"/>
          <c:tx>
            <c:v>mol % thr+gly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Sheet1!$B$31:$K$31</c:f>
              <c:numCache>
                <c:formatCode>0.000</c:formatCode>
                <c:ptCount val="10"/>
                <c:pt idx="0">
                  <c:v>15.185185185185185</c:v>
                </c:pt>
                <c:pt idx="1">
                  <c:v>15.66265060240964</c:v>
                </c:pt>
                <c:pt idx="2">
                  <c:v>18.378378378378375</c:v>
                </c:pt>
                <c:pt idx="3">
                  <c:v>11.224489795918368</c:v>
                </c:pt>
                <c:pt idx="4">
                  <c:v>4.4444444444444446</c:v>
                </c:pt>
                <c:pt idx="5">
                  <c:v>14.000000000000002</c:v>
                </c:pt>
                <c:pt idx="6">
                  <c:v>20.3125</c:v>
                </c:pt>
                <c:pt idx="7">
                  <c:v>15.625</c:v>
                </c:pt>
                <c:pt idx="8">
                  <c:v>16.666666666666664</c:v>
                </c:pt>
                <c:pt idx="9">
                  <c:v>12.244897959183671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56B-7A45-A3D8-6954F650567B}"/>
            </c:ext>
          </c:extLst>
        </c:ser>
        <c:ser>
          <c:idx val="4"/>
          <c:order val="4"/>
          <c:tx>
            <c:v>mol % arg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Sheet1!$B$32:$K$32</c:f>
              <c:numCache>
                <c:formatCode>0.000</c:formatCode>
                <c:ptCount val="10"/>
                <c:pt idx="0">
                  <c:v>3.4814814814814818</c:v>
                </c:pt>
                <c:pt idx="1">
                  <c:v>3.975903614457831</c:v>
                </c:pt>
                <c:pt idx="2">
                  <c:v>3.7837837837837833</c:v>
                </c:pt>
                <c:pt idx="3">
                  <c:v>3.6734693877551026</c:v>
                </c:pt>
                <c:pt idx="4">
                  <c:v>3.8888888888888888</c:v>
                </c:pt>
                <c:pt idx="5">
                  <c:v>4.4000000000000004</c:v>
                </c:pt>
                <c:pt idx="6">
                  <c:v>5</c:v>
                </c:pt>
                <c:pt idx="7">
                  <c:v>1.875</c:v>
                </c:pt>
                <c:pt idx="8">
                  <c:v>1.3333333333333335</c:v>
                </c:pt>
                <c:pt idx="9">
                  <c:v>2.0408163265306123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56B-7A45-A3D8-6954F650567B}"/>
            </c:ext>
          </c:extLst>
        </c:ser>
        <c:ser>
          <c:idx val="5"/>
          <c:order val="5"/>
          <c:tx>
            <c:v>mol % B-ala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Sheet1!$B$33:$K$33</c:f>
              <c:numCache>
                <c:formatCode>0.000</c:formatCode>
                <c:ptCount val="10"/>
                <c:pt idx="0">
                  <c:v>1.5185185185185184</c:v>
                </c:pt>
                <c:pt idx="6">
                  <c:v>0.625</c:v>
                </c:pt>
                <c:pt idx="7">
                  <c:v>0.625</c:v>
                </c:pt>
                <c:pt idx="9">
                  <c:v>2.0408163265306123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56B-7A45-A3D8-6954F650567B}"/>
            </c:ext>
          </c:extLst>
        </c:ser>
        <c:ser>
          <c:idx val="6"/>
          <c:order val="6"/>
          <c:tx>
            <c:v>mol % tyr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Sheet1!$B$35:$K$35</c:f>
              <c:numCache>
                <c:formatCode>0.000</c:formatCode>
                <c:ptCount val="10"/>
                <c:pt idx="0">
                  <c:v>1.8148148148148149</c:v>
                </c:pt>
                <c:pt idx="1">
                  <c:v>1.8072289156626504</c:v>
                </c:pt>
                <c:pt idx="2">
                  <c:v>0.54054054054054057</c:v>
                </c:pt>
                <c:pt idx="3">
                  <c:v>1.0204081632653061</c:v>
                </c:pt>
                <c:pt idx="5">
                  <c:v>0.4</c:v>
                </c:pt>
                <c:pt idx="6">
                  <c:v>0.3125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56B-7A45-A3D8-6954F650567B}"/>
            </c:ext>
          </c:extLst>
        </c:ser>
        <c:ser>
          <c:idx val="7"/>
          <c:order val="7"/>
          <c:tx>
            <c:v>mol % val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Sheet1!$B$36:$K$36</c:f>
              <c:numCache>
                <c:formatCode>0.000</c:formatCode>
                <c:ptCount val="10"/>
                <c:pt idx="0">
                  <c:v>9.6296296296296298</c:v>
                </c:pt>
                <c:pt idx="1">
                  <c:v>9.6385542168674707</c:v>
                </c:pt>
                <c:pt idx="2">
                  <c:v>9.4594594594594597</c:v>
                </c:pt>
                <c:pt idx="3">
                  <c:v>10.204081632653061</c:v>
                </c:pt>
                <c:pt idx="4">
                  <c:v>7.2222222222222232</c:v>
                </c:pt>
                <c:pt idx="5">
                  <c:v>8.4</c:v>
                </c:pt>
                <c:pt idx="6">
                  <c:v>5.625</c:v>
                </c:pt>
                <c:pt idx="7">
                  <c:v>3.75</c:v>
                </c:pt>
                <c:pt idx="8">
                  <c:v>8</c:v>
                </c:pt>
                <c:pt idx="9">
                  <c:v>8.1632653061224492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56B-7A45-A3D8-6954F650567B}"/>
            </c:ext>
          </c:extLst>
        </c:ser>
        <c:ser>
          <c:idx val="8"/>
          <c:order val="8"/>
          <c:tx>
            <c:v>mol % phe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Sheet1!$B$37:$K$37</c:f>
              <c:numCache>
                <c:formatCode>0.000</c:formatCode>
                <c:ptCount val="10"/>
                <c:pt idx="0">
                  <c:v>2.5555555555555558</c:v>
                </c:pt>
                <c:pt idx="1">
                  <c:v>5.1807228915662646</c:v>
                </c:pt>
                <c:pt idx="2">
                  <c:v>5.4054054054054053</c:v>
                </c:pt>
                <c:pt idx="3">
                  <c:v>2.6530612244897962</c:v>
                </c:pt>
                <c:pt idx="4">
                  <c:v>3.3333333333333335</c:v>
                </c:pt>
                <c:pt idx="5">
                  <c:v>5.6</c:v>
                </c:pt>
                <c:pt idx="6">
                  <c:v>3.125</c:v>
                </c:pt>
                <c:pt idx="7">
                  <c:v>0.625</c:v>
                </c:pt>
                <c:pt idx="8">
                  <c:v>1.3333333333333335</c:v>
                </c:pt>
                <c:pt idx="9">
                  <c:v>0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56B-7A45-A3D8-6954F650567B}"/>
            </c:ext>
          </c:extLst>
        </c:ser>
        <c:ser>
          <c:idx val="9"/>
          <c:order val="9"/>
          <c:tx>
            <c:v>mol % ile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Sheet1!$B$38:$K$38</c:f>
              <c:numCache>
                <c:formatCode>0.000</c:formatCode>
                <c:ptCount val="10"/>
                <c:pt idx="0">
                  <c:v>3.4444444444444446</c:v>
                </c:pt>
                <c:pt idx="1">
                  <c:v>3.6144578313253009</c:v>
                </c:pt>
                <c:pt idx="2">
                  <c:v>5.4054054054054053</c:v>
                </c:pt>
                <c:pt idx="3">
                  <c:v>3.4693877551020407</c:v>
                </c:pt>
                <c:pt idx="4">
                  <c:v>3.8888888888888888</c:v>
                </c:pt>
                <c:pt idx="5">
                  <c:v>3.2</c:v>
                </c:pt>
                <c:pt idx="6">
                  <c:v>2.8125</c:v>
                </c:pt>
                <c:pt idx="7">
                  <c:v>3.125</c:v>
                </c:pt>
                <c:pt idx="8">
                  <c:v>1.3333333333333335</c:v>
                </c:pt>
                <c:pt idx="9">
                  <c:v>6.1224489795918355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56B-7A45-A3D8-6954F650567B}"/>
            </c:ext>
          </c:extLst>
        </c:ser>
        <c:ser>
          <c:idx val="10"/>
          <c:order val="10"/>
          <c:tx>
            <c:v>mol % leu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Sheet1!$B$39:$K$39</c:f>
              <c:numCache>
                <c:formatCode>0.000</c:formatCode>
                <c:ptCount val="10"/>
                <c:pt idx="0">
                  <c:v>5.9259259259259265</c:v>
                </c:pt>
                <c:pt idx="1">
                  <c:v>6.024096385542169</c:v>
                </c:pt>
                <c:pt idx="2">
                  <c:v>5.1351351351351351</c:v>
                </c:pt>
                <c:pt idx="3">
                  <c:v>5.3061224489795924</c:v>
                </c:pt>
                <c:pt idx="4">
                  <c:v>6.666666666666667</c:v>
                </c:pt>
                <c:pt idx="5">
                  <c:v>6.4</c:v>
                </c:pt>
                <c:pt idx="6">
                  <c:v>8.75</c:v>
                </c:pt>
                <c:pt idx="7">
                  <c:v>2.5</c:v>
                </c:pt>
                <c:pt idx="8">
                  <c:v>2.666666666666667</c:v>
                </c:pt>
                <c:pt idx="9">
                  <c:v>6.1224489795918355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56B-7A45-A3D8-6954F650567B}"/>
            </c:ext>
          </c:extLst>
        </c:ser>
        <c:ser>
          <c:idx val="11"/>
          <c:order val="11"/>
          <c:tx>
            <c:v>mol % orn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Sheet1!$B$40:$K$40</c:f>
              <c:numCache>
                <c:formatCode>0.000</c:formatCode>
                <c:ptCount val="10"/>
                <c:pt idx="0">
                  <c:v>1.037037037037037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7.7777777777777777</c:v>
                </c:pt>
                <c:pt idx="5">
                  <c:v>0</c:v>
                </c:pt>
                <c:pt idx="6">
                  <c:v>0</c:v>
                </c:pt>
                <c:pt idx="7">
                  <c:v>0.625</c:v>
                </c:pt>
                <c:pt idx="8">
                  <c:v>0.66666666666666674</c:v>
                </c:pt>
                <c:pt idx="9">
                  <c:v>4.0816326530612246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56B-7A45-A3D8-6954F650567B}"/>
            </c:ext>
          </c:extLst>
        </c:ser>
        <c:ser>
          <c:idx val="12"/>
          <c:order val="12"/>
          <c:tx>
            <c:v>mol % lys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Sheet1!$B$41:$K$41</c:f>
              <c:numCache>
                <c:formatCode>0.000</c:formatCode>
                <c:ptCount val="10"/>
                <c:pt idx="0">
                  <c:v>4.4444444444444446</c:v>
                </c:pt>
                <c:pt idx="1">
                  <c:v>4.9397590361445785</c:v>
                </c:pt>
                <c:pt idx="3">
                  <c:v>10.408163265306122</c:v>
                </c:pt>
                <c:pt idx="4">
                  <c:v>8.8888888888888893</c:v>
                </c:pt>
                <c:pt idx="5">
                  <c:v>7.6</c:v>
                </c:pt>
                <c:pt idx="6">
                  <c:v>3.125</c:v>
                </c:pt>
                <c:pt idx="7">
                  <c:v>1.25</c:v>
                </c:pt>
                <c:pt idx="8">
                  <c:v>0.66666666666666674</c:v>
                </c:pt>
                <c:pt idx="9">
                  <c:v>4.0816326530612246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56B-7A45-A3D8-6954F650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19087"/>
        <c:axId val="723856255"/>
      </c:scatterChart>
      <c:valAx>
        <c:axId val="724519087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56255"/>
        <c:crosses val="autoZero"/>
        <c:crossBetween val="midCat"/>
      </c:valAx>
      <c:valAx>
        <c:axId val="723856255"/>
        <c:scaling>
          <c:orientation val="maxMin"/>
          <c:max val="2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1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leucine + isoleucine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isoleucine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Sheet1!$B$38:$K$38</c:f>
              <c:numCache>
                <c:formatCode>0.000</c:formatCode>
                <c:ptCount val="10"/>
                <c:pt idx="0">
                  <c:v>3.4444444444444446</c:v>
                </c:pt>
                <c:pt idx="1">
                  <c:v>3.6144578313253009</c:v>
                </c:pt>
                <c:pt idx="2">
                  <c:v>5.4054054054054053</c:v>
                </c:pt>
                <c:pt idx="3">
                  <c:v>3.4693877551020407</c:v>
                </c:pt>
                <c:pt idx="4">
                  <c:v>3.8888888888888888</c:v>
                </c:pt>
                <c:pt idx="5">
                  <c:v>3.2</c:v>
                </c:pt>
                <c:pt idx="6">
                  <c:v>2.8125</c:v>
                </c:pt>
                <c:pt idx="7">
                  <c:v>3.125</c:v>
                </c:pt>
                <c:pt idx="8">
                  <c:v>1.3333333333333335</c:v>
                </c:pt>
                <c:pt idx="9">
                  <c:v>6.1224489795918355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5-6141-86D7-F7A3D986FF19}"/>
            </c:ext>
          </c:extLst>
        </c:ser>
        <c:ser>
          <c:idx val="1"/>
          <c:order val="1"/>
          <c:tx>
            <c:v>Mol % leucine in suspended particulate amino acid pool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Sheet1!$B$39:$K$39</c:f>
              <c:numCache>
                <c:formatCode>0.000</c:formatCode>
                <c:ptCount val="10"/>
                <c:pt idx="0">
                  <c:v>5.9259259259259265</c:v>
                </c:pt>
                <c:pt idx="1">
                  <c:v>6.024096385542169</c:v>
                </c:pt>
                <c:pt idx="2">
                  <c:v>5.1351351351351351</c:v>
                </c:pt>
                <c:pt idx="3">
                  <c:v>5.3061224489795924</c:v>
                </c:pt>
                <c:pt idx="4">
                  <c:v>6.666666666666667</c:v>
                </c:pt>
                <c:pt idx="5">
                  <c:v>6.4</c:v>
                </c:pt>
                <c:pt idx="6">
                  <c:v>8.75</c:v>
                </c:pt>
                <c:pt idx="7">
                  <c:v>2.5</c:v>
                </c:pt>
                <c:pt idx="8">
                  <c:v>2.666666666666667</c:v>
                </c:pt>
                <c:pt idx="9">
                  <c:v>6.1224489795918355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5-6141-86D7-F7A3D986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</a:t>
            </a:r>
            <a:r>
              <a:rPr lang="en-US" baseline="0"/>
              <a:t> % ornithine in suspended particulate amino acid pool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 % orninthine in suspended particulate amino acid pool</c:v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Sheet1!$B$40:$K$40</c:f>
              <c:numCache>
                <c:formatCode>0.000</c:formatCode>
                <c:ptCount val="10"/>
                <c:pt idx="0">
                  <c:v>1.037037037037037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7.7777777777777777</c:v>
                </c:pt>
                <c:pt idx="5">
                  <c:v>0</c:v>
                </c:pt>
                <c:pt idx="6">
                  <c:v>0</c:v>
                </c:pt>
                <c:pt idx="7">
                  <c:v>0.625</c:v>
                </c:pt>
                <c:pt idx="8">
                  <c:v>0.66666666666666674</c:v>
                </c:pt>
                <c:pt idx="9">
                  <c:v>4.0816326530612246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5-0340-B0C0-D73B03765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18431"/>
        <c:axId val="723406975"/>
      </c:scatterChart>
      <c:valAx>
        <c:axId val="726618431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6975"/>
        <c:crosses val="autoZero"/>
        <c:crossBetween val="midCat"/>
      </c:valAx>
      <c:valAx>
        <c:axId val="723406975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843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3</xdr:row>
      <xdr:rowOff>139700</xdr:rowOff>
    </xdr:from>
    <xdr:to>
      <xdr:col>15</xdr:col>
      <xdr:colOff>673100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AF0D1-6BCD-354E-AF73-7163D5B4B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63500</xdr:colOff>
      <xdr:row>3</xdr:row>
      <xdr:rowOff>165100</xdr:rowOff>
    </xdr:from>
    <xdr:to>
      <xdr:col>20</xdr:col>
      <xdr:colOff>381000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53068-3F67-8344-AD20-35104BD0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749300</xdr:colOff>
      <xdr:row>4</xdr:row>
      <xdr:rowOff>12700</xdr:rowOff>
    </xdr:from>
    <xdr:to>
      <xdr:col>25</xdr:col>
      <xdr:colOff>241300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DACF3-C49D-EC4B-9566-ACD4A662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30</xdr:col>
      <xdr:colOff>317500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A41D95-B529-EB4D-A8AF-FF39E4418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</xdr:row>
      <xdr:rowOff>0</xdr:rowOff>
    </xdr:from>
    <xdr:to>
      <xdr:col>35</xdr:col>
      <xdr:colOff>317500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9C0DB-02D2-3044-8CF9-D7AC804CF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40</xdr:col>
      <xdr:colOff>317500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02C7A2-E485-4F46-8A08-09AB8000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381000</xdr:colOff>
      <xdr:row>41</xdr:row>
      <xdr:rowOff>146050</xdr:rowOff>
    </xdr:from>
    <xdr:to>
      <xdr:col>23</xdr:col>
      <xdr:colOff>25400</xdr:colOff>
      <xdr:row>68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60FCAE-7D74-F64B-A55B-D8EA993D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45</xdr:col>
      <xdr:colOff>317500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0756B9-D955-DA44-B7E5-83AEE1299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0</xdr:colOff>
      <xdr:row>4</xdr:row>
      <xdr:rowOff>0</xdr:rowOff>
    </xdr:from>
    <xdr:to>
      <xdr:col>50</xdr:col>
      <xdr:colOff>317500</xdr:colOff>
      <xdr:row>41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A6BF11-EB2A-5D42-90E3-14325E7D5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55</xdr:col>
      <xdr:colOff>317500</xdr:colOff>
      <xdr:row>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1F88C0-60CB-164A-9BDA-1E584D794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83D8-3314-8E49-B5EC-82DEBDDE5CEA}">
  <dimension ref="A1:K78"/>
  <sheetViews>
    <sheetView tabSelected="1" workbookViewId="0">
      <selection activeCell="A26" sqref="A26"/>
    </sheetView>
  </sheetViews>
  <sheetFormatPr baseColWidth="10" defaultRowHeight="16"/>
  <cols>
    <col min="1" max="1" width="13.83203125" customWidth="1"/>
    <col min="2" max="2" width="14.6640625" customWidth="1"/>
    <col min="3" max="3" width="14.33203125" customWidth="1"/>
    <col min="4" max="4" width="15.1640625" customWidth="1"/>
  </cols>
  <sheetData>
    <row r="1" spans="1:11">
      <c r="A1" t="s">
        <v>0</v>
      </c>
    </row>
    <row r="3" spans="1:11" s="2" customFormat="1">
      <c r="A3" s="2" t="s">
        <v>26</v>
      </c>
    </row>
    <row r="5" spans="1:11">
      <c r="B5" t="s">
        <v>15</v>
      </c>
    </row>
    <row r="6" spans="1:11">
      <c r="B6">
        <v>50</v>
      </c>
      <c r="C6">
        <v>110</v>
      </c>
      <c r="D6">
        <v>200</v>
      </c>
      <c r="E6">
        <v>300</v>
      </c>
      <c r="F6">
        <v>400</v>
      </c>
      <c r="G6">
        <v>500</v>
      </c>
      <c r="H6">
        <v>750</v>
      </c>
      <c r="I6">
        <v>1000</v>
      </c>
      <c r="J6">
        <v>1250</v>
      </c>
      <c r="K6">
        <v>2000</v>
      </c>
    </row>
    <row r="7" spans="1:11">
      <c r="A7" t="s">
        <v>1</v>
      </c>
      <c r="B7">
        <v>33</v>
      </c>
      <c r="C7">
        <v>9.4</v>
      </c>
      <c r="D7">
        <v>4.8</v>
      </c>
      <c r="E7">
        <v>7.5</v>
      </c>
      <c r="F7">
        <v>2.9</v>
      </c>
      <c r="G7">
        <v>2.7</v>
      </c>
      <c r="H7">
        <v>3.4</v>
      </c>
      <c r="I7">
        <v>3.5</v>
      </c>
      <c r="J7">
        <v>2</v>
      </c>
      <c r="K7">
        <v>0.7</v>
      </c>
    </row>
    <row r="8" spans="1:11">
      <c r="A8" t="s">
        <v>2</v>
      </c>
      <c r="B8">
        <v>38</v>
      </c>
      <c r="C8">
        <v>11</v>
      </c>
      <c r="D8">
        <v>5.0999999999999996</v>
      </c>
      <c r="E8">
        <v>6.5</v>
      </c>
      <c r="F8">
        <v>2.5</v>
      </c>
      <c r="G8">
        <v>3.2</v>
      </c>
      <c r="H8">
        <v>4.7</v>
      </c>
      <c r="I8">
        <v>3.2</v>
      </c>
      <c r="J8">
        <v>2.7</v>
      </c>
      <c r="K8">
        <v>0.3</v>
      </c>
    </row>
    <row r="9" spans="1:11">
      <c r="A9" t="s">
        <v>3</v>
      </c>
      <c r="B9">
        <v>29</v>
      </c>
      <c r="C9">
        <v>11</v>
      </c>
      <c r="D9">
        <v>7.6</v>
      </c>
      <c r="E9">
        <v>6.5</v>
      </c>
      <c r="F9">
        <v>2.4</v>
      </c>
      <c r="G9">
        <v>3.9</v>
      </c>
      <c r="H9">
        <v>5.7</v>
      </c>
      <c r="I9">
        <v>4.3</v>
      </c>
      <c r="J9">
        <v>3.9</v>
      </c>
      <c r="K9">
        <v>1</v>
      </c>
    </row>
    <row r="10" spans="1:11">
      <c r="A10" t="s">
        <v>4</v>
      </c>
      <c r="B10">
        <v>41</v>
      </c>
      <c r="C10">
        <v>13</v>
      </c>
      <c r="D10">
        <v>6.8</v>
      </c>
      <c r="E10">
        <v>5.5</v>
      </c>
      <c r="F10">
        <v>0.8</v>
      </c>
      <c r="G10">
        <v>3.5</v>
      </c>
      <c r="H10">
        <v>6.5</v>
      </c>
      <c r="I10">
        <v>2.5</v>
      </c>
      <c r="J10">
        <v>2.5</v>
      </c>
      <c r="K10">
        <v>0.6</v>
      </c>
    </row>
    <row r="11" spans="1:11">
      <c r="A11" t="s">
        <v>5</v>
      </c>
      <c r="B11">
        <v>9.4</v>
      </c>
      <c r="C11">
        <v>3.3</v>
      </c>
      <c r="D11">
        <v>1.4</v>
      </c>
      <c r="E11">
        <v>1.8</v>
      </c>
      <c r="F11">
        <v>0.7</v>
      </c>
      <c r="G11">
        <v>1.1000000000000001</v>
      </c>
      <c r="H11">
        <v>1.6</v>
      </c>
      <c r="I11">
        <v>0.3</v>
      </c>
      <c r="J11">
        <v>0.2</v>
      </c>
      <c r="K11">
        <v>0.1</v>
      </c>
    </row>
    <row r="12" spans="1:11">
      <c r="A12" t="s">
        <v>6</v>
      </c>
      <c r="B12">
        <v>4.0999999999999996</v>
      </c>
      <c r="H12">
        <v>0.2</v>
      </c>
      <c r="I12">
        <v>0.1</v>
      </c>
      <c r="K12">
        <v>0.1</v>
      </c>
    </row>
    <row r="13" spans="1:11">
      <c r="A13" t="s">
        <v>7</v>
      </c>
      <c r="B13">
        <v>40</v>
      </c>
      <c r="C13">
        <v>9.1999999999999993</v>
      </c>
      <c r="D13">
        <v>2.8</v>
      </c>
      <c r="E13">
        <v>5</v>
      </c>
      <c r="F13">
        <v>1.4</v>
      </c>
      <c r="G13">
        <v>2.5</v>
      </c>
      <c r="H13">
        <v>2.6</v>
      </c>
      <c r="I13">
        <v>0.6</v>
      </c>
      <c r="J13">
        <v>1.3</v>
      </c>
      <c r="K13">
        <v>0.7</v>
      </c>
    </row>
    <row r="14" spans="1:11">
      <c r="A14" t="s">
        <v>8</v>
      </c>
      <c r="B14">
        <v>4.9000000000000004</v>
      </c>
      <c r="C14">
        <v>1.5</v>
      </c>
      <c r="D14">
        <v>0.2</v>
      </c>
      <c r="E14">
        <v>0.5</v>
      </c>
      <c r="G14">
        <v>0.1</v>
      </c>
      <c r="H14">
        <v>0.1</v>
      </c>
    </row>
    <row r="15" spans="1:11">
      <c r="A15" t="s">
        <v>9</v>
      </c>
      <c r="B15">
        <v>26</v>
      </c>
      <c r="C15">
        <v>8</v>
      </c>
      <c r="D15">
        <v>3.5</v>
      </c>
      <c r="E15">
        <v>5</v>
      </c>
      <c r="F15">
        <v>1.3</v>
      </c>
      <c r="G15">
        <v>2.1</v>
      </c>
      <c r="H15">
        <v>1.8</v>
      </c>
      <c r="I15">
        <v>0.6</v>
      </c>
      <c r="J15">
        <v>1.2</v>
      </c>
      <c r="K15">
        <v>0.4</v>
      </c>
    </row>
    <row r="16" spans="1:11">
      <c r="A16" t="s">
        <v>10</v>
      </c>
      <c r="B16">
        <v>6.9</v>
      </c>
      <c r="C16">
        <v>4.3</v>
      </c>
      <c r="D16">
        <v>2</v>
      </c>
      <c r="E16">
        <v>1.3</v>
      </c>
      <c r="F16">
        <v>0.6</v>
      </c>
      <c r="G16">
        <v>1.4</v>
      </c>
      <c r="H16">
        <v>1</v>
      </c>
      <c r="I16">
        <v>0.1</v>
      </c>
      <c r="J16">
        <v>0.2</v>
      </c>
    </row>
    <row r="17" spans="1:11">
      <c r="A17" t="s">
        <v>11</v>
      </c>
      <c r="B17">
        <v>9.3000000000000007</v>
      </c>
      <c r="C17">
        <v>3</v>
      </c>
      <c r="D17">
        <v>2</v>
      </c>
      <c r="E17">
        <v>1.7</v>
      </c>
      <c r="F17">
        <v>0.7</v>
      </c>
      <c r="G17">
        <v>0.8</v>
      </c>
      <c r="H17">
        <v>0.9</v>
      </c>
      <c r="I17">
        <v>0.5</v>
      </c>
      <c r="J17">
        <v>0.2</v>
      </c>
      <c r="K17">
        <v>0.3</v>
      </c>
    </row>
    <row r="18" spans="1:11">
      <c r="A18" t="s">
        <v>12</v>
      </c>
      <c r="B18">
        <v>16</v>
      </c>
      <c r="C18">
        <v>5</v>
      </c>
      <c r="D18">
        <v>1.9</v>
      </c>
      <c r="E18">
        <v>2.6</v>
      </c>
      <c r="F18">
        <v>1.2</v>
      </c>
      <c r="G18">
        <v>1.6</v>
      </c>
      <c r="H18">
        <v>2.8</v>
      </c>
      <c r="I18">
        <v>0.4</v>
      </c>
      <c r="J18">
        <v>0.4</v>
      </c>
      <c r="K18">
        <v>0.3</v>
      </c>
    </row>
    <row r="19" spans="1:11">
      <c r="A19" t="s">
        <v>13</v>
      </c>
      <c r="B19">
        <v>2.8</v>
      </c>
      <c r="F19">
        <v>1.4</v>
      </c>
      <c r="I19">
        <v>0.1</v>
      </c>
      <c r="J19">
        <v>0.1</v>
      </c>
      <c r="K19">
        <v>0.2</v>
      </c>
    </row>
    <row r="20" spans="1:11">
      <c r="A20" t="s">
        <v>14</v>
      </c>
      <c r="B20">
        <v>12</v>
      </c>
      <c r="C20">
        <v>4.0999999999999996</v>
      </c>
      <c r="E20">
        <v>5.0999999999999996</v>
      </c>
      <c r="F20">
        <v>1.6</v>
      </c>
      <c r="G20">
        <v>1.9</v>
      </c>
      <c r="H20">
        <v>1</v>
      </c>
      <c r="I20">
        <v>0.2</v>
      </c>
      <c r="J20">
        <v>0.1</v>
      </c>
      <c r="K20">
        <v>0.2</v>
      </c>
    </row>
    <row r="21" spans="1:11">
      <c r="A21" t="s">
        <v>17</v>
      </c>
      <c r="B21">
        <v>270</v>
      </c>
      <c r="C21">
        <v>83</v>
      </c>
      <c r="D21">
        <v>37</v>
      </c>
      <c r="E21">
        <v>49</v>
      </c>
      <c r="F21">
        <v>18</v>
      </c>
      <c r="G21">
        <v>25</v>
      </c>
      <c r="H21">
        <v>32</v>
      </c>
      <c r="I21">
        <v>16</v>
      </c>
      <c r="J21">
        <v>15</v>
      </c>
      <c r="K21">
        <v>4.9000000000000004</v>
      </c>
    </row>
    <row r="22" spans="1:11">
      <c r="A22" t="s">
        <v>16</v>
      </c>
      <c r="B22">
        <v>33</v>
      </c>
      <c r="C22">
        <v>10</v>
      </c>
      <c r="D22">
        <v>4.5</v>
      </c>
      <c r="E22">
        <v>6.1</v>
      </c>
      <c r="F22">
        <v>2.2999999999999998</v>
      </c>
      <c r="G22">
        <v>3.1</v>
      </c>
      <c r="H22">
        <v>3.9</v>
      </c>
      <c r="I22">
        <v>2</v>
      </c>
      <c r="J22">
        <v>1.7</v>
      </c>
      <c r="K22">
        <v>0.6</v>
      </c>
    </row>
    <row r="25" spans="1:11" s="2" customFormat="1">
      <c r="A25" s="2" t="s">
        <v>25</v>
      </c>
    </row>
    <row r="26" spans="1:11">
      <c r="B26" t="s">
        <v>15</v>
      </c>
    </row>
    <row r="27" spans="1:11">
      <c r="B27">
        <v>50</v>
      </c>
      <c r="C27">
        <v>110</v>
      </c>
      <c r="D27">
        <v>200</v>
      </c>
      <c r="E27">
        <v>300</v>
      </c>
      <c r="F27">
        <v>400</v>
      </c>
      <c r="G27">
        <v>500</v>
      </c>
      <c r="H27">
        <v>750</v>
      </c>
      <c r="I27">
        <v>1000</v>
      </c>
      <c r="J27">
        <v>1250</v>
      </c>
      <c r="K27">
        <v>2000</v>
      </c>
    </row>
    <row r="28" spans="1:11">
      <c r="A28" t="s">
        <v>1</v>
      </c>
      <c r="B28" s="3">
        <f>(B7/B$21)*100</f>
        <v>12.222222222222221</v>
      </c>
      <c r="C28" s="3">
        <f t="shared" ref="C28:K28" si="0">(C7/C$21)*100</f>
        <v>11.325301204819278</v>
      </c>
      <c r="D28" s="3">
        <f t="shared" si="0"/>
        <v>12.972972972972974</v>
      </c>
      <c r="E28" s="3">
        <f t="shared" si="0"/>
        <v>15.306122448979592</v>
      </c>
      <c r="F28" s="3">
        <f t="shared" si="0"/>
        <v>16.111111111111111</v>
      </c>
      <c r="G28" s="3">
        <f t="shared" si="0"/>
        <v>10.8</v>
      </c>
      <c r="H28" s="3">
        <f t="shared" si="0"/>
        <v>10.625</v>
      </c>
      <c r="I28" s="3">
        <f t="shared" si="0"/>
        <v>21.875</v>
      </c>
      <c r="J28" s="3">
        <f t="shared" si="0"/>
        <v>13.333333333333334</v>
      </c>
      <c r="K28" s="3">
        <f t="shared" si="0"/>
        <v>14.285714285714285</v>
      </c>
    </row>
    <row r="29" spans="1:11">
      <c r="A29" t="s">
        <v>2</v>
      </c>
      <c r="B29" s="3">
        <f t="shared" ref="B29:K29" si="1">(B8/B$21)*100</f>
        <v>14.074074074074074</v>
      </c>
      <c r="C29" s="3">
        <f t="shared" si="1"/>
        <v>13.253012048192772</v>
      </c>
      <c r="D29" s="3">
        <f t="shared" si="1"/>
        <v>13.783783783783782</v>
      </c>
      <c r="E29" s="3">
        <f t="shared" si="1"/>
        <v>13.26530612244898</v>
      </c>
      <c r="F29" s="3">
        <f t="shared" si="1"/>
        <v>13.888888888888889</v>
      </c>
      <c r="G29" s="3">
        <f t="shared" si="1"/>
        <v>12.8</v>
      </c>
      <c r="H29" s="3">
        <f t="shared" si="1"/>
        <v>14.6875</v>
      </c>
      <c r="I29" s="3">
        <f t="shared" si="1"/>
        <v>20</v>
      </c>
      <c r="J29" s="3">
        <f t="shared" si="1"/>
        <v>18.000000000000004</v>
      </c>
      <c r="K29" s="3">
        <f t="shared" si="1"/>
        <v>6.1224489795918355</v>
      </c>
    </row>
    <row r="30" spans="1:11">
      <c r="A30" t="s">
        <v>3</v>
      </c>
      <c r="B30" s="3">
        <f t="shared" ref="B30:K30" si="2">(B9/B$21)*100</f>
        <v>10.74074074074074</v>
      </c>
      <c r="C30" s="3">
        <f t="shared" si="2"/>
        <v>13.253012048192772</v>
      </c>
      <c r="D30" s="3">
        <f t="shared" si="2"/>
        <v>20.54054054054054</v>
      </c>
      <c r="E30" s="3">
        <f t="shared" si="2"/>
        <v>13.26530612244898</v>
      </c>
      <c r="F30" s="3">
        <f t="shared" si="2"/>
        <v>13.333333333333334</v>
      </c>
      <c r="G30" s="3">
        <f t="shared" si="2"/>
        <v>15.6</v>
      </c>
      <c r="H30" s="3">
        <f t="shared" si="2"/>
        <v>17.8125</v>
      </c>
      <c r="I30" s="3">
        <f t="shared" si="2"/>
        <v>26.875</v>
      </c>
      <c r="J30" s="3">
        <f t="shared" si="2"/>
        <v>26</v>
      </c>
      <c r="K30" s="3">
        <f t="shared" si="2"/>
        <v>20.408163265306118</v>
      </c>
    </row>
    <row r="31" spans="1:11">
      <c r="A31" t="s">
        <v>4</v>
      </c>
      <c r="B31" s="3">
        <f t="shared" ref="B31:K31" si="3">(B10/B$21)*100</f>
        <v>15.185185185185185</v>
      </c>
      <c r="C31" s="3">
        <f t="shared" si="3"/>
        <v>15.66265060240964</v>
      </c>
      <c r="D31" s="3">
        <f t="shared" si="3"/>
        <v>18.378378378378375</v>
      </c>
      <c r="E31" s="3">
        <f t="shared" si="3"/>
        <v>11.224489795918368</v>
      </c>
      <c r="F31" s="3">
        <f t="shared" si="3"/>
        <v>4.4444444444444446</v>
      </c>
      <c r="G31" s="3">
        <f t="shared" si="3"/>
        <v>14.000000000000002</v>
      </c>
      <c r="H31" s="3">
        <f t="shared" si="3"/>
        <v>20.3125</v>
      </c>
      <c r="I31" s="3">
        <f t="shared" si="3"/>
        <v>15.625</v>
      </c>
      <c r="J31" s="3">
        <f t="shared" si="3"/>
        <v>16.666666666666664</v>
      </c>
      <c r="K31" s="3">
        <f t="shared" si="3"/>
        <v>12.244897959183671</v>
      </c>
    </row>
    <row r="32" spans="1:11">
      <c r="A32" t="s">
        <v>5</v>
      </c>
      <c r="B32" s="3">
        <f t="shared" ref="B32:K32" si="4">(B11/B$21)*100</f>
        <v>3.4814814814814818</v>
      </c>
      <c r="C32" s="3">
        <f t="shared" si="4"/>
        <v>3.975903614457831</v>
      </c>
      <c r="D32" s="3">
        <f t="shared" si="4"/>
        <v>3.7837837837837833</v>
      </c>
      <c r="E32" s="3">
        <f t="shared" si="4"/>
        <v>3.6734693877551026</v>
      </c>
      <c r="F32" s="3">
        <f t="shared" si="4"/>
        <v>3.8888888888888888</v>
      </c>
      <c r="G32" s="3">
        <f t="shared" si="4"/>
        <v>4.4000000000000004</v>
      </c>
      <c r="H32" s="3">
        <f t="shared" si="4"/>
        <v>5</v>
      </c>
      <c r="I32" s="3">
        <f t="shared" si="4"/>
        <v>1.875</v>
      </c>
      <c r="J32" s="3">
        <f t="shared" si="4"/>
        <v>1.3333333333333335</v>
      </c>
      <c r="K32" s="3">
        <f t="shared" si="4"/>
        <v>2.0408163265306123</v>
      </c>
    </row>
    <row r="33" spans="1:11">
      <c r="A33" t="s">
        <v>6</v>
      </c>
      <c r="B33" s="3">
        <f t="shared" ref="B33:K33" si="5">(B12/B$21)*100</f>
        <v>1.5185185185185184</v>
      </c>
      <c r="C33" s="3"/>
      <c r="D33" s="3"/>
      <c r="E33" s="3"/>
      <c r="F33" s="3"/>
      <c r="G33" s="3"/>
      <c r="H33" s="3">
        <f t="shared" si="5"/>
        <v>0.625</v>
      </c>
      <c r="I33" s="3">
        <f t="shared" si="5"/>
        <v>0.625</v>
      </c>
      <c r="J33" s="3"/>
      <c r="K33" s="3">
        <f t="shared" si="5"/>
        <v>2.0408163265306123</v>
      </c>
    </row>
    <row r="34" spans="1:11">
      <c r="A34" t="s">
        <v>7</v>
      </c>
      <c r="B34" s="3">
        <f t="shared" ref="B34:K34" si="6">(B13/B$21)*100</f>
        <v>14.814814814814813</v>
      </c>
      <c r="C34" s="3">
        <f t="shared" si="6"/>
        <v>11.08433734939759</v>
      </c>
      <c r="D34" s="3">
        <f t="shared" si="6"/>
        <v>7.5675675675675667</v>
      </c>
      <c r="E34" s="3">
        <f t="shared" si="6"/>
        <v>10.204081632653061</v>
      </c>
      <c r="F34" s="3">
        <f t="shared" si="6"/>
        <v>7.7777777777777777</v>
      </c>
      <c r="G34" s="3">
        <f t="shared" si="6"/>
        <v>10</v>
      </c>
      <c r="H34" s="3">
        <f t="shared" si="6"/>
        <v>8.125</v>
      </c>
      <c r="I34" s="3">
        <f t="shared" si="6"/>
        <v>3.75</v>
      </c>
      <c r="J34" s="3">
        <f t="shared" si="6"/>
        <v>8.6666666666666679</v>
      </c>
      <c r="K34" s="3">
        <f t="shared" si="6"/>
        <v>14.285714285714285</v>
      </c>
    </row>
    <row r="35" spans="1:11">
      <c r="A35" t="s">
        <v>8</v>
      </c>
      <c r="B35" s="3">
        <f t="shared" ref="B35:H35" si="7">(B14/B$21)*100</f>
        <v>1.8148148148148149</v>
      </c>
      <c r="C35" s="3">
        <f t="shared" si="7"/>
        <v>1.8072289156626504</v>
      </c>
      <c r="D35" s="3">
        <f t="shared" si="7"/>
        <v>0.54054054054054057</v>
      </c>
      <c r="E35" s="3">
        <f t="shared" si="7"/>
        <v>1.0204081632653061</v>
      </c>
      <c r="F35" s="3"/>
      <c r="G35" s="3">
        <f t="shared" si="7"/>
        <v>0.4</v>
      </c>
      <c r="H35" s="3">
        <f t="shared" si="7"/>
        <v>0.3125</v>
      </c>
      <c r="I35" s="3"/>
      <c r="J35" s="3"/>
      <c r="K35" s="3"/>
    </row>
    <row r="36" spans="1:11">
      <c r="A36" t="s">
        <v>9</v>
      </c>
      <c r="B36" s="3">
        <f t="shared" ref="B36:K36" si="8">(B15/B$21)*100</f>
        <v>9.6296296296296298</v>
      </c>
      <c r="C36" s="3">
        <f t="shared" si="8"/>
        <v>9.6385542168674707</v>
      </c>
      <c r="D36" s="3">
        <f t="shared" si="8"/>
        <v>9.4594594594594597</v>
      </c>
      <c r="E36" s="3">
        <f t="shared" si="8"/>
        <v>10.204081632653061</v>
      </c>
      <c r="F36" s="3">
        <f t="shared" si="8"/>
        <v>7.2222222222222232</v>
      </c>
      <c r="G36" s="3">
        <f t="shared" si="8"/>
        <v>8.4</v>
      </c>
      <c r="H36" s="3">
        <f t="shared" si="8"/>
        <v>5.625</v>
      </c>
      <c r="I36" s="3">
        <f t="shared" si="8"/>
        <v>3.75</v>
      </c>
      <c r="J36" s="3">
        <f t="shared" si="8"/>
        <v>8</v>
      </c>
      <c r="K36" s="3">
        <f t="shared" si="8"/>
        <v>8.1632653061224492</v>
      </c>
    </row>
    <row r="37" spans="1:11">
      <c r="A37" t="s">
        <v>10</v>
      </c>
      <c r="B37" s="3">
        <f t="shared" ref="B37:K37" si="9">(B16/B$21)*100</f>
        <v>2.5555555555555558</v>
      </c>
      <c r="C37" s="3">
        <f t="shared" si="9"/>
        <v>5.1807228915662646</v>
      </c>
      <c r="D37" s="3">
        <f t="shared" si="9"/>
        <v>5.4054054054054053</v>
      </c>
      <c r="E37" s="3">
        <f t="shared" si="9"/>
        <v>2.6530612244897962</v>
      </c>
      <c r="F37" s="3">
        <f t="shared" si="9"/>
        <v>3.3333333333333335</v>
      </c>
      <c r="G37" s="3">
        <f t="shared" si="9"/>
        <v>5.6</v>
      </c>
      <c r="H37" s="3">
        <f t="shared" si="9"/>
        <v>3.125</v>
      </c>
      <c r="I37" s="3">
        <f t="shared" si="9"/>
        <v>0.625</v>
      </c>
      <c r="J37" s="3">
        <f t="shared" si="9"/>
        <v>1.3333333333333335</v>
      </c>
      <c r="K37" s="3">
        <f t="shared" si="9"/>
        <v>0</v>
      </c>
    </row>
    <row r="38" spans="1:11">
      <c r="A38" t="s">
        <v>11</v>
      </c>
      <c r="B38" s="3">
        <f t="shared" ref="B38:K38" si="10">(B17/B$21)*100</f>
        <v>3.4444444444444446</v>
      </c>
      <c r="C38" s="3">
        <f t="shared" si="10"/>
        <v>3.6144578313253009</v>
      </c>
      <c r="D38" s="3">
        <f t="shared" si="10"/>
        <v>5.4054054054054053</v>
      </c>
      <c r="E38" s="3">
        <f t="shared" si="10"/>
        <v>3.4693877551020407</v>
      </c>
      <c r="F38" s="3">
        <f t="shared" si="10"/>
        <v>3.8888888888888888</v>
      </c>
      <c r="G38" s="3">
        <f t="shared" si="10"/>
        <v>3.2</v>
      </c>
      <c r="H38" s="3">
        <f t="shared" si="10"/>
        <v>2.8125</v>
      </c>
      <c r="I38" s="3">
        <f t="shared" si="10"/>
        <v>3.125</v>
      </c>
      <c r="J38" s="3">
        <f t="shared" si="10"/>
        <v>1.3333333333333335</v>
      </c>
      <c r="K38" s="3">
        <f t="shared" si="10"/>
        <v>6.1224489795918355</v>
      </c>
    </row>
    <row r="39" spans="1:11">
      <c r="A39" t="s">
        <v>12</v>
      </c>
      <c r="B39" s="3">
        <f t="shared" ref="B39:K39" si="11">(B18/B$21)*100</f>
        <v>5.9259259259259265</v>
      </c>
      <c r="C39" s="3">
        <f t="shared" si="11"/>
        <v>6.024096385542169</v>
      </c>
      <c r="D39" s="3">
        <f t="shared" si="11"/>
        <v>5.1351351351351351</v>
      </c>
      <c r="E39" s="3">
        <f t="shared" si="11"/>
        <v>5.3061224489795924</v>
      </c>
      <c r="F39" s="3">
        <f t="shared" si="11"/>
        <v>6.666666666666667</v>
      </c>
      <c r="G39" s="3">
        <f t="shared" si="11"/>
        <v>6.4</v>
      </c>
      <c r="H39" s="3">
        <f t="shared" si="11"/>
        <v>8.75</v>
      </c>
      <c r="I39" s="3">
        <f t="shared" si="11"/>
        <v>2.5</v>
      </c>
      <c r="J39" s="3">
        <f t="shared" si="11"/>
        <v>2.666666666666667</v>
      </c>
      <c r="K39" s="3">
        <f t="shared" si="11"/>
        <v>6.1224489795918355</v>
      </c>
    </row>
    <row r="40" spans="1:11">
      <c r="A40" t="s">
        <v>13</v>
      </c>
      <c r="B40" s="3">
        <f t="shared" ref="B40:K40" si="12">(B19/B$21)*100</f>
        <v>1.037037037037037</v>
      </c>
      <c r="C40" s="3">
        <v>0</v>
      </c>
      <c r="D40" s="3">
        <v>0</v>
      </c>
      <c r="E40" s="3">
        <f t="shared" si="12"/>
        <v>0</v>
      </c>
      <c r="F40" s="3">
        <f t="shared" si="12"/>
        <v>7.7777777777777777</v>
      </c>
      <c r="G40" s="3">
        <v>0</v>
      </c>
      <c r="H40" s="3">
        <v>0</v>
      </c>
      <c r="I40" s="3">
        <f t="shared" si="12"/>
        <v>0.625</v>
      </c>
      <c r="J40" s="3">
        <f t="shared" si="12"/>
        <v>0.66666666666666674</v>
      </c>
      <c r="K40" s="3">
        <f t="shared" si="12"/>
        <v>4.0816326530612246</v>
      </c>
    </row>
    <row r="41" spans="1:11">
      <c r="A41" t="s">
        <v>14</v>
      </c>
      <c r="B41" s="3">
        <f t="shared" ref="B41:K41" si="13">(B20/B$21)*100</f>
        <v>4.4444444444444446</v>
      </c>
      <c r="C41" s="3">
        <f t="shared" si="13"/>
        <v>4.9397590361445785</v>
      </c>
      <c r="D41" s="3"/>
      <c r="E41" s="3">
        <f t="shared" si="13"/>
        <v>10.408163265306122</v>
      </c>
      <c r="F41" s="3">
        <f t="shared" si="13"/>
        <v>8.8888888888888893</v>
      </c>
      <c r="G41" s="3">
        <f t="shared" si="13"/>
        <v>7.6</v>
      </c>
      <c r="H41" s="3">
        <f t="shared" si="13"/>
        <v>3.125</v>
      </c>
      <c r="I41" s="3">
        <f t="shared" si="13"/>
        <v>1.25</v>
      </c>
      <c r="J41" s="3">
        <f t="shared" si="13"/>
        <v>0.66666666666666674</v>
      </c>
      <c r="K41" s="3">
        <f t="shared" si="13"/>
        <v>4.0816326530612246</v>
      </c>
    </row>
    <row r="55" spans="1:4" s="2" customFormat="1">
      <c r="A55" s="2" t="s">
        <v>18</v>
      </c>
    </row>
    <row r="56" spans="1:4">
      <c r="A56" t="s">
        <v>19</v>
      </c>
    </row>
    <row r="57" spans="1:4">
      <c r="A57" t="s">
        <v>20</v>
      </c>
    </row>
    <row r="59" spans="1:4" s="1" customFormat="1" ht="40" customHeight="1">
      <c r="A59" s="1" t="s">
        <v>21</v>
      </c>
      <c r="B59" s="1" t="s">
        <v>22</v>
      </c>
      <c r="C59" s="1" t="s">
        <v>23</v>
      </c>
      <c r="D59" s="1" t="s">
        <v>24</v>
      </c>
    </row>
    <row r="60" spans="1:4">
      <c r="A60">
        <v>50</v>
      </c>
      <c r="B60">
        <v>0.27</v>
      </c>
    </row>
    <row r="61" spans="1:4">
      <c r="A61">
        <v>100</v>
      </c>
    </row>
    <row r="62" spans="1:4">
      <c r="A62">
        <v>110</v>
      </c>
      <c r="B62">
        <v>0.23</v>
      </c>
      <c r="C62">
        <v>0.34</v>
      </c>
      <c r="D62">
        <v>7.1</v>
      </c>
    </row>
    <row r="63" spans="1:4">
      <c r="A63">
        <v>200</v>
      </c>
      <c r="B63">
        <v>0.11</v>
      </c>
      <c r="C63">
        <v>0.59</v>
      </c>
      <c r="D63">
        <v>7.4</v>
      </c>
    </row>
    <row r="64" spans="1:4">
      <c r="A64">
        <v>300</v>
      </c>
      <c r="B64">
        <v>0.18</v>
      </c>
    </row>
    <row r="65" spans="1:4">
      <c r="A65">
        <v>400</v>
      </c>
      <c r="B65">
        <v>0.08</v>
      </c>
      <c r="C65">
        <v>0.37</v>
      </c>
      <c r="D65">
        <v>5</v>
      </c>
    </row>
    <row r="66" spans="1:4">
      <c r="A66">
        <v>500</v>
      </c>
      <c r="B66">
        <v>0.14000000000000001</v>
      </c>
    </row>
    <row r="67" spans="1:4">
      <c r="A67">
        <v>600</v>
      </c>
    </row>
    <row r="68" spans="1:4">
      <c r="A68">
        <v>700</v>
      </c>
      <c r="C68">
        <v>1.6</v>
      </c>
      <c r="D68">
        <v>7.3</v>
      </c>
    </row>
    <row r="69" spans="1:4">
      <c r="A69">
        <v>750</v>
      </c>
      <c r="B69">
        <v>0.2</v>
      </c>
    </row>
    <row r="70" spans="1:4">
      <c r="A70">
        <v>800</v>
      </c>
      <c r="C70">
        <v>0.42</v>
      </c>
      <c r="D70">
        <v>1.3</v>
      </c>
    </row>
    <row r="71" spans="1:4">
      <c r="A71">
        <v>900</v>
      </c>
      <c r="C71">
        <v>0.54</v>
      </c>
      <c r="D71">
        <v>4.2</v>
      </c>
    </row>
    <row r="72" spans="1:4">
      <c r="A72">
        <v>1000</v>
      </c>
      <c r="B72">
        <v>0.08</v>
      </c>
    </row>
    <row r="73" spans="1:4">
      <c r="A73">
        <v>1100</v>
      </c>
    </row>
    <row r="74" spans="1:4">
      <c r="A74">
        <v>1250</v>
      </c>
      <c r="B74">
        <v>0.08</v>
      </c>
    </row>
    <row r="75" spans="1:4">
      <c r="A75">
        <v>1400</v>
      </c>
      <c r="C75">
        <v>0.73</v>
      </c>
      <c r="D75">
        <v>1.4</v>
      </c>
    </row>
    <row r="76" spans="1:4">
      <c r="A76">
        <v>1700</v>
      </c>
    </row>
    <row r="77" spans="1:4">
      <c r="A77">
        <v>1950</v>
      </c>
      <c r="C77">
        <v>0.24</v>
      </c>
      <c r="D77">
        <v>0.53</v>
      </c>
    </row>
    <row r="78" spans="1:4">
      <c r="A78">
        <v>2000</v>
      </c>
      <c r="B78">
        <v>0.03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2018-03-29T20:45:20Z</dcterms:created>
  <dcterms:modified xsi:type="dcterms:W3CDTF">2018-05-21T17:50:55Z</dcterms:modified>
</cp:coreProperties>
</file>