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681203F2-6E22-8B46-8F80-B294A0534214}" xr6:coauthVersionLast="45" xr6:coauthVersionMax="45" xr10:uidLastSave="{00000000-0000-0000-0000-000000000000}"/>
  <bookViews>
    <workbookView xWindow="520" yWindow="460" windowWidth="25600" windowHeight="14320" activeTab="6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definedNames>
    <definedName name="_xlchart.v1.0" hidden="1">'tryp vs noenz'!$U$2:$U$4</definedName>
    <definedName name="_xlchart.v1.1" hidden="1">'tryp vs noenz'!$V$2:$V$4</definedName>
    <definedName name="_xlchart.v1.10" hidden="1">'tryp vs noenz'!$U$2:$U$4</definedName>
    <definedName name="_xlchart.v1.11" hidden="1">'tryp vs noenz'!$V$2:$V$4</definedName>
    <definedName name="_xlchart.v1.12" hidden="1">'tryp vs noenz'!$U$2:$U$4</definedName>
    <definedName name="_xlchart.v1.13" hidden="1">'tryp vs noenz'!$V$2:$V$4</definedName>
    <definedName name="_xlchart.v1.14" hidden="1">'tryp vs noenz'!$U$2:$U$4</definedName>
    <definedName name="_xlchart.v1.15" hidden="1">'tryp vs noenz'!$V$2:$V$4</definedName>
    <definedName name="_xlchart.v1.16" hidden="1">'tryp vs noenz'!$U$2:$U$4</definedName>
    <definedName name="_xlchart.v1.17" hidden="1">'tryp vs noenz'!$V$2:$V$4</definedName>
    <definedName name="_xlchart.v1.2" hidden="1">'tryp vs noenz'!$U$2:$U$4</definedName>
    <definedName name="_xlchart.v1.3" hidden="1">'tryp vs noenz'!$V$2:$V$4</definedName>
    <definedName name="_xlchart.v1.4" hidden="1">'tryp vs noenz'!$U$2:$U$4</definedName>
    <definedName name="_xlchart.v1.5" hidden="1">'tryp vs noenz'!$V$2:$V$4</definedName>
    <definedName name="_xlchart.v1.6" hidden="1">'tryp vs noenz'!$U$2:$U$4</definedName>
    <definedName name="_xlchart.v1.7" hidden="1">'tryp vs noenz'!$V$2:$V$4</definedName>
    <definedName name="_xlchart.v1.8" hidden="1">'tryp vs noenz'!$U$2:$U$4</definedName>
    <definedName name="_xlchart.v1.9" hidden="1">'tryp vs noenz'!$V$2:$V$4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2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<sst xmlns="http://schemas.openxmlformats.org/spreadsheetml/2006/main" count="1970" uniqueCount="394">
  <si>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</si>
  <si>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</si>
  <si>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</si>
  <si>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</si>
  <si>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</si>
  <si>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</si>
  <si>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</si>
  <si>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</si>
  <si>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</si>
  <si>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</si>
  <si>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</si>
  <si>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</si>
  <si>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</si>
  <si>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</si>
  <si>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</si>
  <si>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</si>
  <si>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</si>
  <si>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</si>
  <si>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</si>
  <si>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</si>
  <si>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</si>
  <si>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</si>
  <si>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</si>
  <si>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</si>
  <si>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</si>
  <si>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</si>
  <si>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</si>
  <si>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</si>
  <si>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</si>
  <si>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</si>
  <si>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</si>
  <si>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</si>
  <si>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</si>
  <si>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</si>
  <si>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</si>
  <si>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</si>
  <si>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</si>
  <si>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</si>
  <si>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</si>
  <si>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</si>
  <si>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</si>
  <si>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</si>
  <si>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</si>
  <si>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</si>
  <si>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</si>
  <si>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</si>
  <si>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</si>
  <si>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</si>
  <si>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</si>
  <si>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</si>
  <si>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</si>
  <si>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</si>
  <si>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</si>
  <si>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</si>
  <si>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</si>
  <si>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</si>
  <si>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</si>
  <si>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</si>
  <si>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</si>
  <si>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</si>
  <si>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</si>
  <si>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</si>
  <si>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</si>
  <si>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</si>
  <si>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</si>
  <si>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</si>
  <si>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</si>
  <si>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</si>
  <si>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</si>
  <si>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</si>
  <si>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</si>
  <si>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</si>
  <si>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</si>
  <si>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</si>
  <si>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</si>
  <si>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</si>
  <si>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</si>
  <si>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</si>
  <si>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</si>
  <si>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</si>
  <si>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</si>
  <si>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</si>
  <si>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</si>
  <si>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</si>
  <si>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</si>
  <si>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</si>
  <si>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</si>
  <si>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</si>
  <si>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</si>
  <si>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</si>
  <si>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</si>
  <si>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</si>
  <si>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</si>
  <si>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</si>
  <si>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</si>
  <si>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</si>
  <si>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</si>
  <si>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</si>
  <si>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</si>
  <si>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</si>
  <si>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</si>
  <si>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</si>
  <si>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</si>
  <si>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</si>
  <si>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</si>
  <si>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</si>
  <si>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</si>
  <si>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</si>
  <si>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</si>
  <si>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</si>
  <si>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</si>
  <si>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</si>
  <si>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</si>
  <si>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</si>
  <si>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</si>
  <si>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</si>
  <si>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</si>
  <si>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</si>
  <si>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</si>
  <si>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</si>
  <si>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</si>
  <si>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</si>
  <si>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</si>
  <si>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</si>
  <si>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</si>
  <si>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</si>
  <si>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</si>
  <si>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</si>
  <si>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</si>
  <si>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</si>
  <si>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</si>
  <si>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</si>
  <si>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</si>
  <si>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</si>
  <si>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</si>
  <si>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</si>
  <si>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</si>
  <si>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</si>
  <si>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</si>
  <si>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</si>
  <si>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</si>
  <si>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</si>
  <si>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</si>
  <si>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</si>
  <si>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</si>
  <si>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</si>
  <si>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</si>
  <si>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</si>
  <si>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</si>
  <si>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</si>
  <si>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</si>
  <si>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</si>
  <si>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</si>
  <si>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</si>
  <si>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</si>
  <si>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</si>
  <si>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</si>
  <si>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</si>
  <si>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</si>
  <si>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</si>
  <si>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</si>
  <si>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</si>
  <si>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</si>
  <si>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</si>
  <si>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</si>
  <si>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</si>
  <si>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</si>
  <si>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</si>
  <si>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</si>
  <si>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</si>
  <si>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</si>
  <si>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</si>
  <si>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</si>
  <si>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</si>
  <si>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</si>
  <si>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</si>
  <si>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</si>
  <si>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</si>
  <si>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</si>
  <si>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</si>
  <si>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</si>
  <si>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</si>
  <si>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</si>
  <si>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</si>
  <si>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</si>
  <si>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</si>
  <si>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</si>
  <si>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</si>
  <si>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</si>
  <si>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</si>
  <si>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</si>
  <si>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</si>
  <si>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</si>
  <si>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</si>
  <si>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</si>
  <si>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</si>
  <si>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</si>
  <si>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</si>
  <si>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</si>
  <si>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</si>
  <si>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</si>
  <si>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</si>
  <si>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</si>
  <si>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</si>
  <si>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</si>
  <si>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</si>
  <si>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</si>
  <si>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</si>
  <si>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</si>
  <si>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</si>
  <si>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</si>
  <si>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</si>
  <si>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</si>
  <si>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</si>
  <si>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</si>
  <si>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</si>
  <si>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</si>
  <si>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</si>
  <si>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</si>
  <si>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</si>
  <si>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</si>
  <si>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</si>
  <si>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</si>
  <si>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</si>
  <si>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</si>
  <si>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</si>
  <si>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</si>
  <si>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</si>
  <si>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</si>
  <si>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</si>
  <si>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</si>
  <si>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</si>
  <si>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</si>
  <si>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</si>
  <si>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</si>
  <si>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</si>
  <si>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</si>
  <si>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</si>
  <si>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</si>
  <si>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</si>
  <si>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</si>
  <si>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</si>
  <si>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</si>
  <si>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</si>
  <si>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</si>
  <si>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</si>
  <si>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</si>
  <si>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</si>
  <si>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</si>
  <si>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</si>
  <si>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</si>
  <si>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</si>
  <si>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</si>
  <si>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</si>
  <si>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</si>
  <si>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</si>
  <si>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</si>
  <si>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</si>
  <si>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</si>
  <si>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</si>
  <si>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</si>
  <si>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</si>
  <si>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</si>
  <si>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</si>
  <si>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</si>
  <si>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</si>
  <si>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</si>
  <si>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</si>
  <si>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</si>
  <si>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</si>
  <si>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</si>
  <si>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</si>
  <si>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</si>
  <si>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</si>
  <si>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</si>
  <si>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</si>
  <si>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</si>
  <si>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</si>
  <si>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</si>
  <si>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</si>
  <si>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</si>
  <si>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</si>
  <si>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</si>
  <si>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</si>
  <si>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</si>
  <si>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</si>
  <si>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</si>
  <si>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</si>
  <si>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</si>
  <si>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</si>
  <si>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</si>
  <si>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</si>
  <si>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</si>
  <si>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</si>
  <si>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</si>
  <si>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</si>
  <si>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</si>
  <si>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</si>
  <si>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</si>
  <si>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</si>
  <si>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</si>
  <si>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</si>
  <si>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</si>
  <si>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231 dno</t>
  </si>
  <si>
    <t>231 db</t>
  </si>
  <si>
    <t>233 dno</t>
  </si>
  <si>
    <t>233 db</t>
  </si>
  <si>
    <t>243 dno</t>
  </si>
  <si>
    <t>243 db</t>
  </si>
  <si>
    <t>378 db</t>
  </si>
  <si>
    <t>378 dno</t>
  </si>
  <si>
    <t>278 db</t>
  </si>
  <si>
    <t>278 dno</t>
  </si>
  <si>
    <t>273 db</t>
  </si>
  <si>
    <t>273 dno</t>
  </si>
  <si>
    <t>total peps</t>
  </si>
  <si>
    <t>cyano peps</t>
  </si>
  <si>
    <t>cytoplasm</t>
  </si>
  <si>
    <t>in. membrane</t>
  </si>
  <si>
    <t>GO match cyano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</si>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</sst>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3" xfId="0" applyFont="1" applyBorder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67" t="s">
        <v>52</v>
      </c>
      <c r="B2" s="67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65" t="s">
        <v>51</v>
      </c>
      <c r="B21" s="66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65" t="s">
        <v>50</v>
      </c>
      <c r="B42" s="66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opLeftCell="AP1" zoomScale="60" zoomScaleNormal="60" workbookViewId="0">
      <pane ySplit="1" topLeftCell="A36" activePane="bottomLeft" state="frozen"/>
      <selection pane="bottomLeft" activeCell="AP71" sqref="AP71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tabSelected="1"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71" customWidth="1"/>
  </cols>
  <sheetData>
    <row r="1" spans="1:3" x14ac:dyDescent="0.2">
      <c r="A1" s="63" t="s">
        <v>354</v>
      </c>
      <c r="B1" s="63" t="s">
        <v>355</v>
      </c>
      <c r="C1" s="72" t="s">
        <v>353</v>
      </c>
    </row>
    <row r="2" spans="1:3" x14ac:dyDescent="0.2">
      <c r="A2" s="68" t="s">
        <v>324</v>
      </c>
      <c r="B2" t="s">
        <v>349</v>
      </c>
      <c r="C2" s="71" t="s">
        <v>366</v>
      </c>
    </row>
    <row r="3" spans="1:3" x14ac:dyDescent="0.2">
      <c r="A3" s="68" t="s">
        <v>325</v>
      </c>
      <c r="B3" t="s">
        <v>348</v>
      </c>
      <c r="C3" s="71" t="s">
        <v>365</v>
      </c>
    </row>
    <row r="4" spans="1:3" x14ac:dyDescent="0.2">
      <c r="A4" s="68" t="s">
        <v>326</v>
      </c>
      <c r="B4" t="s">
        <v>356</v>
      </c>
      <c r="C4" s="71" t="s">
        <v>357</v>
      </c>
    </row>
    <row r="5" spans="1:3" x14ac:dyDescent="0.2">
      <c r="A5" s="68" t="s">
        <v>372</v>
      </c>
      <c r="C5" s="71" t="s">
        <v>371</v>
      </c>
    </row>
    <row r="6" spans="1:3" x14ac:dyDescent="0.2">
      <c r="A6" s="68" t="s">
        <v>327</v>
      </c>
      <c r="C6" s="71" t="s">
        <v>380</v>
      </c>
    </row>
    <row r="7" spans="1:3" x14ac:dyDescent="0.2">
      <c r="A7" s="68" t="s">
        <v>328</v>
      </c>
      <c r="C7" s="71" t="s">
        <v>361</v>
      </c>
    </row>
    <row r="8" spans="1:3" x14ac:dyDescent="0.2">
      <c r="A8" s="68" t="s">
        <v>329</v>
      </c>
      <c r="C8" s="71" t="s">
        <v>370</v>
      </c>
    </row>
    <row r="9" spans="1:3" x14ac:dyDescent="0.2">
      <c r="A9" s="68" t="s">
        <v>330</v>
      </c>
      <c r="C9" s="71" t="s">
        <v>367</v>
      </c>
    </row>
    <row r="10" spans="1:3" x14ac:dyDescent="0.2">
      <c r="A10" s="68" t="s">
        <v>331</v>
      </c>
      <c r="B10" t="s">
        <v>374</v>
      </c>
      <c r="C10" s="71" t="s">
        <v>373</v>
      </c>
    </row>
    <row r="11" spans="1:3" x14ac:dyDescent="0.2">
      <c r="A11" s="68" t="s">
        <v>332</v>
      </c>
      <c r="C11" s="71" t="s">
        <v>359</v>
      </c>
    </row>
    <row r="12" spans="1:3" x14ac:dyDescent="0.2">
      <c r="A12" s="68" t="s">
        <v>333</v>
      </c>
      <c r="B12" t="s">
        <v>352</v>
      </c>
      <c r="C12" s="71" t="s">
        <v>381</v>
      </c>
    </row>
    <row r="13" spans="1:3" x14ac:dyDescent="0.2">
      <c r="A13" s="68" t="s">
        <v>369</v>
      </c>
      <c r="B13" t="s">
        <v>347</v>
      </c>
      <c r="C13" s="71" t="s">
        <v>368</v>
      </c>
    </row>
    <row r="14" spans="1:3" x14ac:dyDescent="0.2">
      <c r="A14" s="68" t="s">
        <v>375</v>
      </c>
      <c r="C14" s="71" t="s">
        <v>376</v>
      </c>
    </row>
    <row r="15" spans="1:3" x14ac:dyDescent="0.2">
      <c r="A15" s="68" t="s">
        <v>334</v>
      </c>
      <c r="B15" t="s">
        <v>348</v>
      </c>
      <c r="C15" s="71" t="s">
        <v>382</v>
      </c>
    </row>
    <row r="16" spans="1:3" x14ac:dyDescent="0.2">
      <c r="A16" s="68" t="s">
        <v>335</v>
      </c>
      <c r="C16" s="71" t="s">
        <v>363</v>
      </c>
    </row>
    <row r="17" spans="1:3" x14ac:dyDescent="0.2">
      <c r="A17" s="68" t="s">
        <v>336</v>
      </c>
      <c r="C17" s="71" t="s">
        <v>364</v>
      </c>
    </row>
    <row r="18" spans="1:3" x14ac:dyDescent="0.2">
      <c r="A18" s="68" t="s">
        <v>337</v>
      </c>
      <c r="C18" s="71" t="s">
        <v>384</v>
      </c>
    </row>
    <row r="19" spans="1:3" x14ac:dyDescent="0.2">
      <c r="A19" s="68" t="s">
        <v>338</v>
      </c>
      <c r="C19" s="71" t="s">
        <v>383</v>
      </c>
    </row>
    <row r="20" spans="1:3" x14ac:dyDescent="0.2">
      <c r="A20" s="68" t="s">
        <v>339</v>
      </c>
      <c r="C20" s="71" t="s">
        <v>385</v>
      </c>
    </row>
    <row r="21" spans="1:3" x14ac:dyDescent="0.2">
      <c r="A21" s="68" t="s">
        <v>377</v>
      </c>
      <c r="B21" t="s">
        <v>379</v>
      </c>
      <c r="C21" s="71" t="s">
        <v>378</v>
      </c>
    </row>
    <row r="22" spans="1:3" x14ac:dyDescent="0.2">
      <c r="A22" s="68" t="s">
        <v>340</v>
      </c>
      <c r="C22" s="71" t="s">
        <v>360</v>
      </c>
    </row>
    <row r="23" spans="1:3" x14ac:dyDescent="0.2">
      <c r="A23" s="68" t="s">
        <v>341</v>
      </c>
      <c r="C23" s="71" t="s">
        <v>362</v>
      </c>
    </row>
    <row r="24" spans="1:3" x14ac:dyDescent="0.2">
      <c r="A24" s="68" t="s">
        <v>351</v>
      </c>
      <c r="B24" t="s">
        <v>350</v>
      </c>
      <c r="C24" s="71" t="s">
        <v>392</v>
      </c>
    </row>
    <row r="25" spans="1:3" x14ac:dyDescent="0.2">
      <c r="A25" s="68" t="s">
        <v>342</v>
      </c>
      <c r="C25" s="71" t="s">
        <v>382</v>
      </c>
    </row>
    <row r="26" spans="1:3" x14ac:dyDescent="0.2">
      <c r="A26" s="68" t="s">
        <v>343</v>
      </c>
      <c r="B26" t="s">
        <v>393</v>
      </c>
      <c r="C26" s="71" t="s">
        <v>365</v>
      </c>
    </row>
    <row r="27" spans="1:3" x14ac:dyDescent="0.2">
      <c r="A27" s="68" t="s">
        <v>390</v>
      </c>
      <c r="B27" t="s">
        <v>391</v>
      </c>
      <c r="C27" s="71" t="s">
        <v>381</v>
      </c>
    </row>
    <row r="28" spans="1:3" x14ac:dyDescent="0.2">
      <c r="A28" s="68" t="s">
        <v>344</v>
      </c>
      <c r="B28" t="s">
        <v>386</v>
      </c>
      <c r="C28" s="71" t="s">
        <v>365</v>
      </c>
    </row>
    <row r="29" spans="1:3" x14ac:dyDescent="0.2">
      <c r="A29" s="68" t="s">
        <v>345</v>
      </c>
      <c r="C29" s="71" t="s">
        <v>358</v>
      </c>
    </row>
    <row r="30" spans="1:3" x14ac:dyDescent="0.2">
      <c r="A30" s="68" t="s">
        <v>346</v>
      </c>
      <c r="C30" s="71" t="s">
        <v>387</v>
      </c>
    </row>
    <row r="31" spans="1:3" x14ac:dyDescent="0.2">
      <c r="A31" s="69" t="s">
        <v>388</v>
      </c>
      <c r="B31" s="63"/>
      <c r="C31" s="70" t="s">
        <v>389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K15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B1" t="s">
        <v>315</v>
      </c>
      <c r="C1" t="s">
        <v>316</v>
      </c>
      <c r="D1" t="s">
        <v>319</v>
      </c>
      <c r="E1" t="s">
        <v>317</v>
      </c>
      <c r="F1" t="s">
        <v>318</v>
      </c>
      <c r="G1" t="s">
        <v>320</v>
      </c>
      <c r="H1" t="s">
        <v>321</v>
      </c>
      <c r="I1" t="s">
        <v>322</v>
      </c>
      <c r="K1" t="s">
        <v>323</v>
      </c>
    </row>
    <row r="2" spans="1:11" x14ac:dyDescent="0.2">
      <c r="A2" t="s">
        <v>302</v>
      </c>
      <c r="B2">
        <v>9911</v>
      </c>
      <c r="C2">
        <v>6426</v>
      </c>
      <c r="D2">
        <v>5004</v>
      </c>
      <c r="E2">
        <v>1292</v>
      </c>
      <c r="F2">
        <v>687</v>
      </c>
      <c r="G2">
        <v>185</v>
      </c>
      <c r="K2">
        <f>(F2+G2)/D2</f>
        <v>0.17426059152677859</v>
      </c>
    </row>
    <row r="3" spans="1:11" x14ac:dyDescent="0.2">
      <c r="A3" t="s">
        <v>301</v>
      </c>
      <c r="B3">
        <v>6298</v>
      </c>
      <c r="C3">
        <v>1129</v>
      </c>
      <c r="D3">
        <v>863</v>
      </c>
      <c r="E3">
        <v>232</v>
      </c>
      <c r="F3">
        <v>134</v>
      </c>
      <c r="G3">
        <v>43</v>
      </c>
      <c r="K3">
        <f t="shared" ref="K3:K15" si="0">(F3+G3)/D3</f>
        <v>0.20509849362688296</v>
      </c>
    </row>
    <row r="4" spans="1:11" x14ac:dyDescent="0.2">
      <c r="A4" t="s">
        <v>304</v>
      </c>
      <c r="B4">
        <v>1630</v>
      </c>
      <c r="C4">
        <v>104</v>
      </c>
      <c r="D4">
        <v>67</v>
      </c>
      <c r="E4">
        <v>13</v>
      </c>
      <c r="F4">
        <v>9</v>
      </c>
      <c r="G4">
        <v>11</v>
      </c>
      <c r="K4">
        <f t="shared" si="0"/>
        <v>0.29850746268656714</v>
      </c>
    </row>
    <row r="5" spans="1:11" x14ac:dyDescent="0.2">
      <c r="A5" t="s">
        <v>303</v>
      </c>
      <c r="B5">
        <v>3218</v>
      </c>
      <c r="C5">
        <v>7</v>
      </c>
      <c r="D5">
        <v>5</v>
      </c>
      <c r="E5">
        <v>0</v>
      </c>
      <c r="F5">
        <v>2</v>
      </c>
      <c r="H5">
        <v>1</v>
      </c>
      <c r="I5">
        <v>2</v>
      </c>
      <c r="K5">
        <f t="shared" si="0"/>
        <v>0.4</v>
      </c>
    </row>
    <row r="6" spans="1:11" x14ac:dyDescent="0.2">
      <c r="A6" t="s">
        <v>306</v>
      </c>
      <c r="B6">
        <v>1409</v>
      </c>
      <c r="C6">
        <v>1</v>
      </c>
      <c r="D6">
        <v>0</v>
      </c>
      <c r="E6">
        <v>0</v>
      </c>
      <c r="K6" t="e">
        <f t="shared" si="0"/>
        <v>#DIV/0!</v>
      </c>
    </row>
    <row r="7" spans="1:11" x14ac:dyDescent="0.2">
      <c r="A7" t="s">
        <v>305</v>
      </c>
      <c r="K7" t="e">
        <f t="shared" si="0"/>
        <v>#DIV/0!</v>
      </c>
    </row>
    <row r="8" spans="1:11" x14ac:dyDescent="0.2">
      <c r="A8" t="s">
        <v>308</v>
      </c>
      <c r="K8" t="e">
        <f t="shared" si="0"/>
        <v>#DIV/0!</v>
      </c>
    </row>
    <row r="9" spans="1:11" x14ac:dyDescent="0.2">
      <c r="A9" t="s">
        <v>307</v>
      </c>
      <c r="K9" t="e">
        <f t="shared" si="0"/>
        <v>#DIV/0!</v>
      </c>
    </row>
    <row r="10" spans="1:11" x14ac:dyDescent="0.2">
      <c r="A10" t="s">
        <v>309</v>
      </c>
      <c r="K10" t="e">
        <f t="shared" si="0"/>
        <v>#DIV/0!</v>
      </c>
    </row>
    <row r="11" spans="1:11" x14ac:dyDescent="0.2">
      <c r="A11" t="s">
        <v>310</v>
      </c>
      <c r="K11" t="e">
        <f t="shared" si="0"/>
        <v>#DIV/0!</v>
      </c>
    </row>
    <row r="12" spans="1:11" x14ac:dyDescent="0.2">
      <c r="A12" t="s">
        <v>311</v>
      </c>
      <c r="K12" t="e">
        <f t="shared" si="0"/>
        <v>#DIV/0!</v>
      </c>
    </row>
    <row r="13" spans="1:11" x14ac:dyDescent="0.2">
      <c r="A13" t="s">
        <v>312</v>
      </c>
      <c r="K13" t="e">
        <f t="shared" si="0"/>
        <v>#DIV/0!</v>
      </c>
    </row>
    <row r="14" spans="1:11" x14ac:dyDescent="0.2">
      <c r="A14" t="s">
        <v>313</v>
      </c>
      <c r="K14" t="e">
        <f t="shared" si="0"/>
        <v>#DIV/0!</v>
      </c>
    </row>
    <row r="15" spans="1:11" x14ac:dyDescent="0.2">
      <c r="A15" t="s">
        <v>314</v>
      </c>
      <c r="K15" t="e">
        <f t="shared" si="0"/>
        <v>#DIV/0!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2019-12-04T21:56:48Z</dcterms:modified>
</cp:coreProperties>
</file>