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bookViews>
    <workbookView xWindow="-120" yWindow="-120" windowWidth="29040" windowHeight="15720" firstSheet="3" activeTab="12"/>
  </bookViews>
  <sheets>
    <sheet name="SELECTION" sheetId="1" r:id="rId1"/>
    <sheet name="INSERTION" sheetId="2" r:id="rId2"/>
    <sheet name="BUBBLE" sheetId="3" r:id="rId3"/>
    <sheet name="SHAKER" sheetId="4" r:id="rId4"/>
    <sheet name="SHELL" sheetId="5" r:id="rId5"/>
    <sheet name="HEAP" sheetId="6" r:id="rId6"/>
    <sheet name="MERGE" sheetId="7" r:id="rId7"/>
    <sheet name="QUICK" sheetId="8" r:id="rId8"/>
    <sheet name="COUNTING" sheetId="9" r:id="rId9"/>
    <sheet name="RADIX" sheetId="10" r:id="rId10"/>
    <sheet name="FLASH" sheetId="11" r:id="rId11"/>
    <sheet name="TIME" sheetId="12" r:id="rId12"/>
    <sheet name="COMPARISONS" sheetId="13" r:id="rId1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3" l="1"/>
  <c r="J3" i="13" s="1"/>
  <c r="C3" i="13"/>
  <c r="K3" i="13" s="1"/>
  <c r="D3" i="13"/>
  <c r="L3" i="13" s="1"/>
  <c r="E3" i="13"/>
  <c r="M3" i="13" s="1"/>
  <c r="F3" i="13"/>
  <c r="N3" i="13" s="1"/>
  <c r="G3" i="13"/>
  <c r="O3" i="13" s="1"/>
  <c r="B4" i="13"/>
  <c r="J4" i="13" s="1"/>
  <c r="G55" i="13"/>
  <c r="O55" i="13" s="1"/>
  <c r="F55" i="13"/>
  <c r="N55" i="13" s="1"/>
  <c r="E55" i="13"/>
  <c r="M55" i="13" s="1"/>
  <c r="D55" i="13"/>
  <c r="L55" i="13" s="1"/>
  <c r="C55" i="13"/>
  <c r="K55" i="13" s="1"/>
  <c r="B55" i="13"/>
  <c r="J55" i="13" s="1"/>
  <c r="G54" i="13"/>
  <c r="O54" i="13" s="1"/>
  <c r="F54" i="13"/>
  <c r="N54" i="13" s="1"/>
  <c r="E54" i="13"/>
  <c r="M54" i="13" s="1"/>
  <c r="D54" i="13"/>
  <c r="L54" i="13" s="1"/>
  <c r="C54" i="13"/>
  <c r="K54" i="13" s="1"/>
  <c r="B54" i="13"/>
  <c r="J54" i="13" s="1"/>
  <c r="G53" i="13"/>
  <c r="O53" i="13" s="1"/>
  <c r="F53" i="13"/>
  <c r="N53" i="13" s="1"/>
  <c r="E53" i="13"/>
  <c r="M53" i="13" s="1"/>
  <c r="D53" i="13"/>
  <c r="L53" i="13" s="1"/>
  <c r="C53" i="13"/>
  <c r="K53" i="13" s="1"/>
  <c r="B53" i="13"/>
  <c r="J53" i="13" s="1"/>
  <c r="G52" i="13"/>
  <c r="O52" i="13" s="1"/>
  <c r="F52" i="13"/>
  <c r="N52" i="13" s="1"/>
  <c r="E52" i="13"/>
  <c r="M52" i="13" s="1"/>
  <c r="D52" i="13"/>
  <c r="L52" i="13" s="1"/>
  <c r="C52" i="13"/>
  <c r="K52" i="13" s="1"/>
  <c r="B52" i="13"/>
  <c r="J52" i="13" s="1"/>
  <c r="G51" i="13"/>
  <c r="O51" i="13" s="1"/>
  <c r="F51" i="13"/>
  <c r="N51" i="13" s="1"/>
  <c r="E51" i="13"/>
  <c r="M51" i="13" s="1"/>
  <c r="D51" i="13"/>
  <c r="L51" i="13" s="1"/>
  <c r="C51" i="13"/>
  <c r="K51" i="13" s="1"/>
  <c r="B51" i="13"/>
  <c r="J51" i="13" s="1"/>
  <c r="G50" i="13"/>
  <c r="O50" i="13" s="1"/>
  <c r="F50" i="13"/>
  <c r="N50" i="13" s="1"/>
  <c r="E50" i="13"/>
  <c r="M50" i="13" s="1"/>
  <c r="D50" i="13"/>
  <c r="L50" i="13" s="1"/>
  <c r="C50" i="13"/>
  <c r="K50" i="13" s="1"/>
  <c r="B50" i="13"/>
  <c r="J50" i="13" s="1"/>
  <c r="G49" i="13"/>
  <c r="O49" i="13" s="1"/>
  <c r="F49" i="13"/>
  <c r="N49" i="13" s="1"/>
  <c r="E49" i="13"/>
  <c r="M49" i="13" s="1"/>
  <c r="D49" i="13"/>
  <c r="L49" i="13" s="1"/>
  <c r="C49" i="13"/>
  <c r="K49" i="13" s="1"/>
  <c r="B49" i="13"/>
  <c r="J49" i="13" s="1"/>
  <c r="G48" i="13"/>
  <c r="O48" i="13" s="1"/>
  <c r="F48" i="13"/>
  <c r="N48" i="13" s="1"/>
  <c r="E48" i="13"/>
  <c r="M48" i="13" s="1"/>
  <c r="D48" i="13"/>
  <c r="L48" i="13" s="1"/>
  <c r="C48" i="13"/>
  <c r="K48" i="13" s="1"/>
  <c r="B48" i="13"/>
  <c r="J48" i="13" s="1"/>
  <c r="G47" i="13"/>
  <c r="O47" i="13" s="1"/>
  <c r="F47" i="13"/>
  <c r="N47" i="13" s="1"/>
  <c r="E47" i="13"/>
  <c r="M47" i="13" s="1"/>
  <c r="D47" i="13"/>
  <c r="L47" i="13" s="1"/>
  <c r="C47" i="13"/>
  <c r="K47" i="13" s="1"/>
  <c r="B47" i="13"/>
  <c r="J47" i="13" s="1"/>
  <c r="G46" i="13"/>
  <c r="O46" i="13" s="1"/>
  <c r="F46" i="13"/>
  <c r="N46" i="13" s="1"/>
  <c r="E46" i="13"/>
  <c r="M46" i="13" s="1"/>
  <c r="D46" i="13"/>
  <c r="L46" i="13" s="1"/>
  <c r="C46" i="13"/>
  <c r="K46" i="13" s="1"/>
  <c r="B46" i="13"/>
  <c r="J46" i="13" s="1"/>
  <c r="G45" i="13"/>
  <c r="O45" i="13" s="1"/>
  <c r="F45" i="13"/>
  <c r="N45" i="13" s="1"/>
  <c r="E45" i="13"/>
  <c r="M45" i="13" s="1"/>
  <c r="D45" i="13"/>
  <c r="L45" i="13" s="1"/>
  <c r="C45" i="13"/>
  <c r="K45" i="13" s="1"/>
  <c r="B45" i="13"/>
  <c r="J45" i="13" s="1"/>
  <c r="G41" i="13"/>
  <c r="O41" i="13" s="1"/>
  <c r="F41" i="13"/>
  <c r="N41" i="13" s="1"/>
  <c r="E41" i="13"/>
  <c r="M41" i="13" s="1"/>
  <c r="D41" i="13"/>
  <c r="L41" i="13" s="1"/>
  <c r="C41" i="13"/>
  <c r="K41" i="13" s="1"/>
  <c r="B41" i="13"/>
  <c r="J41" i="13" s="1"/>
  <c r="G40" i="13"/>
  <c r="O40" i="13" s="1"/>
  <c r="F40" i="13"/>
  <c r="N40" i="13" s="1"/>
  <c r="E40" i="13"/>
  <c r="M40" i="13" s="1"/>
  <c r="D40" i="13"/>
  <c r="L40" i="13" s="1"/>
  <c r="C40" i="13"/>
  <c r="K40" i="13" s="1"/>
  <c r="B40" i="13"/>
  <c r="J40" i="13" s="1"/>
  <c r="G39" i="13"/>
  <c r="O39" i="13" s="1"/>
  <c r="F39" i="13"/>
  <c r="N39" i="13" s="1"/>
  <c r="E39" i="13"/>
  <c r="M39" i="13" s="1"/>
  <c r="D39" i="13"/>
  <c r="L39" i="13" s="1"/>
  <c r="C39" i="13"/>
  <c r="K39" i="13" s="1"/>
  <c r="B39" i="13"/>
  <c r="J39" i="13" s="1"/>
  <c r="G38" i="13"/>
  <c r="O38" i="13" s="1"/>
  <c r="F38" i="13"/>
  <c r="N38" i="13" s="1"/>
  <c r="E38" i="13"/>
  <c r="M38" i="13" s="1"/>
  <c r="D38" i="13"/>
  <c r="L38" i="13" s="1"/>
  <c r="C38" i="13"/>
  <c r="K38" i="13" s="1"/>
  <c r="B38" i="13"/>
  <c r="J38" i="13" s="1"/>
  <c r="G37" i="13"/>
  <c r="O37" i="13" s="1"/>
  <c r="F37" i="13"/>
  <c r="N37" i="13" s="1"/>
  <c r="E37" i="13"/>
  <c r="M37" i="13" s="1"/>
  <c r="D37" i="13"/>
  <c r="L37" i="13" s="1"/>
  <c r="C37" i="13"/>
  <c r="K37" i="13" s="1"/>
  <c r="B37" i="13"/>
  <c r="J37" i="13" s="1"/>
  <c r="G36" i="13"/>
  <c r="O36" i="13" s="1"/>
  <c r="F36" i="13"/>
  <c r="N36" i="13" s="1"/>
  <c r="E36" i="13"/>
  <c r="M36" i="13" s="1"/>
  <c r="D36" i="13"/>
  <c r="L36" i="13" s="1"/>
  <c r="C36" i="13"/>
  <c r="K36" i="13" s="1"/>
  <c r="B36" i="13"/>
  <c r="J36" i="13" s="1"/>
  <c r="G35" i="13"/>
  <c r="O35" i="13" s="1"/>
  <c r="F35" i="13"/>
  <c r="N35" i="13" s="1"/>
  <c r="E35" i="13"/>
  <c r="M35" i="13" s="1"/>
  <c r="D35" i="13"/>
  <c r="L35" i="13" s="1"/>
  <c r="C35" i="13"/>
  <c r="K35" i="13" s="1"/>
  <c r="B35" i="13"/>
  <c r="J35" i="13" s="1"/>
  <c r="G34" i="13"/>
  <c r="O34" i="13" s="1"/>
  <c r="F34" i="13"/>
  <c r="N34" i="13" s="1"/>
  <c r="E34" i="13"/>
  <c r="M34" i="13" s="1"/>
  <c r="D34" i="13"/>
  <c r="L34" i="13" s="1"/>
  <c r="C34" i="13"/>
  <c r="K34" i="13" s="1"/>
  <c r="B34" i="13"/>
  <c r="J34" i="13" s="1"/>
  <c r="G33" i="13"/>
  <c r="O33" i="13" s="1"/>
  <c r="F33" i="13"/>
  <c r="N33" i="13" s="1"/>
  <c r="E33" i="13"/>
  <c r="M33" i="13" s="1"/>
  <c r="D33" i="13"/>
  <c r="L33" i="13" s="1"/>
  <c r="C33" i="13"/>
  <c r="K33" i="13" s="1"/>
  <c r="B33" i="13"/>
  <c r="J33" i="13" s="1"/>
  <c r="G32" i="13"/>
  <c r="O32" i="13" s="1"/>
  <c r="F32" i="13"/>
  <c r="N32" i="13" s="1"/>
  <c r="E32" i="13"/>
  <c r="M32" i="13" s="1"/>
  <c r="D32" i="13"/>
  <c r="L32" i="13" s="1"/>
  <c r="C32" i="13"/>
  <c r="K32" i="13" s="1"/>
  <c r="B32" i="13"/>
  <c r="J32" i="13" s="1"/>
  <c r="G31" i="13"/>
  <c r="O31" i="13" s="1"/>
  <c r="F31" i="13"/>
  <c r="N31" i="13" s="1"/>
  <c r="E31" i="13"/>
  <c r="M31" i="13" s="1"/>
  <c r="D31" i="13"/>
  <c r="L31" i="13" s="1"/>
  <c r="C31" i="13"/>
  <c r="K31" i="13" s="1"/>
  <c r="B31" i="13"/>
  <c r="J31" i="13" s="1"/>
  <c r="G27" i="13"/>
  <c r="O27" i="13" s="1"/>
  <c r="F27" i="13"/>
  <c r="N27" i="13" s="1"/>
  <c r="E27" i="13"/>
  <c r="M27" i="13" s="1"/>
  <c r="D27" i="13"/>
  <c r="L27" i="13" s="1"/>
  <c r="C27" i="13"/>
  <c r="K27" i="13" s="1"/>
  <c r="B27" i="13"/>
  <c r="J27" i="13" s="1"/>
  <c r="G26" i="13"/>
  <c r="O26" i="13" s="1"/>
  <c r="F26" i="13"/>
  <c r="N26" i="13" s="1"/>
  <c r="E26" i="13"/>
  <c r="M26" i="13" s="1"/>
  <c r="D26" i="13"/>
  <c r="L26" i="13" s="1"/>
  <c r="C26" i="13"/>
  <c r="K26" i="13" s="1"/>
  <c r="B26" i="13"/>
  <c r="J26" i="13" s="1"/>
  <c r="G25" i="13"/>
  <c r="O25" i="13" s="1"/>
  <c r="F25" i="13"/>
  <c r="N25" i="13" s="1"/>
  <c r="E25" i="13"/>
  <c r="M25" i="13" s="1"/>
  <c r="D25" i="13"/>
  <c r="L25" i="13" s="1"/>
  <c r="C25" i="13"/>
  <c r="K25" i="13" s="1"/>
  <c r="B25" i="13"/>
  <c r="J25" i="13" s="1"/>
  <c r="G24" i="13"/>
  <c r="O24" i="13" s="1"/>
  <c r="F24" i="13"/>
  <c r="N24" i="13" s="1"/>
  <c r="E24" i="13"/>
  <c r="M24" i="13" s="1"/>
  <c r="D24" i="13"/>
  <c r="L24" i="13" s="1"/>
  <c r="C24" i="13"/>
  <c r="K24" i="13" s="1"/>
  <c r="B24" i="13"/>
  <c r="J24" i="13" s="1"/>
  <c r="G23" i="13"/>
  <c r="O23" i="13" s="1"/>
  <c r="F23" i="13"/>
  <c r="N23" i="13" s="1"/>
  <c r="E23" i="13"/>
  <c r="M23" i="13" s="1"/>
  <c r="D23" i="13"/>
  <c r="L23" i="13" s="1"/>
  <c r="C23" i="13"/>
  <c r="K23" i="13" s="1"/>
  <c r="B23" i="13"/>
  <c r="J23" i="13" s="1"/>
  <c r="G22" i="13"/>
  <c r="O22" i="13" s="1"/>
  <c r="F22" i="13"/>
  <c r="N22" i="13" s="1"/>
  <c r="E22" i="13"/>
  <c r="M22" i="13" s="1"/>
  <c r="D22" i="13"/>
  <c r="L22" i="13" s="1"/>
  <c r="C22" i="13"/>
  <c r="K22" i="13" s="1"/>
  <c r="B22" i="13"/>
  <c r="J22" i="13" s="1"/>
  <c r="G21" i="13"/>
  <c r="O21" i="13" s="1"/>
  <c r="F21" i="13"/>
  <c r="N21" i="13" s="1"/>
  <c r="E21" i="13"/>
  <c r="M21" i="13" s="1"/>
  <c r="D21" i="13"/>
  <c r="L21" i="13" s="1"/>
  <c r="C21" i="13"/>
  <c r="K21" i="13" s="1"/>
  <c r="B21" i="13"/>
  <c r="J21" i="13" s="1"/>
  <c r="G20" i="13"/>
  <c r="O20" i="13" s="1"/>
  <c r="F20" i="13"/>
  <c r="N20" i="13" s="1"/>
  <c r="E20" i="13"/>
  <c r="M20" i="13" s="1"/>
  <c r="D20" i="13"/>
  <c r="L20" i="13" s="1"/>
  <c r="C20" i="13"/>
  <c r="K20" i="13" s="1"/>
  <c r="B20" i="13"/>
  <c r="J20" i="13" s="1"/>
  <c r="G19" i="13"/>
  <c r="O19" i="13" s="1"/>
  <c r="F19" i="13"/>
  <c r="N19" i="13" s="1"/>
  <c r="E19" i="13"/>
  <c r="M19" i="13" s="1"/>
  <c r="D19" i="13"/>
  <c r="L19" i="13" s="1"/>
  <c r="C19" i="13"/>
  <c r="K19" i="13" s="1"/>
  <c r="B19" i="13"/>
  <c r="J19" i="13" s="1"/>
  <c r="G18" i="13"/>
  <c r="O18" i="13" s="1"/>
  <c r="F18" i="13"/>
  <c r="N18" i="13" s="1"/>
  <c r="E18" i="13"/>
  <c r="M18" i="13" s="1"/>
  <c r="D18" i="13"/>
  <c r="L18" i="13" s="1"/>
  <c r="C18" i="13"/>
  <c r="K18" i="13" s="1"/>
  <c r="B18" i="13"/>
  <c r="J18" i="13" s="1"/>
  <c r="G17" i="13"/>
  <c r="O17" i="13" s="1"/>
  <c r="F17" i="13"/>
  <c r="N17" i="13" s="1"/>
  <c r="E17" i="13"/>
  <c r="M17" i="13" s="1"/>
  <c r="D17" i="13"/>
  <c r="L17" i="13" s="1"/>
  <c r="C17" i="13"/>
  <c r="K17" i="13" s="1"/>
  <c r="B17" i="13"/>
  <c r="J17" i="13" s="1"/>
  <c r="G13" i="13"/>
  <c r="O13" i="13" s="1"/>
  <c r="F13" i="13"/>
  <c r="N13" i="13" s="1"/>
  <c r="E13" i="13"/>
  <c r="M13" i="13" s="1"/>
  <c r="D13" i="13"/>
  <c r="L13" i="13" s="1"/>
  <c r="C13" i="13"/>
  <c r="K13" i="13" s="1"/>
  <c r="B13" i="13"/>
  <c r="J13" i="13" s="1"/>
  <c r="G12" i="13"/>
  <c r="O12" i="13" s="1"/>
  <c r="F12" i="13"/>
  <c r="N12" i="13" s="1"/>
  <c r="E12" i="13"/>
  <c r="M12" i="13" s="1"/>
  <c r="D12" i="13"/>
  <c r="L12" i="13" s="1"/>
  <c r="C12" i="13"/>
  <c r="K12" i="13" s="1"/>
  <c r="B12" i="13"/>
  <c r="J12" i="13" s="1"/>
  <c r="G11" i="13"/>
  <c r="O11" i="13" s="1"/>
  <c r="F11" i="13"/>
  <c r="N11" i="13" s="1"/>
  <c r="E11" i="13"/>
  <c r="M11" i="13" s="1"/>
  <c r="D11" i="13"/>
  <c r="L11" i="13" s="1"/>
  <c r="C11" i="13"/>
  <c r="K11" i="13" s="1"/>
  <c r="B11" i="13"/>
  <c r="J11" i="13" s="1"/>
  <c r="G10" i="13"/>
  <c r="O10" i="13" s="1"/>
  <c r="F10" i="13"/>
  <c r="N10" i="13" s="1"/>
  <c r="E10" i="13"/>
  <c r="M10" i="13" s="1"/>
  <c r="D10" i="13"/>
  <c r="L10" i="13" s="1"/>
  <c r="C10" i="13"/>
  <c r="K10" i="13" s="1"/>
  <c r="B10" i="13"/>
  <c r="J10" i="13" s="1"/>
  <c r="G9" i="13"/>
  <c r="O9" i="13" s="1"/>
  <c r="F9" i="13"/>
  <c r="N9" i="13" s="1"/>
  <c r="E9" i="13"/>
  <c r="M9" i="13" s="1"/>
  <c r="D9" i="13"/>
  <c r="L9" i="13" s="1"/>
  <c r="C9" i="13"/>
  <c r="K9" i="13" s="1"/>
  <c r="B9" i="13"/>
  <c r="J9" i="13" s="1"/>
  <c r="G8" i="13"/>
  <c r="O8" i="13" s="1"/>
  <c r="F8" i="13"/>
  <c r="N8" i="13" s="1"/>
  <c r="E8" i="13"/>
  <c r="M8" i="13" s="1"/>
  <c r="D8" i="13"/>
  <c r="L8" i="13" s="1"/>
  <c r="C8" i="13"/>
  <c r="K8" i="13" s="1"/>
  <c r="B8" i="13"/>
  <c r="J8" i="13" s="1"/>
  <c r="G7" i="13"/>
  <c r="O7" i="13" s="1"/>
  <c r="F7" i="13"/>
  <c r="N7" i="13" s="1"/>
  <c r="E7" i="13"/>
  <c r="M7" i="13" s="1"/>
  <c r="D7" i="13"/>
  <c r="L7" i="13" s="1"/>
  <c r="C7" i="13"/>
  <c r="K7" i="13" s="1"/>
  <c r="B7" i="13"/>
  <c r="J7" i="13" s="1"/>
  <c r="G6" i="13"/>
  <c r="O6" i="13" s="1"/>
  <c r="F6" i="13"/>
  <c r="N6" i="13" s="1"/>
  <c r="E6" i="13"/>
  <c r="M6" i="13" s="1"/>
  <c r="D6" i="13"/>
  <c r="L6" i="13" s="1"/>
  <c r="C6" i="13"/>
  <c r="K6" i="13" s="1"/>
  <c r="B6" i="13"/>
  <c r="J6" i="13" s="1"/>
  <c r="G5" i="13"/>
  <c r="O5" i="13" s="1"/>
  <c r="F5" i="13"/>
  <c r="N5" i="13" s="1"/>
  <c r="E5" i="13"/>
  <c r="M5" i="13" s="1"/>
  <c r="D5" i="13"/>
  <c r="L5" i="13" s="1"/>
  <c r="C5" i="13"/>
  <c r="K5" i="13" s="1"/>
  <c r="B5" i="13"/>
  <c r="J5" i="13" s="1"/>
  <c r="G4" i="13"/>
  <c r="O4" i="13" s="1"/>
  <c r="F4" i="13"/>
  <c r="N4" i="13" s="1"/>
  <c r="E4" i="13"/>
  <c r="M4" i="13" s="1"/>
  <c r="D4" i="13"/>
  <c r="L4" i="13" s="1"/>
  <c r="C4" i="13"/>
  <c r="K4" i="13" s="1"/>
  <c r="G23" i="12" l="1"/>
  <c r="F23" i="12"/>
  <c r="E23" i="12"/>
  <c r="D23" i="12"/>
  <c r="C23" i="12"/>
  <c r="B23" i="12"/>
  <c r="G9" i="12"/>
  <c r="F9" i="12"/>
  <c r="E9" i="12"/>
  <c r="D9" i="12"/>
  <c r="C9" i="12"/>
  <c r="B9" i="12"/>
  <c r="G55" i="12"/>
  <c r="G54" i="12"/>
  <c r="G53" i="12"/>
  <c r="G52" i="12"/>
  <c r="G51" i="12"/>
  <c r="G50" i="12"/>
  <c r="G49" i="12"/>
  <c r="G48" i="12"/>
  <c r="G47" i="12"/>
  <c r="G46" i="12"/>
  <c r="G45" i="12"/>
  <c r="F55" i="12"/>
  <c r="F54" i="12"/>
  <c r="F53" i="12"/>
  <c r="F52" i="12"/>
  <c r="F51" i="12"/>
  <c r="F50" i="12"/>
  <c r="F49" i="12"/>
  <c r="F48" i="12"/>
  <c r="F47" i="12"/>
  <c r="F46" i="12"/>
  <c r="F45" i="12"/>
  <c r="E55" i="12"/>
  <c r="E54" i="12"/>
  <c r="E53" i="12"/>
  <c r="E52" i="12"/>
  <c r="E51" i="12"/>
  <c r="E50" i="12"/>
  <c r="E49" i="12"/>
  <c r="E48" i="12"/>
  <c r="E47" i="12"/>
  <c r="E46" i="12"/>
  <c r="E45" i="12"/>
  <c r="D55" i="12"/>
  <c r="D54" i="12"/>
  <c r="D53" i="12"/>
  <c r="D52" i="12"/>
  <c r="D51" i="12"/>
  <c r="D50" i="12"/>
  <c r="D49" i="12"/>
  <c r="D48" i="12"/>
  <c r="D47" i="12"/>
  <c r="D46" i="12"/>
  <c r="D45" i="12"/>
  <c r="C54" i="12"/>
  <c r="C55" i="12"/>
  <c r="C53" i="12"/>
  <c r="C52" i="12"/>
  <c r="C51" i="12"/>
  <c r="C50" i="12"/>
  <c r="C49" i="12"/>
  <c r="C48" i="12"/>
  <c r="C47" i="12"/>
  <c r="C46" i="12"/>
  <c r="C45" i="12"/>
  <c r="B55" i="12"/>
  <c r="B54" i="12"/>
  <c r="B53" i="12"/>
  <c r="B52" i="12"/>
  <c r="B47" i="12"/>
  <c r="B51" i="12"/>
  <c r="B50" i="12"/>
  <c r="B49" i="12"/>
  <c r="B48" i="12"/>
  <c r="B46" i="12"/>
  <c r="B45" i="12"/>
  <c r="E37" i="12"/>
  <c r="G37" i="12"/>
  <c r="G34" i="12"/>
  <c r="G40" i="12"/>
  <c r="G41" i="12"/>
  <c r="G39" i="12"/>
  <c r="G38" i="12"/>
  <c r="G36" i="12"/>
  <c r="G35" i="12"/>
  <c r="G33" i="12"/>
  <c r="G32" i="12"/>
  <c r="G31" i="12"/>
  <c r="F36" i="12"/>
  <c r="F40" i="12"/>
  <c r="F41" i="12"/>
  <c r="F39" i="12"/>
  <c r="F38" i="12"/>
  <c r="F37" i="12"/>
  <c r="F35" i="12"/>
  <c r="F32" i="12"/>
  <c r="F34" i="12"/>
  <c r="F33" i="12"/>
  <c r="F31" i="12"/>
  <c r="E35" i="12"/>
  <c r="E40" i="12"/>
  <c r="E41" i="12"/>
  <c r="E39" i="12"/>
  <c r="E38" i="12"/>
  <c r="E36" i="12"/>
  <c r="E34" i="12"/>
  <c r="E33" i="12"/>
  <c r="E32" i="12"/>
  <c r="E31" i="12"/>
  <c r="D39" i="12"/>
  <c r="D37" i="12"/>
  <c r="D41" i="12"/>
  <c r="D40" i="12"/>
  <c r="D38" i="12"/>
  <c r="D36" i="12"/>
  <c r="D35" i="12"/>
  <c r="D34" i="12"/>
  <c r="D33" i="12"/>
  <c r="D32" i="12"/>
  <c r="D31" i="12"/>
  <c r="C41" i="12"/>
  <c r="C38" i="12"/>
  <c r="C36" i="12"/>
  <c r="C33" i="12"/>
  <c r="C40" i="12"/>
  <c r="C39" i="12"/>
  <c r="C37" i="12"/>
  <c r="C35" i="12"/>
  <c r="C34" i="12"/>
  <c r="C32" i="12"/>
  <c r="C31" i="12"/>
  <c r="B34" i="12"/>
  <c r="B36" i="12"/>
  <c r="B40" i="12"/>
  <c r="B39" i="12"/>
  <c r="B38" i="12"/>
  <c r="B37" i="12"/>
  <c r="B35" i="12"/>
  <c r="B33" i="12"/>
  <c r="B32" i="12"/>
  <c r="B31" i="12"/>
  <c r="B41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C10" i="12"/>
  <c r="B10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3" i="12"/>
  <c r="F3" i="12"/>
  <c r="E3" i="12"/>
  <c r="D3" i="12"/>
  <c r="C3" i="12"/>
  <c r="B3" i="12"/>
  <c r="G17" i="12"/>
  <c r="F17" i="12"/>
  <c r="E17" i="12"/>
  <c r="D17" i="12"/>
  <c r="C17" i="12"/>
  <c r="B17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B5" i="12"/>
  <c r="C5" i="12"/>
  <c r="G5" i="12"/>
  <c r="F5" i="12"/>
  <c r="E5" i="12"/>
  <c r="D5" i="12"/>
  <c r="G4" i="12"/>
  <c r="F4" i="12"/>
  <c r="E4" i="12"/>
  <c r="D4" i="12"/>
  <c r="C4" i="12"/>
  <c r="B4" i="1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C14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C13" i="8"/>
</calcChain>
</file>

<file path=xl/sharedStrings.xml><?xml version="1.0" encoding="utf-8"?>
<sst xmlns="http://schemas.openxmlformats.org/spreadsheetml/2006/main" count="797" uniqueCount="45">
  <si>
    <t>Size 1</t>
  </si>
  <si>
    <t>Size 2</t>
  </si>
  <si>
    <t>Size 4</t>
  </si>
  <si>
    <t>Size 5</t>
  </si>
  <si>
    <t>Attemp 1</t>
  </si>
  <si>
    <t>Attemp 2</t>
  </si>
  <si>
    <t>Attemp 3</t>
  </si>
  <si>
    <t>Attemp 4</t>
  </si>
  <si>
    <t>Attemp 5</t>
  </si>
  <si>
    <t>time</t>
  </si>
  <si>
    <t>comp</t>
  </si>
  <si>
    <t xml:space="preserve">time </t>
  </si>
  <si>
    <t>Size 3</t>
  </si>
  <si>
    <t>rand</t>
  </si>
  <si>
    <t>ns</t>
  </si>
  <si>
    <t>s</t>
  </si>
  <si>
    <t>rev</t>
  </si>
  <si>
    <t>Size 6</t>
  </si>
  <si>
    <t>BUBBLE SORT</t>
  </si>
  <si>
    <t>SELECTION SORT</t>
  </si>
  <si>
    <t>INSERTION SORT</t>
  </si>
  <si>
    <t>SHAKER SORT</t>
  </si>
  <si>
    <t>SHELL SORT</t>
  </si>
  <si>
    <t>HEAP SORT</t>
  </si>
  <si>
    <t>MERGE SORT</t>
  </si>
  <si>
    <t>QUICK SORT</t>
  </si>
  <si>
    <t>COUNTING SORT</t>
  </si>
  <si>
    <t>RADIX SORT</t>
  </si>
  <si>
    <t>FLASH SORT</t>
  </si>
  <si>
    <t>Average</t>
  </si>
  <si>
    <t>Data Size</t>
  </si>
  <si>
    <t>Selection Sort</t>
  </si>
  <si>
    <t>Insertion Sort</t>
  </si>
  <si>
    <t>Bubble Sort</t>
  </si>
  <si>
    <t>Shaker Sort</t>
  </si>
  <si>
    <t>Shell Sort</t>
  </si>
  <si>
    <t>Heap Sort</t>
  </si>
  <si>
    <t>Quick Sort</t>
  </si>
  <si>
    <t>Counting Sort</t>
  </si>
  <si>
    <t>Radix Sort</t>
  </si>
  <si>
    <t>Flash Sort</t>
  </si>
  <si>
    <t>Data Order: Random</t>
  </si>
  <si>
    <t>Data Order: Sorted</t>
  </si>
  <si>
    <t>Data Order: Reverse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</si>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</sst>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ORDER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TIME!$J$3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TIME!$K$2:$P$2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TIME!$K$3:$P$3</c:f>
              <c:numCache>
                <c:formatCode>General</c:formatCode>
                <c:ptCount val="6"/>
                <c:pt idx="0">
                  <c:v>5.5000000000000007E-2</c:v>
                </c:pt>
                <c:pt idx="1">
                  <c:v>0.50219999999999998</c:v>
                </c:pt>
                <c:pt idx="2">
                  <c:v>1.3808000000000002</c:v>
                </c:pt>
                <c:pt idx="3">
                  <c:v>5.5823999999999998</c:v>
                </c:pt>
                <c:pt idx="4">
                  <c:v>53.727999999999994</c:v>
                </c:pt>
                <c:pt idx="5">
                  <c:v>162.90780000000001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TIME!$J$4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TIME!$K$2:$P$2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TIME!$K$4:$P$4</c:f>
              <c:numCache>
                <c:formatCode>General</c:formatCode>
                <c:ptCount val="6"/>
                <c:pt idx="0">
                  <c:v>4.1000000000000002E-2</c:v>
                </c:pt>
                <c:pt idx="1">
                  <c:v>0.3412</c:v>
                </c:pt>
                <c:pt idx="2">
                  <c:v>0.96120000000000005</c:v>
                </c:pt>
                <c:pt idx="3">
                  <c:v>3.9243999999999999</c:v>
                </c:pt>
                <c:pt idx="4">
                  <c:v>38.493199999999995</c:v>
                </c:pt>
                <c:pt idx="5">
                  <c:v>119.27180000000001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TIME!$J$5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TIME!$K$2:$P$2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TIME!$K$5:$P$5</c:f>
              <c:numCache>
                <c:formatCode>General</c:formatCode>
                <c:ptCount val="6"/>
                <c:pt idx="0">
                  <c:v>0.21259999999999998</c:v>
                </c:pt>
                <c:pt idx="1">
                  <c:v>2.2388000000000003</c:v>
                </c:pt>
                <c:pt idx="2">
                  <c:v>6.3186000000000009</c:v>
                </c:pt>
                <c:pt idx="3">
                  <c:v>27.706200000000003</c:v>
                </c:pt>
                <c:pt idx="4">
                  <c:v>275.97640000000001</c:v>
                </c:pt>
                <c:pt idx="5">
                  <c:v>796.6715999999999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TIME!$J$6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TIME!$K$2:$P$2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TIME!$K$6:$P$6</c:f>
              <c:numCache>
                <c:formatCode>General</c:formatCode>
                <c:ptCount val="6"/>
                <c:pt idx="0">
                  <c:v>0.17219999999999999</c:v>
                </c:pt>
                <c:pt idx="1">
                  <c:v>1.8817999999999997</c:v>
                </c:pt>
                <c:pt idx="2">
                  <c:v>4.9931999999999999</c:v>
                </c:pt>
                <c:pt idx="3">
                  <c:v>21.847200000000001</c:v>
                </c:pt>
                <c:pt idx="4">
                  <c:v>204.27100000000002</c:v>
                </c:pt>
                <c:pt idx="5">
                  <c:v>588.82460000000003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TIME!$J$7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TIME!$K$2:$P$2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TIME!$K$7:$P$7</c:f>
              <c:numCache>
                <c:formatCode>General</c:formatCode>
                <c:ptCount val="6"/>
                <c:pt idx="0">
                  <c:v>1.4E-3</c:v>
                </c:pt>
                <c:pt idx="1">
                  <c:v>5.2000000000000006E-3</c:v>
                </c:pt>
                <c:pt idx="2">
                  <c:v>9.1999999999999998E-3</c:v>
                </c:pt>
                <c:pt idx="3">
                  <c:v>2.0200000000000003E-2</c:v>
                </c:pt>
                <c:pt idx="4">
                  <c:v>6.88E-2</c:v>
                </c:pt>
                <c:pt idx="5">
                  <c:v>0.11899999999999999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TIME!$J$8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TIME!$K$2:$P$2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TIME!$K$8:$P$8</c:f>
              <c:numCache>
                <c:formatCode>General</c:formatCode>
                <c:ptCount val="6"/>
                <c:pt idx="0">
                  <c:v>1.6000000000000001E-3</c:v>
                </c:pt>
                <c:pt idx="1">
                  <c:v>5.2000000000000006E-3</c:v>
                </c:pt>
                <c:pt idx="2">
                  <c:v>9.7999999999999997E-3</c:v>
                </c:pt>
                <c:pt idx="3">
                  <c:v>2.1799999999999996E-2</c:v>
                </c:pt>
                <c:pt idx="4">
                  <c:v>7.4999999999999997E-2</c:v>
                </c:pt>
                <c:pt idx="5">
                  <c:v>0.14400000000000002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TIME!$J$9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TIME!$K$2:$P$2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TIME!$K$9:$P$9</c:f>
              <c:numCache>
                <c:formatCode>General</c:formatCode>
                <c:ptCount val="6"/>
                <c:pt idx="0">
                  <c:v>1.6000000000000001E-3</c:v>
                </c:pt>
                <c:pt idx="1">
                  <c:v>5.4000000000000003E-3</c:v>
                </c:pt>
                <c:pt idx="2">
                  <c:v>9.7999999999999997E-3</c:v>
                </c:pt>
                <c:pt idx="3">
                  <c:v>1.9599999999999999E-2</c:v>
                </c:pt>
                <c:pt idx="4">
                  <c:v>5.7799999999999997E-2</c:v>
                </c:pt>
                <c:pt idx="5">
                  <c:v>0.10959999999999999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TIME!$J$10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TIME!$K$2:$P$2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TIME!$K$10:$P$10</c:f>
              <c:numCache>
                <c:formatCode>General</c:formatCode>
                <c:ptCount val="6"/>
                <c:pt idx="0">
                  <c:v>1E-3</c:v>
                </c:pt>
                <c:pt idx="1">
                  <c:v>3.0000000000000001E-3</c:v>
                </c:pt>
                <c:pt idx="2">
                  <c:v>5.2000000000000006E-3</c:v>
                </c:pt>
                <c:pt idx="3">
                  <c:v>1.0600000000000002E-2</c:v>
                </c:pt>
                <c:pt idx="4">
                  <c:v>3.6600000000000001E-2</c:v>
                </c:pt>
                <c:pt idx="5">
                  <c:v>5.2200000000000003E-2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TIME!$J$11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TIME!$K$2:$P$2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TIME!$K$11:$P$11</c:f>
              <c:numCache>
                <c:formatCode>General</c:formatCode>
                <c:ptCount val="6"/>
                <c:pt idx="0">
                  <c:v>4.0000000000000002E-4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1E-3</c:v>
                </c:pt>
                <c:pt idx="4">
                  <c:v>1.6000000000000001E-3</c:v>
                </c:pt>
                <c:pt idx="5">
                  <c:v>2.8E-3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TIME!$J$12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TIME!$K$2:$P$2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TIME!$K$12:$P$12</c:f>
              <c:numCache>
                <c:formatCode>General</c:formatCode>
                <c:ptCount val="6"/>
                <c:pt idx="0">
                  <c:v>4.0000000000000002E-4</c:v>
                </c:pt>
                <c:pt idx="1">
                  <c:v>1.8000000000000002E-3</c:v>
                </c:pt>
                <c:pt idx="2">
                  <c:v>2.6000000000000003E-3</c:v>
                </c:pt>
                <c:pt idx="3">
                  <c:v>4.6000000000000008E-3</c:v>
                </c:pt>
                <c:pt idx="4">
                  <c:v>1.6400000000000001E-2</c:v>
                </c:pt>
                <c:pt idx="5">
                  <c:v>2.6000000000000002E-2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TIME!$J$13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TIME!$K$2:$P$2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TIME!$K$13:$P$13</c:f>
              <c:numCache>
                <c:formatCode>General</c:formatCode>
                <c:ptCount val="6"/>
                <c:pt idx="0">
                  <c:v>2.0000000000000001E-4</c:v>
                </c:pt>
                <c:pt idx="1">
                  <c:v>1.8000000000000002E-3</c:v>
                </c:pt>
                <c:pt idx="2">
                  <c:v>2E-3</c:v>
                </c:pt>
                <c:pt idx="3">
                  <c:v>3.5999999999999999E-3</c:v>
                </c:pt>
                <c:pt idx="4">
                  <c:v>8.7999999999999988E-3</c:v>
                </c:pt>
                <c:pt idx="5">
                  <c:v>2.1800000000000003E-2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0206688"/>
        <c:axId val="-1610206144"/>
      </c:lineChart>
      <c:catAx>
        <c:axId val="-161020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206144"/>
        <c:crosses val="autoZero"/>
        <c:auto val="1"/>
        <c:lblAlgn val="ctr"/>
        <c:lblOffset val="100"/>
        <c:noMultiLvlLbl val="0"/>
      </c:catAx>
      <c:valAx>
        <c:axId val="-16102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2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NEARLY-SORTED</a:t>
            </a:r>
            <a:r>
              <a:rPr lang="en-US" baseline="0"/>
              <a:t> ORDER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COMPARISONS!$AE$5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COMPARISONS!$AF$4:$AK$4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COMPARISONS!$AF$5:$AK$5</c:f>
              <c:numCache>
                <c:formatCode>General</c:formatCode>
                <c:ptCount val="6"/>
                <c:pt idx="0">
                  <c:v>8.0000868415274962</c:v>
                </c:pt>
                <c:pt idx="1">
                  <c:v>8.9542714604746951</c:v>
                </c:pt>
                <c:pt idx="2">
                  <c:v>9.3979573797564662</c:v>
                </c:pt>
                <c:pt idx="3">
                  <c:v>10.000008685715922</c:v>
                </c:pt>
                <c:pt idx="4">
                  <c:v>10.95424540471657</c:v>
                </c:pt>
                <c:pt idx="5">
                  <c:v>11.397941745843017</c:v>
                </c:pt>
              </c:numCache>
            </c:numRef>
          </c:val>
        </c:ser>
        <c:ser>
          <c:idx val="1"/>
          <c:order val="1"/>
          <c:tx>
            <c:strRef>
              <c:f>COMPARISONS!$AE$6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COMPARISONS!$AF$4:$AK$4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COMPARISONS!$AF$6:$AK$6</c:f>
              <c:numCache>
                <c:formatCode>General</c:formatCode>
                <c:ptCount val="6"/>
                <c:pt idx="0">
                  <c:v>5.1754039511401686</c:v>
                </c:pt>
                <c:pt idx="1">
                  <c:v>5.6144175407209627</c:v>
                </c:pt>
                <c:pt idx="2">
                  <c:v>5.806449424391535</c:v>
                </c:pt>
                <c:pt idx="3">
                  <c:v>5.8913909212851339</c:v>
                </c:pt>
                <c:pt idx="4">
                  <c:v>6.1309770770739211</c:v>
                </c:pt>
                <c:pt idx="5">
                  <c:v>6.2996062185403439</c:v>
                </c:pt>
              </c:numCache>
            </c:numRef>
          </c:val>
        </c:ser>
        <c:ser>
          <c:idx val="2"/>
          <c:order val="2"/>
          <c:tx>
            <c:strRef>
              <c:f>COMPARISONS!$AE$7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COMPARISONS!$AF$4:$AK$4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COMPARISONS!$AF$7:$AK$7</c:f>
              <c:numCache>
                <c:formatCode>General</c:formatCode>
                <c:ptCount val="6"/>
                <c:pt idx="0">
                  <c:v>7.8917653171921556</c:v>
                </c:pt>
                <c:pt idx="1">
                  <c:v>8.9169448026302032</c:v>
                </c:pt>
                <c:pt idx="2">
                  <c:v>9.2907947698657818</c:v>
                </c:pt>
                <c:pt idx="3">
                  <c:v>9.6508983160999886</c:v>
                </c:pt>
                <c:pt idx="4">
                  <c:v>10.190589750724442</c:v>
                </c:pt>
                <c:pt idx="5">
                  <c:v>10.407528164636842</c:v>
                </c:pt>
              </c:numCache>
            </c:numRef>
          </c:val>
        </c:ser>
        <c:ser>
          <c:idx val="3"/>
          <c:order val="3"/>
          <c:tx>
            <c:strRef>
              <c:f>COMPARISONS!$AE$8</c:f>
              <c:strCache>
                <c:ptCount val="1"/>
                <c:pt idx="0">
                  <c:v>Shaker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COMPARISONS!$AF$4:$AK$4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COMPARISONS!$AF$8:$AK$8</c:f>
              <c:numCache>
                <c:formatCode>General</c:formatCode>
                <c:ptCount val="6"/>
                <c:pt idx="0">
                  <c:v>5.4530267755489517</c:v>
                </c:pt>
                <c:pt idx="1">
                  <c:v>5.8920038367953156</c:v>
                </c:pt>
                <c:pt idx="2">
                  <c:v>6.1760293532035986</c:v>
                </c:pt>
                <c:pt idx="3">
                  <c:v>6.4770903028966558</c:v>
                </c:pt>
                <c:pt idx="4">
                  <c:v>6.9656614897441163</c:v>
                </c:pt>
                <c:pt idx="5">
                  <c:v>7.1643468172643869</c:v>
                </c:pt>
              </c:numCache>
            </c:numRef>
          </c:val>
        </c:ser>
        <c:ser>
          <c:idx val="4"/>
          <c:order val="4"/>
          <c:tx>
            <c:strRef>
              <c:f>COMPARISONS!$AE$9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COMPARISONS!$AF$4:$AK$4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COMPARISONS!$AF$9:$AK$9</c:f>
              <c:numCache>
                <c:formatCode>General</c:formatCode>
                <c:ptCount val="6"/>
                <c:pt idx="0">
                  <c:v>5.6034763023204572</c:v>
                </c:pt>
                <c:pt idx="1">
                  <c:v>6.1102376881410176</c:v>
                </c:pt>
                <c:pt idx="2">
                  <c:v>6.3592495672901652</c:v>
                </c:pt>
                <c:pt idx="3">
                  <c:v>6.6705126024089543</c:v>
                </c:pt>
                <c:pt idx="4">
                  <c:v>7.189027244307435</c:v>
                </c:pt>
                <c:pt idx="5">
                  <c:v>7.4092983802163417</c:v>
                </c:pt>
              </c:numCache>
            </c:numRef>
          </c:val>
        </c:ser>
        <c:ser>
          <c:idx val="5"/>
          <c:order val="5"/>
          <c:tx>
            <c:strRef>
              <c:f>COMPARISONS!$AE$10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COMPARISONS!$AF$4:$AK$4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COMPARISONS!$AF$10:$AK$10</c:f>
              <c:numCache>
                <c:formatCode>General</c:formatCode>
                <c:ptCount val="6"/>
                <c:pt idx="0">
                  <c:v>5.714800186187853</c:v>
                </c:pt>
                <c:pt idx="1">
                  <c:v>6.240465725922034</c:v>
                </c:pt>
                <c:pt idx="2">
                  <c:v>6.4852159599678085</c:v>
                </c:pt>
                <c:pt idx="3">
                  <c:v>6.8142285716183171</c:v>
                </c:pt>
                <c:pt idx="4">
                  <c:v>7.3310561310156075</c:v>
                </c:pt>
                <c:pt idx="5">
                  <c:v>7.5695646810183224</c:v>
                </c:pt>
              </c:numCache>
            </c:numRef>
          </c:val>
        </c:ser>
        <c:ser>
          <c:idx val="6"/>
          <c:order val="6"/>
          <c:tx>
            <c:strRef>
              <c:f>COMPARISONS!$AE$11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COMPARISONS!$AF$4:$AK$4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COMPARISONS!$AF$11:$AK$11</c:f>
              <c:numCache>
                <c:formatCode>General</c:formatCode>
                <c:ptCount val="6"/>
                <c:pt idx="0">
                  <c:v>5.8182959822953677</c:v>
                </c:pt>
                <c:pt idx="1">
                  <c:v>6.3373959994456968</c:v>
                </c:pt>
                <c:pt idx="2">
                  <c:v>6.5785550472311156</c:v>
                </c:pt>
                <c:pt idx="3">
                  <c:v>6.9021055751613805</c:v>
                </c:pt>
                <c:pt idx="4">
                  <c:v>7.4141227850421982</c:v>
                </c:pt>
                <c:pt idx="5">
                  <c:v>7.650704828638939</c:v>
                </c:pt>
              </c:numCache>
            </c:numRef>
          </c:val>
        </c:ser>
        <c:ser>
          <c:idx val="7"/>
          <c:order val="7"/>
          <c:tx>
            <c:strRef>
              <c:f>COMPARISONS!$AE$12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COMPARISONS!$AF$4:$AK$4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COMPARISONS!$AF$12:$AK$12</c:f>
              <c:numCache>
                <c:formatCode>General</c:formatCode>
                <c:ptCount val="6"/>
                <c:pt idx="0">
                  <c:v>5.1903244131694946</c:v>
                </c:pt>
                <c:pt idx="1">
                  <c:v>5.700668591509511</c:v>
                </c:pt>
                <c:pt idx="2">
                  <c:v>5.9608946855437379</c:v>
                </c:pt>
                <c:pt idx="3">
                  <c:v>6.2850458906564732</c:v>
                </c:pt>
                <c:pt idx="4">
                  <c:v>6.7823483666373443</c:v>
                </c:pt>
                <c:pt idx="5">
                  <c:v>7.0132907875651682</c:v>
                </c:pt>
              </c:numCache>
            </c:numRef>
          </c:val>
        </c:ser>
        <c:ser>
          <c:idx val="8"/>
          <c:order val="8"/>
          <c:tx>
            <c:strRef>
              <c:f>COMPARISONS!$AE$13</c:f>
              <c:strCache>
                <c:ptCount val="1"/>
                <c:pt idx="0">
                  <c:v>Counting Sort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COMPARISONS!$AF$4:$AK$4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COMPARISONS!$AF$13:$AK$13</c:f>
              <c:numCache>
                <c:formatCode>General</c:formatCode>
                <c:ptCount val="6"/>
                <c:pt idx="0">
                  <c:v>4.903100844218276</c:v>
                </c:pt>
                <c:pt idx="1">
                  <c:v>5.3802148608172091</c:v>
                </c:pt>
                <c:pt idx="2">
                  <c:v>5.602062162794943</c:v>
                </c:pt>
                <c:pt idx="3">
                  <c:v>5.9030910727267916</c:v>
                </c:pt>
                <c:pt idx="4">
                  <c:v>6.3802116036235237</c:v>
                </c:pt>
                <c:pt idx="5">
                  <c:v>6.602060208475149</c:v>
                </c:pt>
              </c:numCache>
            </c:numRef>
          </c:val>
        </c:ser>
        <c:ser>
          <c:idx val="9"/>
          <c:order val="9"/>
          <c:tx>
            <c:strRef>
              <c:f>COMPARISONS!$AE$14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COMPARISONS!$AF$4:$AK$4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COMPARISONS!$AF$14:$AK$14</c:f>
              <c:numCache>
                <c:formatCode>General</c:formatCode>
                <c:ptCount val="6"/>
                <c:pt idx="0">
                  <c:v>5.2306047285051145</c:v>
                </c:pt>
                <c:pt idx="1">
                  <c:v>5.7993929373740958</c:v>
                </c:pt>
                <c:pt idx="2">
                  <c:v>6.0212207325805718</c:v>
                </c:pt>
                <c:pt idx="3">
                  <c:v>6.3222350117736248</c:v>
                </c:pt>
                <c:pt idx="4">
                  <c:v>6.8750665327994458</c:v>
                </c:pt>
                <c:pt idx="5">
                  <c:v>7.0969131746603766</c:v>
                </c:pt>
              </c:numCache>
            </c:numRef>
          </c:val>
        </c:ser>
        <c:ser>
          <c:idx val="10"/>
          <c:order val="10"/>
          <c:tx>
            <c:strRef>
              <c:f>COMPARISONS!$AE$15</c:f>
              <c:strCache>
                <c:ptCount val="1"/>
                <c:pt idx="0">
                  <c:v>Flash Sort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COMPARISONS!$AF$4:$AK$4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COMPARISONS!$AF$15:$AK$15</c:f>
              <c:numCache>
                <c:formatCode>General</c:formatCode>
                <c:ptCount val="6"/>
                <c:pt idx="0">
                  <c:v>4.9636244641343099</c:v>
                </c:pt>
                <c:pt idx="1">
                  <c:v>5.4408536902511608</c:v>
                </c:pt>
                <c:pt idx="2">
                  <c:v>5.6627242197644971</c:v>
                </c:pt>
                <c:pt idx="3">
                  <c:v>5.9637712105431415</c:v>
                </c:pt>
                <c:pt idx="4">
                  <c:v>6.4409035432017223</c:v>
                </c:pt>
                <c:pt idx="5">
                  <c:v>6.6627545461369788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06970992"/>
        <c:axId val="-1606970448"/>
      </c:barChart>
      <c:catAx>
        <c:axId val="-160697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6970448"/>
        <c:crosses val="autoZero"/>
        <c:auto val="1"/>
        <c:lblAlgn val="ctr"/>
        <c:lblOffset val="100"/>
        <c:noMultiLvlLbl val="0"/>
      </c:catAx>
      <c:valAx>
        <c:axId val="-16069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 (SCALED DOWN BY LOG10)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69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ORDER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COMPARISONS!$AR$4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COMPARISONS!$AS$3:$AX$3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COMPARISONS!$AS$4:$AX$4</c:f>
              <c:numCache>
                <c:formatCode>General</c:formatCode>
                <c:ptCount val="6"/>
                <c:pt idx="0">
                  <c:v>8.0000868415274962</c:v>
                </c:pt>
                <c:pt idx="1">
                  <c:v>8.9542714604746951</c:v>
                </c:pt>
                <c:pt idx="2">
                  <c:v>9.3979573797564662</c:v>
                </c:pt>
                <c:pt idx="3">
                  <c:v>10.000008685715922</c:v>
                </c:pt>
                <c:pt idx="4">
                  <c:v>10.95424540471657</c:v>
                </c:pt>
                <c:pt idx="5">
                  <c:v>11.397941745843017</c:v>
                </c:pt>
              </c:numCache>
            </c:numRef>
          </c:val>
        </c:ser>
        <c:ser>
          <c:idx val="1"/>
          <c:order val="1"/>
          <c:tx>
            <c:strRef>
              <c:f>COMPARISONS!$AR$5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COMPARISONS!$AS$3:$AX$3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COMPARISONS!$AS$5:$AX$5</c:f>
              <c:numCache>
                <c:formatCode>General</c:formatCode>
                <c:ptCount val="6"/>
                <c:pt idx="0">
                  <c:v>4.4770923007890602</c:v>
                </c:pt>
                <c:pt idx="1">
                  <c:v>4.9542328583436035</c:v>
                </c:pt>
                <c:pt idx="2">
                  <c:v>5.1760854684239845</c:v>
                </c:pt>
                <c:pt idx="3">
                  <c:v>5.4771183594134651</c:v>
                </c:pt>
                <c:pt idx="4">
                  <c:v>5.9542415443394034</c:v>
                </c:pt>
                <c:pt idx="5">
                  <c:v>6.176090679995986</c:v>
                </c:pt>
              </c:numCache>
            </c:numRef>
          </c:val>
        </c:ser>
        <c:ser>
          <c:idx val="2"/>
          <c:order val="2"/>
          <c:tx>
            <c:strRef>
              <c:f>COMPARISONS!$AR$6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COMPARISONS!$AS$3:$AX$3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COMPARISONS!$AS$6:$AX$6</c:f>
              <c:numCache>
                <c:formatCode>General</c:formatCode>
                <c:ptCount val="6"/>
                <c:pt idx="0">
                  <c:v>4.3010517098452263</c:v>
                </c:pt>
                <c:pt idx="1">
                  <c:v>4.7781584885646904</c:v>
                </c:pt>
                <c:pt idx="2">
                  <c:v>5.0000043429231047</c:v>
                </c:pt>
                <c:pt idx="3">
                  <c:v>5.3010321671309617</c:v>
                </c:pt>
                <c:pt idx="4">
                  <c:v>5.7781519742071765</c:v>
                </c:pt>
                <c:pt idx="5">
                  <c:v>6.0000004342942646</c:v>
                </c:pt>
              </c:numCache>
            </c:numRef>
          </c:val>
        </c:ser>
        <c:ser>
          <c:idx val="3"/>
          <c:order val="3"/>
          <c:tx>
            <c:strRef>
              <c:f>COMPARISONS!$AR$7</c:f>
              <c:strCache>
                <c:ptCount val="1"/>
                <c:pt idx="0">
                  <c:v>Shaker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COMPARISONS!$AS$3:$AX$3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COMPARISONS!$AS$7:$AX$7</c:f>
              <c:numCache>
                <c:formatCode>General</c:formatCode>
                <c:ptCount val="6"/>
                <c:pt idx="0">
                  <c:v>4.3010517098452263</c:v>
                </c:pt>
                <c:pt idx="1">
                  <c:v>4.7781584885646904</c:v>
                </c:pt>
                <c:pt idx="2">
                  <c:v>5.0000043429231047</c:v>
                </c:pt>
                <c:pt idx="3">
                  <c:v>5.3010321671309617</c:v>
                </c:pt>
                <c:pt idx="4">
                  <c:v>5.7781519742071765</c:v>
                </c:pt>
                <c:pt idx="5">
                  <c:v>6.0000004342942646</c:v>
                </c:pt>
              </c:numCache>
            </c:numRef>
          </c:val>
        </c:ser>
        <c:ser>
          <c:idx val="4"/>
          <c:order val="4"/>
          <c:tx>
            <c:strRef>
              <c:f>COMPARISONS!$AR$8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COMPARISONS!$AS$3:$AX$3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COMPARISONS!$AS$8:$AX$8</c:f>
              <c:numCache>
                <c:formatCode>General</c:formatCode>
                <c:ptCount val="6"/>
                <c:pt idx="0">
                  <c:v>5.5563531655014575</c:v>
                </c:pt>
                <c:pt idx="1">
                  <c:v>6.0682044209428438</c:v>
                </c:pt>
                <c:pt idx="2">
                  <c:v>6.3222294281536078</c:v>
                </c:pt>
                <c:pt idx="3">
                  <c:v>6.6532174357515812</c:v>
                </c:pt>
                <c:pt idx="4">
                  <c:v>7.184693162315023</c:v>
                </c:pt>
                <c:pt idx="5">
                  <c:v>7.4065411682398885</c:v>
                </c:pt>
              </c:numCache>
            </c:numRef>
          </c:val>
        </c:ser>
        <c:ser>
          <c:idx val="5"/>
          <c:order val="5"/>
          <c:tx>
            <c:strRef>
              <c:f>COMPARISONS!$AR$9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COMPARISONS!$AS$3:$AX$3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COMPARISONS!$AS$9:$AX$9</c:f>
              <c:numCache>
                <c:formatCode>General</c:formatCode>
                <c:ptCount val="6"/>
                <c:pt idx="0">
                  <c:v>5.7149221088782198</c:v>
                </c:pt>
                <c:pt idx="1">
                  <c:v>6.2404581367226371</c:v>
                </c:pt>
                <c:pt idx="2">
                  <c:v>6.4852219846091215</c:v>
                </c:pt>
                <c:pt idx="3">
                  <c:v>6.8142352727842166</c:v>
                </c:pt>
                <c:pt idx="4">
                  <c:v>7.3310553852946105</c:v>
                </c:pt>
                <c:pt idx="5">
                  <c:v>7.569564407216947</c:v>
                </c:pt>
              </c:numCache>
            </c:numRef>
          </c:val>
        </c:ser>
        <c:ser>
          <c:idx val="6"/>
          <c:order val="6"/>
          <c:tx>
            <c:strRef>
              <c:f>COMPARISONS!$AR$10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COMPARISONS!$AS$3:$AX$3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COMPARISONS!$AS$10:$AX$10</c:f>
              <c:numCache>
                <c:formatCode>General</c:formatCode>
                <c:ptCount val="6"/>
                <c:pt idx="0">
                  <c:v>5.8085276290131542</c:v>
                </c:pt>
                <c:pt idx="1">
                  <c:v>6.3297339969316502</c:v>
                </c:pt>
                <c:pt idx="2">
                  <c:v>6.5728489579139007</c:v>
                </c:pt>
                <c:pt idx="3">
                  <c:v>6.8992519923534479</c:v>
                </c:pt>
                <c:pt idx="4">
                  <c:v>7.4133015918032177</c:v>
                </c:pt>
                <c:pt idx="5">
                  <c:v>7.6405934625466294</c:v>
                </c:pt>
              </c:numCache>
            </c:numRef>
          </c:val>
        </c:ser>
        <c:ser>
          <c:idx val="7"/>
          <c:order val="7"/>
          <c:tx>
            <c:strRef>
              <c:f>COMPARISONS!$AR$11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COMPARISONS!$AS$3:$AX$3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COMPARISONS!$AS$11:$AX$11</c:f>
              <c:numCache>
                <c:formatCode>General</c:formatCode>
                <c:ptCount val="6"/>
                <c:pt idx="0">
                  <c:v>5.1902168050788706</c:v>
                </c:pt>
                <c:pt idx="1">
                  <c:v>5.700642288680922</c:v>
                </c:pt>
                <c:pt idx="2">
                  <c:v>5.9608749161732204</c:v>
                </c:pt>
                <c:pt idx="3">
                  <c:v>6.2850374197380185</c:v>
                </c:pt>
                <c:pt idx="4">
                  <c:v>6.7823456138760987</c:v>
                </c:pt>
                <c:pt idx="5">
                  <c:v>7.0174814252441537</c:v>
                </c:pt>
              </c:numCache>
            </c:numRef>
          </c:val>
        </c:ser>
        <c:ser>
          <c:idx val="8"/>
          <c:order val="8"/>
          <c:tx>
            <c:strRef>
              <c:f>COMPARISONS!$AR$12</c:f>
              <c:strCache>
                <c:ptCount val="1"/>
                <c:pt idx="0">
                  <c:v>Counting Sort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COMPARISONS!$AS$3:$AX$3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COMPARISONS!$AS$12:$AX$12</c:f>
              <c:numCache>
                <c:formatCode>General</c:formatCode>
                <c:ptCount val="6"/>
                <c:pt idx="0">
                  <c:v>4.903100844218276</c:v>
                </c:pt>
                <c:pt idx="1">
                  <c:v>5.3802148608172091</c:v>
                </c:pt>
                <c:pt idx="2">
                  <c:v>5.602062162794943</c:v>
                </c:pt>
                <c:pt idx="3">
                  <c:v>5.9030910727267916</c:v>
                </c:pt>
                <c:pt idx="4">
                  <c:v>6.3802116036235237</c:v>
                </c:pt>
                <c:pt idx="5">
                  <c:v>6.602060208475149</c:v>
                </c:pt>
              </c:numCache>
            </c:numRef>
          </c:val>
        </c:ser>
        <c:ser>
          <c:idx val="9"/>
          <c:order val="9"/>
          <c:tx>
            <c:strRef>
              <c:f>COMPARISONS!$AR$13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COMPARISONS!$AS$3:$AX$3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COMPARISONS!$AS$13:$AX$13</c:f>
              <c:numCache>
                <c:formatCode>General</c:formatCode>
                <c:ptCount val="6"/>
                <c:pt idx="0">
                  <c:v>5.2306047285051145</c:v>
                </c:pt>
                <c:pt idx="1">
                  <c:v>5.7993929373740958</c:v>
                </c:pt>
                <c:pt idx="2">
                  <c:v>6.0212207325805718</c:v>
                </c:pt>
                <c:pt idx="3">
                  <c:v>6.3222350117736248</c:v>
                </c:pt>
                <c:pt idx="4">
                  <c:v>6.8750665327994458</c:v>
                </c:pt>
                <c:pt idx="5">
                  <c:v>7.0969131746603766</c:v>
                </c:pt>
              </c:numCache>
            </c:numRef>
          </c:val>
        </c:ser>
        <c:ser>
          <c:idx val="10"/>
          <c:order val="10"/>
          <c:tx>
            <c:strRef>
              <c:f>COMPARISONS!$AR$14</c:f>
              <c:strCache>
                <c:ptCount val="1"/>
                <c:pt idx="0">
                  <c:v>Flash Sort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COMPARISONS!$AS$3:$AX$3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COMPARISONS!$AS$14:$AX$14</c:f>
              <c:numCache>
                <c:formatCode>General</c:formatCode>
                <c:ptCount val="6"/>
                <c:pt idx="0">
                  <c:v>4.9637217340258637</c:v>
                </c:pt>
                <c:pt idx="1">
                  <c:v>5.4408870520762402</c:v>
                </c:pt>
                <c:pt idx="2">
                  <c:v>5.6627446138222872</c:v>
                </c:pt>
                <c:pt idx="3">
                  <c:v>5.963781218466198</c:v>
                </c:pt>
                <c:pt idx="4">
                  <c:v>6.4409068791166062</c:v>
                </c:pt>
                <c:pt idx="5">
                  <c:v>6.6627565099137485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05835680"/>
        <c:axId val="-1605835136"/>
      </c:barChart>
      <c:catAx>
        <c:axId val="-160583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5835136"/>
        <c:crosses val="autoZero"/>
        <c:auto val="1"/>
        <c:lblAlgn val="ctr"/>
        <c:lblOffset val="100"/>
        <c:noMultiLvlLbl val="0"/>
      </c:catAx>
      <c:valAx>
        <c:axId val="-16058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 (SCALED DOWN BY LOG10)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583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ORDER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COMPARISONS!$BE$4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COMPARISONS!$BF$3:$BK$3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COMPARISONS!$BF$4:$BK$4</c:f>
              <c:numCache>
                <c:formatCode>General</c:formatCode>
                <c:ptCount val="6"/>
                <c:pt idx="0">
                  <c:v>8.0000868415274962</c:v>
                </c:pt>
                <c:pt idx="1">
                  <c:v>8.9542714604746951</c:v>
                </c:pt>
                <c:pt idx="2">
                  <c:v>9.3979573797564662</c:v>
                </c:pt>
                <c:pt idx="3">
                  <c:v>10.000008685715922</c:v>
                </c:pt>
                <c:pt idx="4">
                  <c:v>10.95424540471657</c:v>
                </c:pt>
                <c:pt idx="5">
                  <c:v>11.397941745843017</c:v>
                </c:pt>
              </c:numCache>
            </c:numRef>
          </c:val>
        </c:ser>
        <c:ser>
          <c:idx val="1"/>
          <c:order val="1"/>
          <c:tx>
            <c:strRef>
              <c:f>COMPARISONS!$BE$5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COMPARISONS!$BF$3:$BK$3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COMPARISONS!$BF$5:$BK$5</c:f>
              <c:numCache>
                <c:formatCode>General</c:formatCode>
                <c:ptCount val="6"/>
                <c:pt idx="0">
                  <c:v>8.0000434229343522</c:v>
                </c:pt>
                <c:pt idx="1">
                  <c:v>8.9542569851982527</c:v>
                </c:pt>
                <c:pt idx="2">
                  <c:v>9.3979486943011032</c:v>
                </c:pt>
                <c:pt idx="3">
                  <c:v>10.000004342879675</c:v>
                </c:pt>
                <c:pt idx="4">
                  <c:v>10.95424395708036</c:v>
                </c:pt>
                <c:pt idx="5">
                  <c:v>11.397940877258396</c:v>
                </c:pt>
              </c:numCache>
            </c:numRef>
          </c:val>
        </c:ser>
        <c:ser>
          <c:idx val="2"/>
          <c:order val="2"/>
          <c:tx>
            <c:strRef>
              <c:f>COMPARISONS!$BE$6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COMPARISONS!$BF$3:$BK$3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COMPARISONS!$BF$6:$BK$6</c:f>
              <c:numCache>
                <c:formatCode>General</c:formatCode>
                <c:ptCount val="6"/>
                <c:pt idx="0">
                  <c:v>8.0000868502116482</c:v>
                </c:pt>
                <c:pt idx="1">
                  <c:v>8.9542714614397294</c:v>
                </c:pt>
                <c:pt idx="2">
                  <c:v>9.3979573801038878</c:v>
                </c:pt>
                <c:pt idx="3">
                  <c:v>10.000008685802781</c:v>
                </c:pt>
                <c:pt idx="4">
                  <c:v>10.954245404726221</c:v>
                </c:pt>
                <c:pt idx="5">
                  <c:v>11.397941745846492</c:v>
                </c:pt>
              </c:numCache>
            </c:numRef>
          </c:val>
        </c:ser>
        <c:ser>
          <c:idx val="3"/>
          <c:order val="3"/>
          <c:tx>
            <c:strRef>
              <c:f>COMPARISONS!$BE$7</c:f>
              <c:strCache>
                <c:ptCount val="1"/>
                <c:pt idx="0">
                  <c:v>Shaker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COMPARISONS!$BF$3:$BK$3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COMPARISONS!$BF$7:$BK$7</c:f>
              <c:numCache>
                <c:formatCode>General</c:formatCode>
                <c:ptCount val="6"/>
                <c:pt idx="0">
                  <c:v>8.0000434316193729</c:v>
                </c:pt>
                <c:pt idx="1">
                  <c:v>8.954256986163319</c:v>
                </c:pt>
                <c:pt idx="2">
                  <c:v>9.397948694648532</c:v>
                </c:pt>
                <c:pt idx="3">
                  <c:v>10.000004342966534</c:v>
                </c:pt>
                <c:pt idx="4">
                  <c:v>10.954243957090011</c:v>
                </c:pt>
                <c:pt idx="5">
                  <c:v>11.39794087726187</c:v>
                </c:pt>
              </c:numCache>
            </c:numRef>
          </c:val>
        </c:ser>
        <c:ser>
          <c:idx val="4"/>
          <c:order val="4"/>
          <c:tx>
            <c:strRef>
              <c:f>COMPARISONS!$BE$8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COMPARISONS!$BF$3:$BK$3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COMPARISONS!$BF$8:$BK$8</c:f>
              <c:numCache>
                <c:formatCode>General</c:formatCode>
                <c:ptCount val="6"/>
                <c:pt idx="0">
                  <c:v>5.6768535833879996</c:v>
                </c:pt>
                <c:pt idx="1">
                  <c:v>6.191465267138728</c:v>
                </c:pt>
                <c:pt idx="2">
                  <c:v>6.4540254805340869</c:v>
                </c:pt>
                <c:pt idx="3">
                  <c:v>6.7845595254856574</c:v>
                </c:pt>
                <c:pt idx="4">
                  <c:v>7.3010702094711348</c:v>
                </c:pt>
                <c:pt idx="5">
                  <c:v>7.5296559261332208</c:v>
                </c:pt>
              </c:numCache>
            </c:numRef>
          </c:val>
        </c:ser>
        <c:ser>
          <c:idx val="5"/>
          <c:order val="5"/>
          <c:tx>
            <c:strRef>
              <c:f>COMPARISONS!$BE$9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COMPARISONS!$BF$3:$BK$3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COMPARISONS!$BF$9:$BK$9</c:f>
              <c:numCache>
                <c:formatCode>General</c:formatCode>
                <c:ptCount val="6"/>
                <c:pt idx="0">
                  <c:v>5.6782825031082247</c:v>
                </c:pt>
                <c:pt idx="1">
                  <c:v>6.2102631256850307</c:v>
                </c:pt>
                <c:pt idx="2">
                  <c:v>6.4545427297948645</c:v>
                </c:pt>
                <c:pt idx="3">
                  <c:v>6.7844356924778619</c:v>
                </c:pt>
                <c:pt idx="4">
                  <c:v>7.3050801302080872</c:v>
                </c:pt>
                <c:pt idx="5">
                  <c:v>7.5457490058382071</c:v>
                </c:pt>
              </c:numCache>
            </c:numRef>
          </c:val>
        </c:ser>
        <c:ser>
          <c:idx val="6"/>
          <c:order val="6"/>
          <c:tx>
            <c:strRef>
              <c:f>COMPARISONS!$BE$10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COMPARISONS!$BF$3:$BK$3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COMPARISONS!$BF$10:$BK$10</c:f>
              <c:numCache>
                <c:formatCode>General</c:formatCode>
                <c:ptCount val="6"/>
                <c:pt idx="0">
                  <c:v>5.7559213303145</c:v>
                </c:pt>
                <c:pt idx="1">
                  <c:v>6.2789138032077636</c:v>
                </c:pt>
                <c:pt idx="2">
                  <c:v>6.5209304360762346</c:v>
                </c:pt>
                <c:pt idx="3">
                  <c:v>6.8473769974877143</c:v>
                </c:pt>
                <c:pt idx="4">
                  <c:v>7.3614261609534362</c:v>
                </c:pt>
                <c:pt idx="5">
                  <c:v>7.5519593486211667</c:v>
                </c:pt>
              </c:numCache>
            </c:numRef>
          </c:val>
        </c:ser>
        <c:ser>
          <c:idx val="7"/>
          <c:order val="7"/>
          <c:tx>
            <c:strRef>
              <c:f>COMPARISONS!$BE$11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COMPARISONS!$BF$3:$BK$3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COMPARISONS!$BF$11:$BK$11</c:f>
              <c:numCache>
                <c:formatCode>General</c:formatCode>
                <c:ptCount val="6"/>
                <c:pt idx="0">
                  <c:v>5.2174181370341604</c:v>
                </c:pt>
                <c:pt idx="1">
                  <c:v>5.7258618325162542</c:v>
                </c:pt>
                <c:pt idx="2">
                  <c:v>5.9840144080879103</c:v>
                </c:pt>
                <c:pt idx="3">
                  <c:v>6.3070043437051897</c:v>
                </c:pt>
                <c:pt idx="4">
                  <c:v>6.8033375316329385</c:v>
                </c:pt>
                <c:pt idx="5">
                  <c:v>7.0338557038302225</c:v>
                </c:pt>
              </c:numCache>
            </c:numRef>
          </c:val>
        </c:ser>
        <c:ser>
          <c:idx val="8"/>
          <c:order val="8"/>
          <c:tx>
            <c:strRef>
              <c:f>COMPARISONS!$BE$12</c:f>
              <c:strCache>
                <c:ptCount val="1"/>
                <c:pt idx="0">
                  <c:v>Counting Sort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COMPARISONS!$BF$3:$BK$3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COMPARISONS!$BF$12:$BK$12</c:f>
              <c:numCache>
                <c:formatCode>General</c:formatCode>
                <c:ptCount val="6"/>
                <c:pt idx="0">
                  <c:v>4.903100844218276</c:v>
                </c:pt>
                <c:pt idx="1">
                  <c:v>5.3802148608172091</c:v>
                </c:pt>
                <c:pt idx="2">
                  <c:v>5.602062162794943</c:v>
                </c:pt>
                <c:pt idx="3">
                  <c:v>5.9030910727267916</c:v>
                </c:pt>
                <c:pt idx="4">
                  <c:v>6.3802116036235237</c:v>
                </c:pt>
                <c:pt idx="5">
                  <c:v>6.602060208475149</c:v>
                </c:pt>
              </c:numCache>
            </c:numRef>
          </c:val>
        </c:ser>
        <c:ser>
          <c:idx val="9"/>
          <c:order val="9"/>
          <c:tx>
            <c:strRef>
              <c:f>COMPARISONS!$BE$13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COMPARISONS!$BF$3:$BK$3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COMPARISONS!$BF$13:$BK$13</c:f>
              <c:numCache>
                <c:formatCode>General</c:formatCode>
                <c:ptCount val="6"/>
                <c:pt idx="0">
                  <c:v>5.2306047285051145</c:v>
                </c:pt>
                <c:pt idx="1">
                  <c:v>5.7993929373740958</c:v>
                </c:pt>
                <c:pt idx="2">
                  <c:v>6.0212207325805718</c:v>
                </c:pt>
                <c:pt idx="3">
                  <c:v>6.3222350117736248</c:v>
                </c:pt>
                <c:pt idx="4">
                  <c:v>6.8750665327994458</c:v>
                </c:pt>
                <c:pt idx="5">
                  <c:v>7.0969131746603766</c:v>
                </c:pt>
              </c:numCache>
            </c:numRef>
          </c:val>
        </c:ser>
        <c:ser>
          <c:idx val="10"/>
          <c:order val="10"/>
          <c:tx>
            <c:strRef>
              <c:f>COMPARISONS!$BE$14</c:f>
              <c:strCache>
                <c:ptCount val="1"/>
                <c:pt idx="0">
                  <c:v>Flash Sort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COMPARISONS!$BF$3:$BK$3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COMPARISONS!$BF$14:$BK$14</c:f>
              <c:numCache>
                <c:formatCode>General</c:formatCode>
                <c:ptCount val="6"/>
                <c:pt idx="0">
                  <c:v>5.1719778914623973</c:v>
                </c:pt>
                <c:pt idx="1">
                  <c:v>5.6489315371516193</c:v>
                </c:pt>
                <c:pt idx="2">
                  <c:v>5.8707467571981651</c:v>
                </c:pt>
                <c:pt idx="3">
                  <c:v>6.171751603985884</c:v>
                </c:pt>
                <c:pt idx="4">
                  <c:v>6.648856091978943</c:v>
                </c:pt>
                <c:pt idx="5">
                  <c:v>6.8707014881723003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10207776"/>
        <c:axId val="-1610205056"/>
      </c:barChart>
      <c:catAx>
        <c:axId val="-161020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205056"/>
        <c:crosses val="autoZero"/>
        <c:auto val="1"/>
        <c:lblAlgn val="ctr"/>
        <c:lblOffset val="100"/>
        <c:noMultiLvlLbl val="0"/>
      </c:catAx>
      <c:valAx>
        <c:axId val="-1610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 (SCALED DOWN BY LOG10)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2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NEARLY-SORTED</a:t>
            </a:r>
            <a:r>
              <a:rPr lang="en-US" baseline="0"/>
              <a:t> ORDER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TIME!$W$3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TIME!$X$2:$AC$2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TIME!$X$3:$AC$3</c:f>
              <c:numCache>
                <c:formatCode>General</c:formatCode>
                <c:ptCount val="6"/>
                <c:pt idx="0">
                  <c:v>5.5000000000000007E-2</c:v>
                </c:pt>
                <c:pt idx="1">
                  <c:v>0.5</c:v>
                </c:pt>
                <c:pt idx="2">
                  <c:v>1.395</c:v>
                </c:pt>
                <c:pt idx="3">
                  <c:v>5.7039999999999997</c:v>
                </c:pt>
                <c:pt idx="4">
                  <c:v>56.838199999999993</c:v>
                </c:pt>
                <c:pt idx="5">
                  <c:v>175.44220000000001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TIME!$W$4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TIME!$X$2:$AC$2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TIME!$X$4:$AC$4</c:f>
              <c:numCache>
                <c:formatCode>General</c:formatCode>
                <c:ptCount val="6"/>
                <c:pt idx="0">
                  <c:v>2.0000000000000001E-4</c:v>
                </c:pt>
                <c:pt idx="1">
                  <c:v>6.0000000000000006E-4</c:v>
                </c:pt>
                <c:pt idx="2">
                  <c:v>4.0000000000000002E-4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TIME!$W$5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TIME!$X$2:$AC$2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TIME!$X$5:$AC$5</c:f>
              <c:numCache>
                <c:formatCode>General</c:formatCode>
                <c:ptCount val="6"/>
                <c:pt idx="0">
                  <c:v>4.3799999999999992E-2</c:v>
                </c:pt>
                <c:pt idx="1">
                  <c:v>0.47520000000000007</c:v>
                </c:pt>
                <c:pt idx="2">
                  <c:v>1.1279999999999999</c:v>
                </c:pt>
                <c:pt idx="3">
                  <c:v>2.6103999999999998</c:v>
                </c:pt>
                <c:pt idx="4">
                  <c:v>9.0864000000000011</c:v>
                </c:pt>
                <c:pt idx="5">
                  <c:v>17.140800000000002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TIME!$W$6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TIME!$X$2:$AC$2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TIME!$X$6:$AC$6</c:f>
              <c:numCache>
                <c:formatCode>General</c:formatCode>
                <c:ptCount val="6"/>
                <c:pt idx="0">
                  <c:v>2.0000000000000001E-4</c:v>
                </c:pt>
                <c:pt idx="1">
                  <c:v>1.4E-3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6.9999999999999993E-3</c:v>
                </c:pt>
                <c:pt idx="5">
                  <c:v>9.6000000000000009E-3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TIME!$W$7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TIME!$X$2:$AC$2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TIME!$X$7:$AC$7</c:f>
              <c:numCache>
                <c:formatCode>General</c:formatCode>
                <c:ptCount val="6"/>
                <c:pt idx="0">
                  <c:v>4.0000000000000002E-4</c:v>
                </c:pt>
                <c:pt idx="1">
                  <c:v>1.2000000000000001E-3</c:v>
                </c:pt>
                <c:pt idx="2">
                  <c:v>2E-3</c:v>
                </c:pt>
                <c:pt idx="3">
                  <c:v>4.2000000000000006E-3</c:v>
                </c:pt>
                <c:pt idx="4">
                  <c:v>1.3399999999999999E-2</c:v>
                </c:pt>
                <c:pt idx="5">
                  <c:v>2.1200000000000004E-2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TIME!$W$8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TIME!$X$2:$AC$2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TIME!$X$8:$AC$8</c:f>
              <c:numCache>
                <c:formatCode>General</c:formatCode>
                <c:ptCount val="6"/>
                <c:pt idx="0">
                  <c:v>1E-3</c:v>
                </c:pt>
                <c:pt idx="1">
                  <c:v>4.6000000000000008E-3</c:v>
                </c:pt>
                <c:pt idx="2">
                  <c:v>8.4000000000000012E-3</c:v>
                </c:pt>
                <c:pt idx="3">
                  <c:v>1.6800000000000002E-2</c:v>
                </c:pt>
                <c:pt idx="4">
                  <c:v>5.5200000000000006E-2</c:v>
                </c:pt>
                <c:pt idx="5">
                  <c:v>0.10400000000000001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TIME!$W$9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TIME!$X$2:$AC$2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TIME!$X$9:$AC$9</c:f>
              <c:numCache>
                <c:formatCode>General</c:formatCode>
                <c:ptCount val="6"/>
                <c:pt idx="0">
                  <c:v>1.2000000000000001E-3</c:v>
                </c:pt>
                <c:pt idx="1">
                  <c:v>3.6000000000000003E-3</c:v>
                </c:pt>
                <c:pt idx="2">
                  <c:v>5.8000000000000005E-3</c:v>
                </c:pt>
                <c:pt idx="3">
                  <c:v>1.2800000000000001E-2</c:v>
                </c:pt>
                <c:pt idx="4">
                  <c:v>4.7800000000000002E-2</c:v>
                </c:pt>
                <c:pt idx="5">
                  <c:v>6.9199999999999998E-2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TIME!$W$10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TIME!$X$2:$AC$2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TIME!$X$10:$AC$10</c:f>
              <c:numCache>
                <c:formatCode>General</c:formatCode>
                <c:ptCount val="6"/>
                <c:pt idx="0">
                  <c:v>0</c:v>
                </c:pt>
                <c:pt idx="1">
                  <c:v>6.0000000000000006E-4</c:v>
                </c:pt>
                <c:pt idx="2">
                  <c:v>1E-3</c:v>
                </c:pt>
                <c:pt idx="3">
                  <c:v>1.6000000000000001E-3</c:v>
                </c:pt>
                <c:pt idx="4">
                  <c:v>6.4000000000000003E-3</c:v>
                </c:pt>
                <c:pt idx="5">
                  <c:v>9.4000000000000004E-3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TIME!$W$11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TIME!$X$2:$AC$2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TIME!$X$11:$AC$11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8.0000000000000004E-4</c:v>
                </c:pt>
                <c:pt idx="4">
                  <c:v>2E-3</c:v>
                </c:pt>
                <c:pt idx="5">
                  <c:v>3.8E-3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TIME!$W$12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TIME!$X$2:$AC$2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TIME!$X$12:$AC$12</c:f>
              <c:numCache>
                <c:formatCode>General</c:formatCode>
                <c:ptCount val="6"/>
                <c:pt idx="0">
                  <c:v>6.0000000000000006E-4</c:v>
                </c:pt>
                <c:pt idx="1">
                  <c:v>1.6000000000000001E-3</c:v>
                </c:pt>
                <c:pt idx="2">
                  <c:v>2.1999999999999997E-3</c:v>
                </c:pt>
                <c:pt idx="3">
                  <c:v>5.0000000000000001E-3</c:v>
                </c:pt>
                <c:pt idx="4">
                  <c:v>1.9E-2</c:v>
                </c:pt>
                <c:pt idx="5">
                  <c:v>3.32E-2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TIME!$W$13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TIME!$X$2:$AC$2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TIME!$X$13:$AC$13</c:f>
              <c:numCache>
                <c:formatCode>General</c:formatCode>
                <c:ptCount val="6"/>
                <c:pt idx="0">
                  <c:v>0</c:v>
                </c:pt>
                <c:pt idx="1">
                  <c:v>8.0000000000000004E-4</c:v>
                </c:pt>
                <c:pt idx="2">
                  <c:v>1.6000000000000001E-3</c:v>
                </c:pt>
                <c:pt idx="3">
                  <c:v>2.5999999999999999E-3</c:v>
                </c:pt>
                <c:pt idx="4">
                  <c:v>7.7999999999999996E-3</c:v>
                </c:pt>
                <c:pt idx="5">
                  <c:v>1.34E-2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5834592"/>
        <c:axId val="-1606494528"/>
      </c:lineChart>
      <c:catAx>
        <c:axId val="-16058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6494528"/>
        <c:crosses val="autoZero"/>
        <c:auto val="1"/>
        <c:lblAlgn val="ctr"/>
        <c:lblOffset val="100"/>
        <c:noMultiLvlLbl val="0"/>
      </c:catAx>
      <c:valAx>
        <c:axId val="-16064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58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ORDER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TIME!$AJ$3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TIME!$AK$2:$AP$2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TIME!$AK$3:$AP$3</c:f>
              <c:numCache>
                <c:formatCode>General</c:formatCode>
                <c:ptCount val="6"/>
                <c:pt idx="0">
                  <c:v>5.6000000000000008E-2</c:v>
                </c:pt>
                <c:pt idx="1">
                  <c:v>0.49859999999999999</c:v>
                </c:pt>
                <c:pt idx="2">
                  <c:v>1.3872</c:v>
                </c:pt>
                <c:pt idx="3">
                  <c:v>5.6685999999999996</c:v>
                </c:pt>
                <c:pt idx="4">
                  <c:v>56.158799999999999</c:v>
                </c:pt>
                <c:pt idx="5">
                  <c:v>168.27879999999999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TIME!$AJ$4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TIME!$AK$2:$AP$2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TIME!$AK$4:$AP$4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4.0000000000000002E-4</c:v>
                </c:pt>
                <c:pt idx="4">
                  <c:v>8.0000000000000004E-4</c:v>
                </c:pt>
                <c:pt idx="5">
                  <c:v>1.8000000000000002E-3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TIME!$AJ$5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TIME!$AK$2:$AP$2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TIME!$AK$5:$AP$5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2.0000000000000001E-4</c:v>
                </c:pt>
                <c:pt idx="5">
                  <c:v>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TIME!$AJ$6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TIME!$AK$2:$AP$2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TIME!$AK$6:$AP$6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6.0000000000000006E-4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TIME!$AJ$7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TIME!$AK$2:$AP$2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TIME!$AK$7:$AP$7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1.6000000000000001E-3</c:v>
                </c:pt>
                <c:pt idx="3">
                  <c:v>4.2000000000000006E-3</c:v>
                </c:pt>
                <c:pt idx="4">
                  <c:v>1.24E-2</c:v>
                </c:pt>
                <c:pt idx="5">
                  <c:v>2.1399999999999999E-2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TIME!$AJ$8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TIME!$AK$2:$AP$2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TIME!$AK$8:$AP$8</c:f>
              <c:numCache>
                <c:formatCode>General</c:formatCode>
                <c:ptCount val="6"/>
                <c:pt idx="0">
                  <c:v>1.4E-3</c:v>
                </c:pt>
                <c:pt idx="1">
                  <c:v>4.2000000000000006E-3</c:v>
                </c:pt>
                <c:pt idx="2">
                  <c:v>7.6E-3</c:v>
                </c:pt>
                <c:pt idx="3">
                  <c:v>1.7999999999999999E-2</c:v>
                </c:pt>
                <c:pt idx="4">
                  <c:v>5.7599999999999998E-2</c:v>
                </c:pt>
                <c:pt idx="5">
                  <c:v>0.1004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TIME!$AJ$9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TIME!$AK$2:$AP$2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TIME!$AK$9:$AP$9</c:f>
              <c:numCache>
                <c:formatCode>General</c:formatCode>
                <c:ptCount val="6"/>
                <c:pt idx="0">
                  <c:v>1E-3</c:v>
                </c:pt>
                <c:pt idx="1">
                  <c:v>4.2000000000000006E-3</c:v>
                </c:pt>
                <c:pt idx="2">
                  <c:v>6.4000000000000003E-3</c:v>
                </c:pt>
                <c:pt idx="3">
                  <c:v>1.1599999999999999E-2</c:v>
                </c:pt>
                <c:pt idx="4">
                  <c:v>3.6600000000000008E-2</c:v>
                </c:pt>
                <c:pt idx="5">
                  <c:v>6.5200000000000008E-2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TIME!$AJ$10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TIME!$AK$2:$AP$2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TIME!$AK$10:$AP$10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2.0000000000000001E-4</c:v>
                </c:pt>
                <c:pt idx="2">
                  <c:v>1.2000000000000001E-3</c:v>
                </c:pt>
                <c:pt idx="3">
                  <c:v>1.8000000000000002E-3</c:v>
                </c:pt>
                <c:pt idx="4">
                  <c:v>6.000000000000001E-3</c:v>
                </c:pt>
                <c:pt idx="5">
                  <c:v>1.0800000000000001E-2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TIME!$AJ$11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TIME!$AK$2:$AP$2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TIME!$AK$11:$AP$11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1E-3</c:v>
                </c:pt>
                <c:pt idx="4">
                  <c:v>2.2000000000000001E-3</c:v>
                </c:pt>
                <c:pt idx="5">
                  <c:v>4.2000000000000006E-3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TIME!$AJ$12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TIME!$AK$2:$AP$2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TIME!$AK$12:$AP$12</c:f>
              <c:numCache>
                <c:formatCode>General</c:formatCode>
                <c:ptCount val="6"/>
                <c:pt idx="0">
                  <c:v>0</c:v>
                </c:pt>
                <c:pt idx="1">
                  <c:v>1.6000000000000001E-3</c:v>
                </c:pt>
                <c:pt idx="2">
                  <c:v>2.4000000000000002E-3</c:v>
                </c:pt>
                <c:pt idx="3">
                  <c:v>5.4000000000000003E-3</c:v>
                </c:pt>
                <c:pt idx="4">
                  <c:v>1.9599999999999999E-2</c:v>
                </c:pt>
                <c:pt idx="5">
                  <c:v>3.1399999999999997E-2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TIME!$AJ$13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TIME!$AK$2:$AP$2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TIME!$AK$13:$AP$13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1.6000000000000001E-3</c:v>
                </c:pt>
                <c:pt idx="3">
                  <c:v>2.5999999999999999E-3</c:v>
                </c:pt>
                <c:pt idx="4">
                  <c:v>9.0000000000000011E-3</c:v>
                </c:pt>
                <c:pt idx="5">
                  <c:v>1.3600000000000001E-2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6968816"/>
        <c:axId val="-1606968272"/>
      </c:lineChart>
      <c:catAx>
        <c:axId val="-160696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6968272"/>
        <c:crosses val="autoZero"/>
        <c:auto val="1"/>
        <c:lblAlgn val="ctr"/>
        <c:lblOffset val="100"/>
        <c:noMultiLvlLbl val="0"/>
      </c:catAx>
      <c:valAx>
        <c:axId val="-16069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69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ORDER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TIME!$AW$3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TIME!$AX$2:$BC$2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TIME!$AX$3:$BC$3</c:f>
              <c:numCache>
                <c:formatCode>General</c:formatCode>
                <c:ptCount val="6"/>
                <c:pt idx="0">
                  <c:v>5.8800000000000005E-2</c:v>
                </c:pt>
                <c:pt idx="1">
                  <c:v>0.53220000000000001</c:v>
                </c:pt>
                <c:pt idx="2">
                  <c:v>1.4435999999999998</c:v>
                </c:pt>
                <c:pt idx="3">
                  <c:v>5.9378000000000002</c:v>
                </c:pt>
                <c:pt idx="4">
                  <c:v>62.254399999999997</c:v>
                </c:pt>
                <c:pt idx="5">
                  <c:v>191.9418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TIME!$AW$4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TIME!$AX$2:$BC$2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TIME!$AX$4:$BC$4</c:f>
              <c:numCache>
                <c:formatCode>General</c:formatCode>
                <c:ptCount val="6"/>
                <c:pt idx="0">
                  <c:v>7.7399999999999997E-2</c:v>
                </c:pt>
                <c:pt idx="1">
                  <c:v>0.6956</c:v>
                </c:pt>
                <c:pt idx="2">
                  <c:v>1.9915999999999996</c:v>
                </c:pt>
                <c:pt idx="3">
                  <c:v>7.7790000000000008</c:v>
                </c:pt>
                <c:pt idx="4">
                  <c:v>75.504199999999997</c:v>
                </c:pt>
                <c:pt idx="5">
                  <c:v>229.01360000000005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TIME!$AW$5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TIME!$AX$2:$BC$2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TIME!$AX$5:$BC$5</c:f>
              <c:numCache>
                <c:formatCode>General</c:formatCode>
                <c:ptCount val="6"/>
                <c:pt idx="0">
                  <c:v>0.2412</c:v>
                </c:pt>
                <c:pt idx="1">
                  <c:v>2.2223999999999999</c:v>
                </c:pt>
                <c:pt idx="2">
                  <c:v>6.0858000000000008</c:v>
                </c:pt>
                <c:pt idx="3">
                  <c:v>26.305199999999996</c:v>
                </c:pt>
                <c:pt idx="4">
                  <c:v>257.82839999999999</c:v>
                </c:pt>
                <c:pt idx="5">
                  <c:v>807.76179999999999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TIME!$AW$6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TIME!$AX$2:$BC$2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TIME!$AX$6:$BC$6</c:f>
              <c:numCache>
                <c:formatCode>General</c:formatCode>
                <c:ptCount val="6"/>
                <c:pt idx="0">
                  <c:v>0.24640000000000001</c:v>
                </c:pt>
                <c:pt idx="1">
                  <c:v>2.3883999999999999</c:v>
                </c:pt>
                <c:pt idx="2">
                  <c:v>6.1646000000000001</c:v>
                </c:pt>
                <c:pt idx="3">
                  <c:v>26.825600000000001</c:v>
                </c:pt>
                <c:pt idx="4">
                  <c:v>261.65620000000001</c:v>
                </c:pt>
                <c:pt idx="5">
                  <c:v>702.57500000000005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TIME!$AW$7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TIME!$AX$2:$BC$2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TIME!$AX$7:$BC$7</c:f>
              <c:numCache>
                <c:formatCode>General</c:formatCode>
                <c:ptCount val="6"/>
                <c:pt idx="0">
                  <c:v>4.0000000000000002E-4</c:v>
                </c:pt>
                <c:pt idx="1">
                  <c:v>1E-3</c:v>
                </c:pt>
                <c:pt idx="2">
                  <c:v>2.4000000000000002E-3</c:v>
                </c:pt>
                <c:pt idx="3">
                  <c:v>5.7999999999999996E-3</c:v>
                </c:pt>
                <c:pt idx="4">
                  <c:v>1.9599999999999999E-2</c:v>
                </c:pt>
                <c:pt idx="5">
                  <c:v>3.2199999999999999E-2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TIME!$AW$8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TIME!$AX$2:$BC$2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TIME!$AX$8:$BC$8</c:f>
              <c:numCache>
                <c:formatCode>General</c:formatCode>
                <c:ptCount val="6"/>
                <c:pt idx="0">
                  <c:v>1.4E-3</c:v>
                </c:pt>
                <c:pt idx="1">
                  <c:v>4.4000000000000003E-3</c:v>
                </c:pt>
                <c:pt idx="2">
                  <c:v>7.6E-3</c:v>
                </c:pt>
                <c:pt idx="3">
                  <c:v>1.66E-2</c:v>
                </c:pt>
                <c:pt idx="4">
                  <c:v>5.3600000000000002E-2</c:v>
                </c:pt>
                <c:pt idx="5">
                  <c:v>0.1008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TIME!$AW$9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TIME!$AX$2:$BC$2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TIME!$AX$9:$BC$9</c:f>
              <c:numCache>
                <c:formatCode>General</c:formatCode>
                <c:ptCount val="6"/>
                <c:pt idx="0">
                  <c:v>1E-3</c:v>
                </c:pt>
                <c:pt idx="1">
                  <c:v>3.4000000000000002E-3</c:v>
                </c:pt>
                <c:pt idx="2">
                  <c:v>6.1999999999999998E-3</c:v>
                </c:pt>
                <c:pt idx="3">
                  <c:v>1.1199999999999998E-2</c:v>
                </c:pt>
                <c:pt idx="4">
                  <c:v>3.5400000000000001E-2</c:v>
                </c:pt>
                <c:pt idx="5">
                  <c:v>6.2199999999999998E-2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TIME!$AW$10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TIME!$AX$2:$BC$2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TIME!$AX$10:$BC$10</c:f>
              <c:numCache>
                <c:formatCode>General</c:formatCode>
                <c:ptCount val="6"/>
                <c:pt idx="0">
                  <c:v>0</c:v>
                </c:pt>
                <c:pt idx="1">
                  <c:v>8.0000000000000004E-4</c:v>
                </c:pt>
                <c:pt idx="2">
                  <c:v>1E-3</c:v>
                </c:pt>
                <c:pt idx="3">
                  <c:v>2E-3</c:v>
                </c:pt>
                <c:pt idx="4">
                  <c:v>6.0000000000000001E-3</c:v>
                </c:pt>
                <c:pt idx="5">
                  <c:v>1.0600000000000002E-2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TIME!$AW$11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TIME!$AX$2:$BC$2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TIME!$AX$11:$BC$11</c:f>
              <c:numCache>
                <c:formatCode>General</c:formatCode>
                <c:ptCount val="6"/>
                <c:pt idx="0">
                  <c:v>2.0000000000000001E-4</c:v>
                </c:pt>
                <c:pt idx="1">
                  <c:v>4.0000000000000002E-4</c:v>
                </c:pt>
                <c:pt idx="2">
                  <c:v>6.0000000000000006E-4</c:v>
                </c:pt>
                <c:pt idx="3">
                  <c:v>6.0000000000000006E-4</c:v>
                </c:pt>
                <c:pt idx="4">
                  <c:v>2.2000000000000001E-3</c:v>
                </c:pt>
                <c:pt idx="5">
                  <c:v>3.5999999999999999E-3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TIME!$AW$12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TIME!$AX$2:$BC$2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TIME!$AX$12:$BC$12</c:f>
              <c:numCache>
                <c:formatCode>General</c:formatCode>
                <c:ptCount val="6"/>
                <c:pt idx="0">
                  <c:v>6.0000000000000006E-4</c:v>
                </c:pt>
                <c:pt idx="1">
                  <c:v>1.2000000000000001E-3</c:v>
                </c:pt>
                <c:pt idx="2">
                  <c:v>2.8E-3</c:v>
                </c:pt>
                <c:pt idx="3">
                  <c:v>4.8000000000000004E-3</c:v>
                </c:pt>
                <c:pt idx="4">
                  <c:v>1.9800000000000002E-2</c:v>
                </c:pt>
                <c:pt idx="5">
                  <c:v>3.2199999999999999E-2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TIME!$AW$13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TIME!$AX$2:$BC$2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TIME!$AX$13:$BC$13</c:f>
              <c:numCache>
                <c:formatCode>General</c:formatCode>
                <c:ptCount val="6"/>
                <c:pt idx="0">
                  <c:v>4.0000000000000002E-4</c:v>
                </c:pt>
                <c:pt idx="1">
                  <c:v>1.4E-3</c:v>
                </c:pt>
                <c:pt idx="2">
                  <c:v>2.4000000000000002E-3</c:v>
                </c:pt>
                <c:pt idx="3">
                  <c:v>4.0000000000000001E-3</c:v>
                </c:pt>
                <c:pt idx="4">
                  <c:v>1.2800000000000001E-2</c:v>
                </c:pt>
                <c:pt idx="5">
                  <c:v>2.4E-2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3412960"/>
        <c:axId val="-1603413504"/>
      </c:lineChart>
      <c:catAx>
        <c:axId val="-160341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3413504"/>
        <c:crosses val="autoZero"/>
        <c:auto val="1"/>
        <c:lblAlgn val="ctr"/>
        <c:lblOffset val="100"/>
        <c:noMultiLvlLbl val="0"/>
      </c:catAx>
      <c:valAx>
        <c:axId val="-16034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341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ORDER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TIME!$J$31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TIME!$K$30:$P$30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TIME!$K$31:$P$31</c:f>
              <c:numCache>
                <c:formatCode>General</c:formatCode>
                <c:ptCount val="6"/>
                <c:pt idx="0">
                  <c:v>1.4E-3</c:v>
                </c:pt>
                <c:pt idx="1">
                  <c:v>5.2000000000000006E-3</c:v>
                </c:pt>
                <c:pt idx="2">
                  <c:v>9.1999999999999998E-3</c:v>
                </c:pt>
                <c:pt idx="3">
                  <c:v>2.0200000000000003E-2</c:v>
                </c:pt>
                <c:pt idx="4">
                  <c:v>6.88E-2</c:v>
                </c:pt>
                <c:pt idx="5">
                  <c:v>0.11899999999999999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TIME!$J$32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TIME!$K$30:$P$30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TIME!$K$32:$P$32</c:f>
              <c:numCache>
                <c:formatCode>General</c:formatCode>
                <c:ptCount val="6"/>
                <c:pt idx="0">
                  <c:v>1.6000000000000001E-3</c:v>
                </c:pt>
                <c:pt idx="1">
                  <c:v>5.2000000000000006E-3</c:v>
                </c:pt>
                <c:pt idx="2">
                  <c:v>9.7999999999999997E-3</c:v>
                </c:pt>
                <c:pt idx="3">
                  <c:v>2.1799999999999996E-2</c:v>
                </c:pt>
                <c:pt idx="4">
                  <c:v>7.4999999999999997E-2</c:v>
                </c:pt>
                <c:pt idx="5">
                  <c:v>0.14400000000000002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TIME!$J$33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TIME!$K$30:$P$30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TIME!$K$33:$P$33</c:f>
              <c:numCache>
                <c:formatCode>General</c:formatCode>
                <c:ptCount val="6"/>
                <c:pt idx="0">
                  <c:v>1.6000000000000001E-3</c:v>
                </c:pt>
                <c:pt idx="1">
                  <c:v>5.4000000000000003E-3</c:v>
                </c:pt>
                <c:pt idx="2">
                  <c:v>9.7999999999999997E-3</c:v>
                </c:pt>
                <c:pt idx="3">
                  <c:v>1.9599999999999999E-2</c:v>
                </c:pt>
                <c:pt idx="4">
                  <c:v>5.7799999999999997E-2</c:v>
                </c:pt>
                <c:pt idx="5">
                  <c:v>0.10959999999999999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TIME!$J$34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TIME!$K$30:$P$30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TIME!$K$34:$P$34</c:f>
              <c:numCache>
                <c:formatCode>General</c:formatCode>
                <c:ptCount val="6"/>
                <c:pt idx="0">
                  <c:v>1E-3</c:v>
                </c:pt>
                <c:pt idx="1">
                  <c:v>3.0000000000000001E-3</c:v>
                </c:pt>
                <c:pt idx="2">
                  <c:v>5.2000000000000006E-3</c:v>
                </c:pt>
                <c:pt idx="3">
                  <c:v>1.0600000000000002E-2</c:v>
                </c:pt>
                <c:pt idx="4">
                  <c:v>3.6600000000000001E-2</c:v>
                </c:pt>
                <c:pt idx="5">
                  <c:v>5.2200000000000003E-2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TIME!$J$35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TIME!$K$30:$P$30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TIME!$K$35:$P$35</c:f>
              <c:numCache>
                <c:formatCode>General</c:formatCode>
                <c:ptCount val="6"/>
                <c:pt idx="0">
                  <c:v>4.0000000000000002E-4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1E-3</c:v>
                </c:pt>
                <c:pt idx="4">
                  <c:v>1.6000000000000001E-3</c:v>
                </c:pt>
                <c:pt idx="5">
                  <c:v>2.8E-3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TIME!$J$36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TIME!$K$30:$P$30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TIME!$K$36:$P$36</c:f>
              <c:numCache>
                <c:formatCode>General</c:formatCode>
                <c:ptCount val="6"/>
                <c:pt idx="0">
                  <c:v>4.0000000000000002E-4</c:v>
                </c:pt>
                <c:pt idx="1">
                  <c:v>1.8000000000000002E-3</c:v>
                </c:pt>
                <c:pt idx="2">
                  <c:v>2.6000000000000003E-3</c:v>
                </c:pt>
                <c:pt idx="3">
                  <c:v>4.6000000000000008E-3</c:v>
                </c:pt>
                <c:pt idx="4">
                  <c:v>1.6400000000000001E-2</c:v>
                </c:pt>
                <c:pt idx="5">
                  <c:v>2.6000000000000002E-2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TIME!$J$37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TIME!$K$30:$P$30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TIME!$K$37:$P$37</c:f>
              <c:numCache>
                <c:formatCode>General</c:formatCode>
                <c:ptCount val="6"/>
                <c:pt idx="0">
                  <c:v>2.0000000000000001E-4</c:v>
                </c:pt>
                <c:pt idx="1">
                  <c:v>1.8000000000000002E-3</c:v>
                </c:pt>
                <c:pt idx="2">
                  <c:v>2E-3</c:v>
                </c:pt>
                <c:pt idx="3">
                  <c:v>3.5999999999999999E-3</c:v>
                </c:pt>
                <c:pt idx="4">
                  <c:v>8.7999999999999988E-3</c:v>
                </c:pt>
                <c:pt idx="5">
                  <c:v>2.1800000000000003E-2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3415136"/>
        <c:axId val="-1603411872"/>
      </c:lineChart>
      <c:catAx>
        <c:axId val="-160341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3411872"/>
        <c:crosses val="autoZero"/>
        <c:auto val="1"/>
        <c:lblAlgn val="ctr"/>
        <c:lblOffset val="100"/>
        <c:noMultiLvlLbl val="0"/>
      </c:catAx>
      <c:valAx>
        <c:axId val="-16034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341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NEARLY-SORTED</a:t>
            </a:r>
            <a:r>
              <a:rPr lang="en-US" baseline="0"/>
              <a:t> ORDER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TIME!$W$31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TIME!$X$30:$AC$30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TIME!$X$31:$AC$31</c:f>
              <c:numCache>
                <c:formatCode>General</c:formatCode>
                <c:ptCount val="6"/>
                <c:pt idx="0">
                  <c:v>4.0000000000000002E-4</c:v>
                </c:pt>
                <c:pt idx="1">
                  <c:v>1.2000000000000001E-3</c:v>
                </c:pt>
                <c:pt idx="2">
                  <c:v>2E-3</c:v>
                </c:pt>
                <c:pt idx="3">
                  <c:v>4.2000000000000006E-3</c:v>
                </c:pt>
                <c:pt idx="4">
                  <c:v>1.3399999999999999E-2</c:v>
                </c:pt>
                <c:pt idx="5">
                  <c:v>2.1200000000000004E-2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TIME!$W$32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TIME!$X$30:$AC$30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TIME!$X$32:$AC$32</c:f>
              <c:numCache>
                <c:formatCode>General</c:formatCode>
                <c:ptCount val="6"/>
                <c:pt idx="0">
                  <c:v>1E-3</c:v>
                </c:pt>
                <c:pt idx="1">
                  <c:v>4.6000000000000008E-3</c:v>
                </c:pt>
                <c:pt idx="2">
                  <c:v>8.4000000000000012E-3</c:v>
                </c:pt>
                <c:pt idx="3">
                  <c:v>1.6800000000000002E-2</c:v>
                </c:pt>
                <c:pt idx="4">
                  <c:v>5.5200000000000006E-2</c:v>
                </c:pt>
                <c:pt idx="5">
                  <c:v>0.10400000000000001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TIME!$W$33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TIME!$X$30:$AC$30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TIME!$X$33:$AC$33</c:f>
              <c:numCache>
                <c:formatCode>General</c:formatCode>
                <c:ptCount val="6"/>
                <c:pt idx="0">
                  <c:v>1.2000000000000001E-3</c:v>
                </c:pt>
                <c:pt idx="1">
                  <c:v>3.6000000000000003E-3</c:v>
                </c:pt>
                <c:pt idx="2">
                  <c:v>5.8000000000000005E-3</c:v>
                </c:pt>
                <c:pt idx="3">
                  <c:v>1.2800000000000001E-2</c:v>
                </c:pt>
                <c:pt idx="4">
                  <c:v>4.7800000000000002E-2</c:v>
                </c:pt>
                <c:pt idx="5">
                  <c:v>6.9199999999999998E-2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TIME!$W$34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TIME!$X$30:$AC$30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TIME!$X$34:$AC$34</c:f>
              <c:numCache>
                <c:formatCode>General</c:formatCode>
                <c:ptCount val="6"/>
                <c:pt idx="0">
                  <c:v>0</c:v>
                </c:pt>
                <c:pt idx="1">
                  <c:v>6.0000000000000006E-4</c:v>
                </c:pt>
                <c:pt idx="2">
                  <c:v>1E-3</c:v>
                </c:pt>
                <c:pt idx="3">
                  <c:v>1.6000000000000001E-3</c:v>
                </c:pt>
                <c:pt idx="4">
                  <c:v>6.4000000000000003E-3</c:v>
                </c:pt>
                <c:pt idx="5">
                  <c:v>9.4000000000000004E-3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TIME!$W$35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TIME!$X$30:$AC$30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TIME!$X$35:$AC$35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8.0000000000000004E-4</c:v>
                </c:pt>
                <c:pt idx="4">
                  <c:v>2E-3</c:v>
                </c:pt>
                <c:pt idx="5">
                  <c:v>3.8E-3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TIME!$W$36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TIME!$X$30:$AC$30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TIME!$X$36:$AC$36</c:f>
              <c:numCache>
                <c:formatCode>General</c:formatCode>
                <c:ptCount val="6"/>
                <c:pt idx="0">
                  <c:v>6.0000000000000006E-4</c:v>
                </c:pt>
                <c:pt idx="1">
                  <c:v>1.6000000000000001E-3</c:v>
                </c:pt>
                <c:pt idx="2">
                  <c:v>2.1999999999999997E-3</c:v>
                </c:pt>
                <c:pt idx="3">
                  <c:v>5.0000000000000001E-3</c:v>
                </c:pt>
                <c:pt idx="4">
                  <c:v>1.9E-2</c:v>
                </c:pt>
                <c:pt idx="5">
                  <c:v>3.32E-2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TIME!$W$37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TIME!$X$30:$AC$30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TIME!$X$37:$AC$37</c:f>
              <c:numCache>
                <c:formatCode>General</c:formatCode>
                <c:ptCount val="6"/>
                <c:pt idx="0">
                  <c:v>0</c:v>
                </c:pt>
                <c:pt idx="1">
                  <c:v>8.0000000000000004E-4</c:v>
                </c:pt>
                <c:pt idx="2">
                  <c:v>1.6000000000000001E-3</c:v>
                </c:pt>
                <c:pt idx="3">
                  <c:v>2.5999999999999999E-3</c:v>
                </c:pt>
                <c:pt idx="4">
                  <c:v>7.7999999999999996E-3</c:v>
                </c:pt>
                <c:pt idx="5">
                  <c:v>1.34E-2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1835856"/>
        <c:axId val="-1951837488"/>
      </c:lineChart>
      <c:catAx>
        <c:axId val="-195183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837488"/>
        <c:crosses val="autoZero"/>
        <c:auto val="1"/>
        <c:lblAlgn val="ctr"/>
        <c:lblOffset val="100"/>
        <c:noMultiLvlLbl val="0"/>
      </c:catAx>
      <c:valAx>
        <c:axId val="-19518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83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ORDER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TIME!$AJ$31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TIME!$AK$30:$AP$30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TIME!$AK$31:$AP$31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1.6000000000000001E-3</c:v>
                </c:pt>
                <c:pt idx="3">
                  <c:v>4.2000000000000006E-3</c:v>
                </c:pt>
                <c:pt idx="4">
                  <c:v>1.24E-2</c:v>
                </c:pt>
                <c:pt idx="5">
                  <c:v>2.1399999999999999E-2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TIME!$AJ$32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TIME!$AK$30:$AP$30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TIME!$AK$32:$AP$32</c:f>
              <c:numCache>
                <c:formatCode>General</c:formatCode>
                <c:ptCount val="6"/>
                <c:pt idx="0">
                  <c:v>1.4E-3</c:v>
                </c:pt>
                <c:pt idx="1">
                  <c:v>4.2000000000000006E-3</c:v>
                </c:pt>
                <c:pt idx="2">
                  <c:v>7.6E-3</c:v>
                </c:pt>
                <c:pt idx="3">
                  <c:v>1.7999999999999999E-2</c:v>
                </c:pt>
                <c:pt idx="4">
                  <c:v>5.7599999999999998E-2</c:v>
                </c:pt>
                <c:pt idx="5">
                  <c:v>0.1004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TIME!$AJ$33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TIME!$AK$30:$AP$30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TIME!$AK$33:$AP$33</c:f>
              <c:numCache>
                <c:formatCode>General</c:formatCode>
                <c:ptCount val="6"/>
                <c:pt idx="0">
                  <c:v>1E-3</c:v>
                </c:pt>
                <c:pt idx="1">
                  <c:v>4.2000000000000006E-3</c:v>
                </c:pt>
                <c:pt idx="2">
                  <c:v>6.4000000000000003E-3</c:v>
                </c:pt>
                <c:pt idx="3">
                  <c:v>1.1599999999999999E-2</c:v>
                </c:pt>
                <c:pt idx="4">
                  <c:v>3.6600000000000008E-2</c:v>
                </c:pt>
                <c:pt idx="5">
                  <c:v>6.5200000000000008E-2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TIME!$AJ$34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TIME!$AK$30:$AP$30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TIME!$AK$34:$AP$34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2.0000000000000001E-4</c:v>
                </c:pt>
                <c:pt idx="2">
                  <c:v>1.2000000000000001E-3</c:v>
                </c:pt>
                <c:pt idx="3">
                  <c:v>1.8000000000000002E-3</c:v>
                </c:pt>
                <c:pt idx="4">
                  <c:v>6.000000000000001E-3</c:v>
                </c:pt>
                <c:pt idx="5">
                  <c:v>1.0800000000000001E-2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TIME!$AJ$35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TIME!$AK$30:$AP$30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TIME!$AK$35:$AP$35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1E-3</c:v>
                </c:pt>
                <c:pt idx="4">
                  <c:v>2.2000000000000001E-3</c:v>
                </c:pt>
                <c:pt idx="5">
                  <c:v>4.2000000000000006E-3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TIME!$AJ$36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TIME!$AK$30:$AP$30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TIME!$AK$36:$AP$36</c:f>
              <c:numCache>
                <c:formatCode>General</c:formatCode>
                <c:ptCount val="6"/>
                <c:pt idx="0">
                  <c:v>0</c:v>
                </c:pt>
                <c:pt idx="1">
                  <c:v>1.6000000000000001E-3</c:v>
                </c:pt>
                <c:pt idx="2">
                  <c:v>2.4000000000000002E-3</c:v>
                </c:pt>
                <c:pt idx="3">
                  <c:v>5.4000000000000003E-3</c:v>
                </c:pt>
                <c:pt idx="4">
                  <c:v>1.9599999999999999E-2</c:v>
                </c:pt>
                <c:pt idx="5">
                  <c:v>3.1399999999999997E-2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TIME!$AJ$37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TIME!$AK$30:$AP$30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TIME!$AK$37:$AP$37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1.6000000000000001E-3</c:v>
                </c:pt>
                <c:pt idx="3">
                  <c:v>2.5999999999999999E-3</c:v>
                </c:pt>
                <c:pt idx="4">
                  <c:v>9.0000000000000011E-3</c:v>
                </c:pt>
                <c:pt idx="5">
                  <c:v>1.3600000000000001E-2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6499968"/>
        <c:axId val="-1606496704"/>
      </c:lineChart>
      <c:catAx>
        <c:axId val="-160649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6496704"/>
        <c:crosses val="autoZero"/>
        <c:auto val="1"/>
        <c:lblAlgn val="ctr"/>
        <c:lblOffset val="100"/>
        <c:noMultiLvlLbl val="0"/>
      </c:catAx>
      <c:valAx>
        <c:axId val="-16064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64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ORDER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TIME!$AW$31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TIME!$AX$30:$BC$30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TIME!$AX$31:$BC$31</c:f>
              <c:numCache>
                <c:formatCode>General</c:formatCode>
                <c:ptCount val="6"/>
                <c:pt idx="0">
                  <c:v>4.0000000000000002E-4</c:v>
                </c:pt>
                <c:pt idx="1">
                  <c:v>1E-3</c:v>
                </c:pt>
                <c:pt idx="2">
                  <c:v>2.4000000000000002E-3</c:v>
                </c:pt>
                <c:pt idx="3">
                  <c:v>5.7999999999999996E-3</c:v>
                </c:pt>
                <c:pt idx="4">
                  <c:v>1.9599999999999999E-2</c:v>
                </c:pt>
                <c:pt idx="5">
                  <c:v>3.2199999999999999E-2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TIME!$AW$32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TIME!$AX$30:$BC$30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TIME!$AX$32:$BC$32</c:f>
              <c:numCache>
                <c:formatCode>General</c:formatCode>
                <c:ptCount val="6"/>
                <c:pt idx="0">
                  <c:v>1.4E-3</c:v>
                </c:pt>
                <c:pt idx="1">
                  <c:v>4.4000000000000003E-3</c:v>
                </c:pt>
                <c:pt idx="2">
                  <c:v>7.6E-3</c:v>
                </c:pt>
                <c:pt idx="3">
                  <c:v>1.66E-2</c:v>
                </c:pt>
                <c:pt idx="4">
                  <c:v>5.3600000000000002E-2</c:v>
                </c:pt>
                <c:pt idx="5">
                  <c:v>0.1008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TIME!$AW$33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TIME!$AX$30:$BC$30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TIME!$AX$33:$BC$33</c:f>
              <c:numCache>
                <c:formatCode>General</c:formatCode>
                <c:ptCount val="6"/>
                <c:pt idx="0">
                  <c:v>1E-3</c:v>
                </c:pt>
                <c:pt idx="1">
                  <c:v>3.4000000000000002E-3</c:v>
                </c:pt>
                <c:pt idx="2">
                  <c:v>6.1999999999999998E-3</c:v>
                </c:pt>
                <c:pt idx="3">
                  <c:v>1.1199999999999998E-2</c:v>
                </c:pt>
                <c:pt idx="4">
                  <c:v>3.5400000000000001E-2</c:v>
                </c:pt>
                <c:pt idx="5">
                  <c:v>6.2199999999999998E-2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TIME!$AW$34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TIME!$AX$30:$BC$30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TIME!$AX$34:$BC$34</c:f>
              <c:numCache>
                <c:formatCode>General</c:formatCode>
                <c:ptCount val="6"/>
                <c:pt idx="0">
                  <c:v>0</c:v>
                </c:pt>
                <c:pt idx="1">
                  <c:v>8.0000000000000004E-4</c:v>
                </c:pt>
                <c:pt idx="2">
                  <c:v>1E-3</c:v>
                </c:pt>
                <c:pt idx="3">
                  <c:v>2E-3</c:v>
                </c:pt>
                <c:pt idx="4">
                  <c:v>6.0000000000000001E-3</c:v>
                </c:pt>
                <c:pt idx="5">
                  <c:v>1.0600000000000002E-2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TIME!$AW$35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TIME!$AX$30:$BC$30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TIME!$AX$35:$BC$35</c:f>
              <c:numCache>
                <c:formatCode>General</c:formatCode>
                <c:ptCount val="6"/>
                <c:pt idx="0">
                  <c:v>2.0000000000000001E-4</c:v>
                </c:pt>
                <c:pt idx="1">
                  <c:v>4.0000000000000002E-4</c:v>
                </c:pt>
                <c:pt idx="2">
                  <c:v>6.0000000000000006E-4</c:v>
                </c:pt>
                <c:pt idx="3">
                  <c:v>6.0000000000000006E-4</c:v>
                </c:pt>
                <c:pt idx="4">
                  <c:v>2.2000000000000001E-3</c:v>
                </c:pt>
                <c:pt idx="5">
                  <c:v>3.5999999999999999E-3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TIME!$AW$36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TIME!$AX$30:$BC$30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TIME!$AX$36:$BC$36</c:f>
              <c:numCache>
                <c:formatCode>General</c:formatCode>
                <c:ptCount val="6"/>
                <c:pt idx="0">
                  <c:v>6.0000000000000006E-4</c:v>
                </c:pt>
                <c:pt idx="1">
                  <c:v>1.2000000000000001E-3</c:v>
                </c:pt>
                <c:pt idx="2">
                  <c:v>2.8E-3</c:v>
                </c:pt>
                <c:pt idx="3">
                  <c:v>4.8000000000000004E-3</c:v>
                </c:pt>
                <c:pt idx="4">
                  <c:v>1.9800000000000002E-2</c:v>
                </c:pt>
                <c:pt idx="5">
                  <c:v>3.2199999999999999E-2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TIME!$AW$37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TIME!$AX$30:$BC$30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5000000</c:v>
                </c:pt>
              </c:numCache>
            </c:numRef>
          </c:cat>
          <c:val>
            <c:numRef>
              <c:f>TIME!$AX$37:$BC$37</c:f>
              <c:numCache>
                <c:formatCode>General</c:formatCode>
                <c:ptCount val="6"/>
                <c:pt idx="0">
                  <c:v>4.0000000000000002E-4</c:v>
                </c:pt>
                <c:pt idx="1">
                  <c:v>1.4E-3</c:v>
                </c:pt>
                <c:pt idx="2">
                  <c:v>2.4000000000000002E-3</c:v>
                </c:pt>
                <c:pt idx="3">
                  <c:v>4.0000000000000001E-3</c:v>
                </c:pt>
                <c:pt idx="4">
                  <c:v>1.2800000000000001E-2</c:v>
                </c:pt>
                <c:pt idx="5">
                  <c:v>2.4E-2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0923392"/>
        <c:axId val="-1460922848"/>
      </c:lineChart>
      <c:catAx>
        <c:axId val="-146092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922848"/>
        <c:crosses val="autoZero"/>
        <c:auto val="1"/>
        <c:lblAlgn val="ctr"/>
        <c:lblOffset val="100"/>
        <c:noMultiLvlLbl val="0"/>
      </c:catAx>
      <c:valAx>
        <c:axId val="-14609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9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 ORDER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COMPARISONS!$R$3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COMPARISONS!$S$2:$X$2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COMPARISONS!$S$3:$X$3</c:f>
              <c:numCache>
                <c:formatCode>General</c:formatCode>
                <c:ptCount val="6"/>
                <c:pt idx="0">
                  <c:v>8.0000868415274962</c:v>
                </c:pt>
                <c:pt idx="1">
                  <c:v>8.9542714604746951</c:v>
                </c:pt>
                <c:pt idx="2">
                  <c:v>9.3979573797564662</c:v>
                </c:pt>
                <c:pt idx="3">
                  <c:v>10.000008685715922</c:v>
                </c:pt>
                <c:pt idx="4">
                  <c:v>10.95424540471657</c:v>
                </c:pt>
                <c:pt idx="5">
                  <c:v>11.397941745843017</c:v>
                </c:pt>
              </c:numCache>
            </c:numRef>
          </c:val>
        </c:ser>
        <c:ser>
          <c:idx val="1"/>
          <c:order val="1"/>
          <c:tx>
            <c:strRef>
              <c:f>COMPARISONS!$R$4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COMPARISONS!$S$2:$X$2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COMPARISONS!$S$4:$X$4</c:f>
              <c:numCache>
                <c:formatCode>General</c:formatCode>
                <c:ptCount val="6"/>
                <c:pt idx="0">
                  <c:v>7.6999068867407212</c:v>
                </c:pt>
                <c:pt idx="1">
                  <c:v>8.6539362525971892</c:v>
                </c:pt>
                <c:pt idx="2">
                  <c:v>9.0962142114632378</c:v>
                </c:pt>
                <c:pt idx="3">
                  <c:v>9.6987863460963641</c:v>
                </c:pt>
                <c:pt idx="4">
                  <c:v>10.653006197728301</c:v>
                </c:pt>
                <c:pt idx="5">
                  <c:v>11.096780861530689</c:v>
                </c:pt>
              </c:numCache>
            </c:numRef>
          </c:val>
        </c:ser>
        <c:ser>
          <c:idx val="2"/>
          <c:order val="2"/>
          <c:tx>
            <c:strRef>
              <c:f>COMPARISONS!$R$5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COMPARISONS!$S$2:$X$2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COMPARISONS!$S$5:$X$5</c:f>
              <c:numCache>
                <c:formatCode>General</c:formatCode>
                <c:ptCount val="6"/>
                <c:pt idx="0">
                  <c:v>7.9999766325910597</c:v>
                </c:pt>
                <c:pt idx="1">
                  <c:v>8.9542546977911819</c:v>
                </c:pt>
                <c:pt idx="2">
                  <c:v>9.3979490476358833</c:v>
                </c:pt>
                <c:pt idx="3">
                  <c:v>10.000003692659993</c:v>
                </c:pt>
                <c:pt idx="4">
                  <c:v>10.954242248860627</c:v>
                </c:pt>
                <c:pt idx="5">
                  <c:v>11.397939765986477</c:v>
                </c:pt>
              </c:numCache>
            </c:numRef>
          </c:val>
        </c:ser>
        <c:ser>
          <c:idx val="3"/>
          <c:order val="3"/>
          <c:tx>
            <c:strRef>
              <c:f>COMPARISONS!$R$6</c:f>
              <c:strCache>
                <c:ptCount val="1"/>
                <c:pt idx="0">
                  <c:v>Shaker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COMPARISONS!$S$2:$X$2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COMPARISONS!$S$6:$X$6</c:f>
              <c:numCache>
                <c:formatCode>General</c:formatCode>
                <c:ptCount val="6"/>
                <c:pt idx="0">
                  <c:v>7.875855095986573</c:v>
                </c:pt>
                <c:pt idx="1">
                  <c:v>8.8301263470930511</c:v>
                </c:pt>
                <c:pt idx="2">
                  <c:v>9.2729774256077366</c:v>
                </c:pt>
                <c:pt idx="3">
                  <c:v>9.8753049110325808</c:v>
                </c:pt>
                <c:pt idx="4">
                  <c:v>10.829132457431895</c:v>
                </c:pt>
                <c:pt idx="5">
                  <c:v>11.273019328361864</c:v>
                </c:pt>
              </c:numCache>
            </c:numRef>
          </c:val>
        </c:ser>
        <c:ser>
          <c:idx val="4"/>
          <c:order val="4"/>
          <c:tx>
            <c:strRef>
              <c:f>COMPARISONS!$R$7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COMPARISONS!$S$2:$X$2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COMPARISONS!$S$7:$X$7</c:f>
              <c:numCache>
                <c:formatCode>General</c:formatCode>
                <c:ptCount val="6"/>
                <c:pt idx="0">
                  <c:v>5.8143361774429776</c:v>
                </c:pt>
                <c:pt idx="1">
                  <c:v>6.3548150337986389</c:v>
                </c:pt>
                <c:pt idx="2">
                  <c:v>6.6451084814231578</c:v>
                </c:pt>
                <c:pt idx="3">
                  <c:v>7.0029597708315094</c:v>
                </c:pt>
                <c:pt idx="4">
                  <c:v>7.5359222833746005</c:v>
                </c:pt>
                <c:pt idx="5">
                  <c:v>7.8056018324596446</c:v>
                </c:pt>
              </c:numCache>
            </c:numRef>
          </c:val>
        </c:ser>
        <c:ser>
          <c:idx val="5"/>
          <c:order val="5"/>
          <c:tx>
            <c:strRef>
              <c:f>COMPARISONS!$R$8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COMPARISONS!$S$2:$X$2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COMPARISONS!$S$8:$X$8</c:f>
              <c:numCache>
                <c:formatCode>General</c:formatCode>
                <c:ptCount val="6"/>
                <c:pt idx="0">
                  <c:v>5.6966025647938361</c:v>
                </c:pt>
                <c:pt idx="1">
                  <c:v>6.2256257877239012</c:v>
                </c:pt>
                <c:pt idx="2">
                  <c:v>6.4701179714539849</c:v>
                </c:pt>
                <c:pt idx="3">
                  <c:v>6.7996704465691238</c:v>
                </c:pt>
                <c:pt idx="4">
                  <c:v>7.3180216114569747</c:v>
                </c:pt>
                <c:pt idx="5">
                  <c:v>7.5577471669102954</c:v>
                </c:pt>
              </c:numCache>
            </c:numRef>
          </c:val>
        </c:ser>
        <c:ser>
          <c:idx val="6"/>
          <c:order val="6"/>
          <c:tx>
            <c:strRef>
              <c:f>COMPARISONS!$R$9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COMPARISONS!$S$2:$X$2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COMPARISONS!$S$9:$X$9</c:f>
              <c:numCache>
                <c:formatCode>General</c:formatCode>
                <c:ptCount val="6"/>
                <c:pt idx="0">
                  <c:v>5.8371066597252019</c:v>
                </c:pt>
                <c:pt idx="1">
                  <c:v>6.3610807085244119</c:v>
                </c:pt>
                <c:pt idx="2">
                  <c:v>6.6039397348934905</c:v>
                </c:pt>
                <c:pt idx="3">
                  <c:v>6.9255581460605287</c:v>
                </c:pt>
                <c:pt idx="4">
                  <c:v>7.4466044930322148</c:v>
                </c:pt>
                <c:pt idx="5">
                  <c:v>7.6848786736249348</c:v>
                </c:pt>
              </c:numCache>
            </c:numRef>
          </c:val>
        </c:ser>
        <c:ser>
          <c:idx val="7"/>
          <c:order val="7"/>
          <c:tx>
            <c:strRef>
              <c:f>COMPARISONS!$R$10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COMPARISONS!$S$2:$X$2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COMPARISONS!$S$10:$X$10</c:f>
              <c:numCache>
                <c:formatCode>General</c:formatCode>
                <c:ptCount val="6"/>
                <c:pt idx="0">
                  <c:v>5.4447406714964526</c:v>
                </c:pt>
                <c:pt idx="1">
                  <c:v>5.9594892005568614</c:v>
                </c:pt>
                <c:pt idx="2">
                  <c:v>6.1991884701169591</c:v>
                </c:pt>
                <c:pt idx="3">
                  <c:v>6.5203607076372698</c:v>
                </c:pt>
                <c:pt idx="4">
                  <c:v>7.0324837379331431</c:v>
                </c:pt>
                <c:pt idx="5">
                  <c:v>7.2279148531792758</c:v>
                </c:pt>
              </c:numCache>
            </c:numRef>
          </c:val>
        </c:ser>
        <c:ser>
          <c:idx val="8"/>
          <c:order val="8"/>
          <c:tx>
            <c:strRef>
              <c:f>COMPARISONS!$R$11</c:f>
              <c:strCache>
                <c:ptCount val="1"/>
                <c:pt idx="0">
                  <c:v>Counting Sort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COMPARISONS!$S$2:$X$2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COMPARISONS!$S$11:$X$11</c:f>
              <c:numCache>
                <c:formatCode>General</c:formatCode>
                <c:ptCount val="6"/>
                <c:pt idx="0">
                  <c:v>4.9030791294941771</c:v>
                </c:pt>
                <c:pt idx="1">
                  <c:v>5.3802076225758437</c:v>
                </c:pt>
                <c:pt idx="2">
                  <c:v>5.5199240265292113</c:v>
                </c:pt>
                <c:pt idx="3">
                  <c:v>5.725155040012754</c:v>
                </c:pt>
                <c:pt idx="4">
                  <c:v>6.1242022004020278</c:v>
                </c:pt>
                <c:pt idx="5">
                  <c:v>6.3285985305371364</c:v>
                </c:pt>
              </c:numCache>
            </c:numRef>
          </c:val>
        </c:ser>
        <c:ser>
          <c:idx val="9"/>
          <c:order val="9"/>
          <c:tx>
            <c:strRef>
              <c:f>COMPARISONS!$R$12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COMPARISONS!$S$2:$X$2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COMPARISONS!$S$12:$X$12</c:f>
              <c:numCache>
                <c:formatCode>General</c:formatCode>
                <c:ptCount val="6"/>
                <c:pt idx="0">
                  <c:v>5.2306047285051145</c:v>
                </c:pt>
                <c:pt idx="1">
                  <c:v>5.7993929373740958</c:v>
                </c:pt>
                <c:pt idx="2">
                  <c:v>6.0212207325805718</c:v>
                </c:pt>
                <c:pt idx="3">
                  <c:v>6.3222350117736248</c:v>
                </c:pt>
                <c:pt idx="4">
                  <c:v>6.799345788530017</c:v>
                </c:pt>
                <c:pt idx="5">
                  <c:v>7.0211924425233834</c:v>
                </c:pt>
              </c:numCache>
            </c:numRef>
          </c:val>
        </c:ser>
        <c:ser>
          <c:idx val="10"/>
          <c:order val="10"/>
          <c:tx>
            <c:strRef>
              <c:f>COMPARISONS!$R$13</c:f>
              <c:strCache>
                <c:ptCount val="1"/>
                <c:pt idx="0">
                  <c:v>Flash Sort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COMPARISONS!$S$2:$X$2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COMPARISONS!$S$13:$X$13</c:f>
              <c:numCache>
                <c:formatCode>General</c:formatCode>
                <c:ptCount val="6"/>
                <c:pt idx="0">
                  <c:v>5.0486429774695489</c:v>
                </c:pt>
                <c:pt idx="1">
                  <c:v>5.5350572826829403</c:v>
                </c:pt>
                <c:pt idx="2">
                  <c:v>5.7494325123027092</c:v>
                </c:pt>
                <c:pt idx="3">
                  <c:v>6.0006485252163166</c:v>
                </c:pt>
                <c:pt idx="4">
                  <c:v>6.3404907543731923</c:v>
                </c:pt>
                <c:pt idx="5">
                  <c:v>6.5154838893959841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05836768"/>
        <c:axId val="-1605836224"/>
      </c:barChart>
      <c:catAx>
        <c:axId val="-160583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5836224"/>
        <c:crosses val="autoZero"/>
        <c:auto val="1"/>
        <c:lblAlgn val="ctr"/>
        <c:lblOffset val="100"/>
        <c:noMultiLvlLbl val="0"/>
      </c:catAx>
      <c:valAx>
        <c:axId val="-16058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COMPARISONS (SCALED DOWN BY LOG10)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58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0</xdr:row>
      <xdr:rowOff>0</xdr:rowOff>
    </xdr:from>
    <xdr:to>
      <xdr:col>20</xdr:col>
      <xdr:colOff>0</xdr:colOff>
      <xdr:row>27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33</xdr:col>
      <xdr:colOff>0</xdr:colOff>
      <xdr:row>27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601980</xdr:colOff>
      <xdr:row>0</xdr:row>
      <xdr:rowOff>0</xdr:rowOff>
    </xdr:from>
    <xdr:to>
      <xdr:col>46</xdr:col>
      <xdr:colOff>15240</xdr:colOff>
      <xdr:row>27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601980</xdr:colOff>
      <xdr:row>0</xdr:row>
      <xdr:rowOff>0</xdr:rowOff>
    </xdr:from>
    <xdr:to>
      <xdr:col>59</xdr:col>
      <xdr:colOff>15240</xdr:colOff>
      <xdr:row>27</xdr:row>
      <xdr:rowOff>15240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601980</xdr:colOff>
      <xdr:row>27</xdr:row>
      <xdr:rowOff>175260</xdr:rowOff>
    </xdr:from>
    <xdr:to>
      <xdr:col>20</xdr:col>
      <xdr:colOff>0</xdr:colOff>
      <xdr:row>55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602343</xdr:colOff>
      <xdr:row>27</xdr:row>
      <xdr:rowOff>166915</xdr:rowOff>
    </xdr:from>
    <xdr:to>
      <xdr:col>32</xdr:col>
      <xdr:colOff>602343</xdr:colOff>
      <xdr:row>55</xdr:row>
      <xdr:rowOff>14514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28</xdr:row>
      <xdr:rowOff>0</xdr:rowOff>
    </xdr:from>
    <xdr:to>
      <xdr:col>46</xdr:col>
      <xdr:colOff>14514</xdr:colOff>
      <xdr:row>55</xdr:row>
      <xdr:rowOff>14513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595085</xdr:colOff>
      <xdr:row>27</xdr:row>
      <xdr:rowOff>174171</xdr:rowOff>
    </xdr:from>
    <xdr:to>
      <xdr:col>59</xdr:col>
      <xdr:colOff>7256</xdr:colOff>
      <xdr:row>55</xdr:row>
      <xdr:rowOff>14513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28</xdr:col>
      <xdr:colOff>0</xdr:colOff>
      <xdr:row>26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41</xdr:col>
      <xdr:colOff>7620</xdr:colOff>
      <xdr:row>27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0</xdr:row>
      <xdr:rowOff>0</xdr:rowOff>
    </xdr:from>
    <xdr:to>
      <xdr:col>54</xdr:col>
      <xdr:colOff>15240</xdr:colOff>
      <xdr:row>27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0</xdr:colOff>
      <xdr:row>0</xdr:row>
      <xdr:rowOff>0</xdr:rowOff>
    </xdr:from>
    <xdr:to>
      <xdr:col>67</xdr:col>
      <xdr:colOff>7620</xdr:colOff>
      <xdr:row>27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C4" sqref="C4"/>
    </sheetView>
  </sheetViews>
  <sheetFormatPr defaultColWidth="20.6640625" defaultRowHeight="14.4" x14ac:dyDescent="0.3"/>
  <cols>
    <col min="1" max="26" width="15.6640625" customWidth="1"/>
  </cols>
  <sheetData>
    <row r="1" spans="1:26" x14ac:dyDescent="0.3">
      <c r="A1" s="15" t="s">
        <v>19</v>
      </c>
      <c r="B1" s="15"/>
      <c r="C1" s="15" t="s">
        <v>0</v>
      </c>
      <c r="D1" s="15"/>
      <c r="E1" s="15"/>
      <c r="F1" s="15"/>
      <c r="G1" s="15" t="s">
        <v>1</v>
      </c>
      <c r="H1" s="15"/>
      <c r="I1" s="15"/>
      <c r="J1" s="15"/>
      <c r="K1" s="15" t="s">
        <v>12</v>
      </c>
      <c r="L1" s="15"/>
      <c r="M1" s="15"/>
      <c r="N1" s="15"/>
      <c r="O1" s="15" t="s">
        <v>2</v>
      </c>
      <c r="P1" s="15"/>
      <c r="Q1" s="15"/>
      <c r="R1" s="15"/>
      <c r="S1" s="15" t="s">
        <v>3</v>
      </c>
      <c r="T1" s="15"/>
      <c r="U1" s="15"/>
      <c r="V1" s="15"/>
      <c r="W1" s="15" t="s">
        <v>17</v>
      </c>
      <c r="X1" s="15"/>
      <c r="Y1" s="15"/>
      <c r="Z1" s="15"/>
    </row>
    <row r="2" spans="1:26" x14ac:dyDescent="0.3">
      <c r="A2" s="15"/>
      <c r="B2" s="15"/>
      <c r="C2" s="1" t="s">
        <v>13</v>
      </c>
      <c r="D2" s="1" t="s">
        <v>14</v>
      </c>
      <c r="E2" s="1" t="s">
        <v>15</v>
      </c>
      <c r="F2" s="1" t="s">
        <v>16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13</v>
      </c>
      <c r="X2" s="1" t="s">
        <v>14</v>
      </c>
      <c r="Y2" s="1" t="s">
        <v>15</v>
      </c>
      <c r="Z2" s="1" t="s">
        <v>16</v>
      </c>
    </row>
    <row r="3" spans="1:26" x14ac:dyDescent="0.3">
      <c r="A3" s="2" t="s">
        <v>4</v>
      </c>
      <c r="B3" s="2" t="s">
        <v>9</v>
      </c>
      <c r="C3" s="2">
        <v>5.6000000000000001E-2</v>
      </c>
      <c r="D3" s="2">
        <v>5.6000000000000001E-2</v>
      </c>
      <c r="E3" s="2">
        <v>5.6000000000000001E-2</v>
      </c>
      <c r="F3" s="2">
        <v>5.8000000000000003E-2</v>
      </c>
      <c r="G3" s="2">
        <v>0.503</v>
      </c>
      <c r="H3" s="2">
        <v>0.48899999999999999</v>
      </c>
      <c r="I3" s="2">
        <v>0.503</v>
      </c>
      <c r="J3" s="2">
        <v>0.54</v>
      </c>
      <c r="K3" s="2">
        <v>1.423</v>
      </c>
      <c r="L3" s="2">
        <v>1.4019999999999999</v>
      </c>
      <c r="M3" s="2">
        <v>1.38</v>
      </c>
      <c r="N3" s="2">
        <v>1.5009999999999999</v>
      </c>
      <c r="O3" s="2">
        <v>5.7389999999999999</v>
      </c>
      <c r="P3" s="2">
        <v>5.7649999999999997</v>
      </c>
      <c r="Q3" s="2">
        <v>5.7039999999999997</v>
      </c>
      <c r="R3" s="2">
        <v>6.085</v>
      </c>
      <c r="S3" s="2">
        <v>52.546999999999997</v>
      </c>
      <c r="T3" s="2">
        <v>49.225000000000001</v>
      </c>
      <c r="U3" s="2">
        <v>49.128</v>
      </c>
      <c r="V3" s="2">
        <v>73.063000000000002</v>
      </c>
      <c r="W3" s="2">
        <v>130.54499999999999</v>
      </c>
      <c r="X3" s="2">
        <v>129.785</v>
      </c>
      <c r="Y3" s="2">
        <v>164.99600000000001</v>
      </c>
      <c r="Z3" s="2">
        <v>176.74199999999999</v>
      </c>
    </row>
    <row r="4" spans="1:26" x14ac:dyDescent="0.3">
      <c r="A4" s="2"/>
      <c r="B4" s="2" t="s">
        <v>10</v>
      </c>
      <c r="C4" s="2">
        <v>100019998</v>
      </c>
      <c r="D4" s="2">
        <v>100019998</v>
      </c>
      <c r="E4" s="2">
        <v>100019998</v>
      </c>
      <c r="F4" s="2">
        <v>100019998</v>
      </c>
      <c r="G4" s="2">
        <v>900059998</v>
      </c>
      <c r="H4" s="2">
        <v>900059998</v>
      </c>
      <c r="I4" s="2">
        <v>900059998</v>
      </c>
      <c r="J4" s="2">
        <v>900059998</v>
      </c>
      <c r="K4" s="2">
        <v>2500099998</v>
      </c>
      <c r="L4" s="2">
        <v>2500099998</v>
      </c>
      <c r="M4" s="2">
        <v>2500099998</v>
      </c>
      <c r="N4" s="2">
        <v>2500099998</v>
      </c>
      <c r="O4" s="2">
        <v>10000199998</v>
      </c>
      <c r="P4" s="2">
        <v>10000199998</v>
      </c>
      <c r="Q4" s="2">
        <v>10000199998</v>
      </c>
      <c r="R4" s="2">
        <v>10000199998</v>
      </c>
      <c r="S4" s="2">
        <v>90000599998</v>
      </c>
      <c r="T4" s="2">
        <v>90000599998</v>
      </c>
      <c r="U4" s="2">
        <v>90000599998</v>
      </c>
      <c r="V4" s="2">
        <v>90000599998</v>
      </c>
      <c r="W4" s="2">
        <v>250000999998</v>
      </c>
      <c r="X4" s="2">
        <v>250000999998</v>
      </c>
      <c r="Y4" s="2">
        <v>250000999998</v>
      </c>
      <c r="Z4" s="2">
        <v>250000999998</v>
      </c>
    </row>
    <row r="5" spans="1:26" x14ac:dyDescent="0.3">
      <c r="A5" s="2" t="s">
        <v>5</v>
      </c>
      <c r="B5" s="2" t="s">
        <v>9</v>
      </c>
      <c r="C5" s="2">
        <v>5.5E-2</v>
      </c>
      <c r="D5" s="2">
        <v>5.2999999999999999E-2</v>
      </c>
      <c r="E5" s="2">
        <v>5.2999999999999999E-2</v>
      </c>
      <c r="F5" s="2">
        <v>5.8000000000000003E-2</v>
      </c>
      <c r="G5" s="2">
        <v>0.51200000000000001</v>
      </c>
      <c r="H5" s="2">
        <v>0.48</v>
      </c>
      <c r="I5" s="2">
        <v>0.47799999999999998</v>
      </c>
      <c r="J5" s="2">
        <v>0.51100000000000001</v>
      </c>
      <c r="K5" s="2">
        <v>1.3520000000000001</v>
      </c>
      <c r="L5" s="2">
        <v>1.3959999999999999</v>
      </c>
      <c r="M5" s="2">
        <v>1.38</v>
      </c>
      <c r="N5" s="2">
        <v>1.41</v>
      </c>
      <c r="O5" s="2">
        <v>5.681</v>
      </c>
      <c r="P5" s="2">
        <v>6.0810000000000004</v>
      </c>
      <c r="Q5" s="2">
        <v>5.7839999999999998</v>
      </c>
      <c r="R5" s="2">
        <v>6.0590000000000002</v>
      </c>
      <c r="S5" s="2">
        <v>59.22</v>
      </c>
      <c r="T5" s="2">
        <v>59.814999999999998</v>
      </c>
      <c r="U5" s="2">
        <v>61.121000000000002</v>
      </c>
      <c r="V5" s="2">
        <v>56.423000000000002</v>
      </c>
      <c r="W5" s="2">
        <v>163.37100000000001</v>
      </c>
      <c r="X5" s="2">
        <v>200.66200000000001</v>
      </c>
      <c r="Y5" s="2">
        <v>162.84800000000001</v>
      </c>
      <c r="Z5" s="2">
        <v>175.08</v>
      </c>
    </row>
    <row r="6" spans="1:26" x14ac:dyDescent="0.3">
      <c r="A6" s="2"/>
      <c r="B6" s="2" t="s">
        <v>10</v>
      </c>
      <c r="C6" s="2">
        <v>100019998</v>
      </c>
      <c r="D6" s="2">
        <v>100019998</v>
      </c>
      <c r="E6" s="2">
        <v>100019998</v>
      </c>
      <c r="F6" s="2">
        <v>100019998</v>
      </c>
      <c r="G6" s="2">
        <v>900059998</v>
      </c>
      <c r="H6" s="2">
        <v>900059998</v>
      </c>
      <c r="I6" s="2">
        <v>900059998</v>
      </c>
      <c r="J6" s="2">
        <v>900059998</v>
      </c>
      <c r="K6">
        <v>2500099998</v>
      </c>
      <c r="L6" s="2">
        <v>2500099998</v>
      </c>
      <c r="M6" s="2">
        <v>2500099998</v>
      </c>
      <c r="N6" s="2">
        <v>2500099998</v>
      </c>
      <c r="O6" s="2">
        <v>10000199998</v>
      </c>
      <c r="P6" s="2">
        <v>10000199998</v>
      </c>
      <c r="Q6" s="2">
        <v>10000199998</v>
      </c>
      <c r="R6" s="2">
        <v>10000199998</v>
      </c>
      <c r="S6" s="2">
        <v>90000599998</v>
      </c>
      <c r="T6" s="2">
        <v>90000599998</v>
      </c>
      <c r="U6" s="2">
        <v>90000599998</v>
      </c>
      <c r="V6" s="2">
        <v>90000599998</v>
      </c>
      <c r="W6" s="2">
        <v>250000999998</v>
      </c>
      <c r="X6" s="2">
        <v>250000999998</v>
      </c>
      <c r="Y6" s="2">
        <v>250000999998</v>
      </c>
      <c r="Z6" s="2">
        <v>250000999998</v>
      </c>
    </row>
    <row r="7" spans="1:26" x14ac:dyDescent="0.3">
      <c r="A7" s="2" t="s">
        <v>6</v>
      </c>
      <c r="B7" s="2" t="s">
        <v>9</v>
      </c>
      <c r="C7" s="2">
        <v>5.6000000000000001E-2</v>
      </c>
      <c r="D7" s="2">
        <v>5.3999999999999999E-2</v>
      </c>
      <c r="E7" s="2">
        <v>5.5E-2</v>
      </c>
      <c r="F7" s="2">
        <v>5.6000000000000001E-2</v>
      </c>
      <c r="G7" s="2">
        <v>0.50700000000000001</v>
      </c>
      <c r="H7" s="2">
        <v>0.49099999999999999</v>
      </c>
      <c r="I7" s="2">
        <v>0.51200000000000001</v>
      </c>
      <c r="J7" s="2">
        <v>0.53300000000000003</v>
      </c>
      <c r="K7" s="2">
        <v>1.415</v>
      </c>
      <c r="L7" s="2">
        <v>1.444</v>
      </c>
      <c r="M7" s="2">
        <v>1.37</v>
      </c>
      <c r="N7" s="2">
        <v>1.41</v>
      </c>
      <c r="O7" s="2">
        <v>5.4939999999999998</v>
      </c>
      <c r="P7" s="2">
        <v>5.5289999999999999</v>
      </c>
      <c r="Q7" s="2">
        <v>5.5289999999999999</v>
      </c>
      <c r="R7" s="2">
        <v>5.9320000000000004</v>
      </c>
      <c r="S7" s="2">
        <v>51.54</v>
      </c>
      <c r="T7" s="2">
        <v>57.100999999999999</v>
      </c>
      <c r="U7" s="2">
        <v>56.286999999999999</v>
      </c>
      <c r="V7" s="2">
        <v>59.182000000000002</v>
      </c>
      <c r="W7" s="2">
        <v>169.67099999999999</v>
      </c>
      <c r="X7" s="2">
        <v>169.30699999999999</v>
      </c>
      <c r="Y7" s="2">
        <v>170.66499999999999</v>
      </c>
      <c r="Z7" s="2">
        <v>175.67500000000001</v>
      </c>
    </row>
    <row r="8" spans="1:26" x14ac:dyDescent="0.3">
      <c r="A8" s="2"/>
      <c r="B8" s="2" t="s">
        <v>10</v>
      </c>
      <c r="C8" s="2">
        <v>100019998</v>
      </c>
      <c r="D8" s="2">
        <v>100019998</v>
      </c>
      <c r="E8" s="2">
        <v>100019998</v>
      </c>
      <c r="F8" s="2">
        <v>100019998</v>
      </c>
      <c r="G8" s="2">
        <v>900059998</v>
      </c>
      <c r="H8" s="2">
        <v>900059998</v>
      </c>
      <c r="I8" s="2">
        <v>900059998</v>
      </c>
      <c r="J8" s="2">
        <v>900059998</v>
      </c>
      <c r="K8" s="2">
        <v>2500099998</v>
      </c>
      <c r="L8" s="2">
        <v>2500099998</v>
      </c>
      <c r="M8" s="2">
        <v>2500099998</v>
      </c>
      <c r="N8" s="2">
        <v>2500099998</v>
      </c>
      <c r="O8" s="2">
        <v>10000199998</v>
      </c>
      <c r="P8" s="2">
        <v>10000199998</v>
      </c>
      <c r="Q8" s="2">
        <v>10000199998</v>
      </c>
      <c r="R8" s="2">
        <v>10000199998</v>
      </c>
      <c r="S8" s="2">
        <v>90000599998</v>
      </c>
      <c r="T8" s="2">
        <v>90000599998</v>
      </c>
      <c r="U8" s="2">
        <v>90000599998</v>
      </c>
      <c r="V8" s="2">
        <v>90000599998</v>
      </c>
      <c r="W8" s="2">
        <v>250000999998</v>
      </c>
      <c r="X8" s="2">
        <v>250000999998</v>
      </c>
      <c r="Y8" s="2">
        <v>250000999998</v>
      </c>
      <c r="Z8" s="2">
        <v>250000999998</v>
      </c>
    </row>
    <row r="9" spans="1:26" x14ac:dyDescent="0.3">
      <c r="A9" s="2" t="s">
        <v>7</v>
      </c>
      <c r="B9" s="2" t="s">
        <v>11</v>
      </c>
      <c r="C9" s="2">
        <v>5.3999999999999999E-2</v>
      </c>
      <c r="D9" s="2">
        <v>5.6000000000000001E-2</v>
      </c>
      <c r="E9" s="2">
        <v>5.8000000000000003E-2</v>
      </c>
      <c r="F9" s="2">
        <v>6.0999999999999999E-2</v>
      </c>
      <c r="G9" s="2">
        <v>0.49099999999999999</v>
      </c>
      <c r="H9" s="2">
        <v>0.51800000000000002</v>
      </c>
      <c r="I9" s="2">
        <v>0.496</v>
      </c>
      <c r="J9" s="2">
        <v>0.55300000000000005</v>
      </c>
      <c r="K9" s="2">
        <v>1.381</v>
      </c>
      <c r="L9" s="2">
        <v>1.391</v>
      </c>
      <c r="M9" s="2">
        <v>1.3160000000000001</v>
      </c>
      <c r="N9" s="2">
        <v>1.488</v>
      </c>
      <c r="O9" s="2">
        <v>5.4909999999999997</v>
      </c>
      <c r="P9" s="2">
        <v>5.4349999999999996</v>
      </c>
      <c r="Q9" s="2">
        <v>5.6589999999999998</v>
      </c>
      <c r="R9" s="2">
        <v>5.77</v>
      </c>
      <c r="S9" s="2">
        <v>52.045999999999999</v>
      </c>
      <c r="T9" s="2">
        <v>59.622999999999998</v>
      </c>
      <c r="U9" s="2">
        <v>57.871000000000002</v>
      </c>
      <c r="V9" s="2">
        <v>61.28</v>
      </c>
      <c r="W9" s="2">
        <v>166.94499999999999</v>
      </c>
      <c r="X9" s="2">
        <v>182.285</v>
      </c>
      <c r="Y9" s="2">
        <v>163.684</v>
      </c>
      <c r="Z9" s="2">
        <v>196.85599999999999</v>
      </c>
    </row>
    <row r="10" spans="1:26" x14ac:dyDescent="0.3">
      <c r="A10" s="2"/>
      <c r="B10" s="2" t="s">
        <v>10</v>
      </c>
      <c r="C10" s="2">
        <v>100019998</v>
      </c>
      <c r="D10" s="2">
        <v>100019998</v>
      </c>
      <c r="E10" s="2">
        <v>100019998</v>
      </c>
      <c r="F10" s="2">
        <v>100019998</v>
      </c>
      <c r="G10" s="2">
        <v>900059998</v>
      </c>
      <c r="H10" s="2">
        <v>900059998</v>
      </c>
      <c r="I10" s="2">
        <v>900059998</v>
      </c>
      <c r="J10" s="2">
        <v>900059998</v>
      </c>
      <c r="K10" s="2">
        <v>2500099998</v>
      </c>
      <c r="L10" s="2">
        <v>2500099998</v>
      </c>
      <c r="M10" s="2">
        <v>2500099998</v>
      </c>
      <c r="N10" s="2">
        <v>2500099998</v>
      </c>
      <c r="O10" s="2">
        <v>10000199998</v>
      </c>
      <c r="P10" s="2">
        <v>10000199998</v>
      </c>
      <c r="Q10" s="2">
        <v>10000199998</v>
      </c>
      <c r="R10" s="2">
        <v>10000199998</v>
      </c>
      <c r="S10" s="2">
        <v>90000599998</v>
      </c>
      <c r="T10" s="2">
        <v>90000599998</v>
      </c>
      <c r="U10" s="2">
        <v>90000599998</v>
      </c>
      <c r="V10" s="2">
        <v>90000599998</v>
      </c>
      <c r="W10" s="2">
        <v>250000999998</v>
      </c>
      <c r="X10" s="2">
        <v>250000999998</v>
      </c>
      <c r="Y10" s="2">
        <v>250000999998</v>
      </c>
      <c r="Z10" s="2">
        <v>250000999998</v>
      </c>
    </row>
    <row r="11" spans="1:26" x14ac:dyDescent="0.3">
      <c r="A11" s="2" t="s">
        <v>8</v>
      </c>
      <c r="B11" s="2" t="s">
        <v>9</v>
      </c>
      <c r="C11" s="2">
        <v>5.3999999999999999E-2</v>
      </c>
      <c r="D11" s="2">
        <v>5.6000000000000001E-2</v>
      </c>
      <c r="E11" s="2">
        <v>5.8000000000000003E-2</v>
      </c>
      <c r="F11" s="2">
        <v>6.0999999999999999E-2</v>
      </c>
      <c r="G11" s="2">
        <v>0.498</v>
      </c>
      <c r="H11" s="2">
        <v>0.52200000000000002</v>
      </c>
      <c r="I11" s="2">
        <v>0.504</v>
      </c>
      <c r="J11" s="2">
        <v>0.52400000000000002</v>
      </c>
      <c r="K11" s="2">
        <v>1.333</v>
      </c>
      <c r="L11" s="2">
        <v>1.3420000000000001</v>
      </c>
      <c r="M11" s="2">
        <v>1.49</v>
      </c>
      <c r="N11" s="2">
        <v>1.409</v>
      </c>
      <c r="O11" s="2">
        <v>5.5069999999999997</v>
      </c>
      <c r="P11" s="2">
        <v>5.71</v>
      </c>
      <c r="Q11" s="2">
        <v>5.6669999999999998</v>
      </c>
      <c r="R11" s="2">
        <v>5.843</v>
      </c>
      <c r="S11" s="2">
        <v>53.286999999999999</v>
      </c>
      <c r="T11" s="2">
        <v>58.427</v>
      </c>
      <c r="U11" s="2">
        <v>56.387</v>
      </c>
      <c r="V11" s="2">
        <v>61.323999999999998</v>
      </c>
      <c r="W11" s="2">
        <v>184.00700000000001</v>
      </c>
      <c r="X11" s="2">
        <v>195.172</v>
      </c>
      <c r="Y11" s="2">
        <v>179.20099999999999</v>
      </c>
      <c r="Z11" s="2">
        <v>235.35599999999999</v>
      </c>
    </row>
    <row r="12" spans="1:26" x14ac:dyDescent="0.3">
      <c r="A12" s="2"/>
      <c r="B12" s="2" t="s">
        <v>10</v>
      </c>
      <c r="C12" s="2">
        <v>100019998</v>
      </c>
      <c r="D12" s="2">
        <v>100019998</v>
      </c>
      <c r="E12" s="2">
        <v>100019998</v>
      </c>
      <c r="F12" s="2">
        <v>100019998</v>
      </c>
      <c r="G12" s="2">
        <v>900059998</v>
      </c>
      <c r="H12" s="2">
        <v>900059998</v>
      </c>
      <c r="I12" s="2">
        <v>900059998</v>
      </c>
      <c r="J12" s="2">
        <v>900059998</v>
      </c>
      <c r="K12" s="2">
        <v>2500099998</v>
      </c>
      <c r="L12" s="2">
        <v>2500099998</v>
      </c>
      <c r="M12" s="2">
        <v>2500099998</v>
      </c>
      <c r="N12" s="2">
        <v>2500099998</v>
      </c>
      <c r="O12" s="2">
        <v>10000199998</v>
      </c>
      <c r="P12" s="2">
        <v>10000199998</v>
      </c>
      <c r="Q12" s="2">
        <v>10000199998</v>
      </c>
      <c r="R12" s="2">
        <v>10000199998</v>
      </c>
      <c r="S12" s="2">
        <v>90000599998</v>
      </c>
      <c r="T12" s="2">
        <v>90000599998</v>
      </c>
      <c r="U12" s="2">
        <v>90000599998</v>
      </c>
      <c r="V12" s="2">
        <v>90000599998</v>
      </c>
      <c r="W12" s="2">
        <v>250000999998</v>
      </c>
      <c r="X12" s="2">
        <v>250000999998</v>
      </c>
      <c r="Y12" s="2">
        <v>250000999998</v>
      </c>
      <c r="Z12" s="2">
        <v>250000999998</v>
      </c>
    </row>
    <row r="13" spans="1:26" x14ac:dyDescent="0.3">
      <c r="A13" s="14" t="s">
        <v>29</v>
      </c>
      <c r="B13" s="2" t="s">
        <v>9</v>
      </c>
      <c r="C13" s="2">
        <f>AVERAGE(C3,C5,C7,C9,C11)</f>
        <v>5.5000000000000007E-2</v>
      </c>
      <c r="D13" s="2">
        <f t="shared" ref="D13:Z14" si="0">AVERAGE(D3,D5,D7,D9,D11)</f>
        <v>5.5000000000000007E-2</v>
      </c>
      <c r="E13" s="2">
        <f t="shared" si="0"/>
        <v>5.6000000000000008E-2</v>
      </c>
      <c r="F13" s="2">
        <f t="shared" si="0"/>
        <v>5.8800000000000005E-2</v>
      </c>
      <c r="G13" s="2">
        <f t="shared" si="0"/>
        <v>0.50219999999999998</v>
      </c>
      <c r="H13" s="2">
        <f t="shared" si="0"/>
        <v>0.5</v>
      </c>
      <c r="I13" s="2">
        <f t="shared" si="0"/>
        <v>0.49859999999999999</v>
      </c>
      <c r="J13" s="2">
        <f t="shared" si="0"/>
        <v>0.53220000000000001</v>
      </c>
      <c r="K13" s="2">
        <f t="shared" si="0"/>
        <v>1.3808000000000002</v>
      </c>
      <c r="L13" s="2">
        <f t="shared" si="0"/>
        <v>1.395</v>
      </c>
      <c r="M13" s="2">
        <f t="shared" si="0"/>
        <v>1.3872</v>
      </c>
      <c r="N13" s="2">
        <f t="shared" si="0"/>
        <v>1.4435999999999998</v>
      </c>
      <c r="O13" s="2">
        <f t="shared" si="0"/>
        <v>5.5823999999999998</v>
      </c>
      <c r="P13" s="2">
        <f t="shared" si="0"/>
        <v>5.7039999999999997</v>
      </c>
      <c r="Q13" s="2">
        <f t="shared" si="0"/>
        <v>5.6685999999999996</v>
      </c>
      <c r="R13" s="2">
        <f t="shared" si="0"/>
        <v>5.9378000000000002</v>
      </c>
      <c r="S13" s="2">
        <f t="shared" si="0"/>
        <v>53.727999999999994</v>
      </c>
      <c r="T13" s="2">
        <f t="shared" si="0"/>
        <v>56.838199999999993</v>
      </c>
      <c r="U13" s="2">
        <f t="shared" si="0"/>
        <v>56.158799999999999</v>
      </c>
      <c r="V13" s="2">
        <f t="shared" si="0"/>
        <v>62.254399999999997</v>
      </c>
      <c r="W13" s="2">
        <f t="shared" si="0"/>
        <v>162.90780000000001</v>
      </c>
      <c r="X13" s="2">
        <f t="shared" si="0"/>
        <v>175.44220000000001</v>
      </c>
      <c r="Y13" s="2">
        <f t="shared" si="0"/>
        <v>168.27879999999999</v>
      </c>
      <c r="Z13" s="2">
        <f t="shared" si="0"/>
        <v>191.9418</v>
      </c>
    </row>
    <row r="14" spans="1:26" x14ac:dyDescent="0.3">
      <c r="A14" s="14"/>
      <c r="B14" s="2" t="s">
        <v>10</v>
      </c>
      <c r="C14" s="2">
        <f>AVERAGE(C4,C6,C8,C10,C12)</f>
        <v>100019998</v>
      </c>
      <c r="D14" s="2">
        <f t="shared" si="0"/>
        <v>100019998</v>
      </c>
      <c r="E14" s="2">
        <f t="shared" si="0"/>
        <v>100019998</v>
      </c>
      <c r="F14" s="2">
        <f t="shared" si="0"/>
        <v>100019998</v>
      </c>
      <c r="G14" s="2">
        <f t="shared" si="0"/>
        <v>900059998</v>
      </c>
      <c r="H14" s="2">
        <f t="shared" si="0"/>
        <v>900059998</v>
      </c>
      <c r="I14" s="2">
        <f t="shared" si="0"/>
        <v>900059998</v>
      </c>
      <c r="J14" s="2">
        <f t="shared" si="0"/>
        <v>900059998</v>
      </c>
      <c r="K14" s="2">
        <f t="shared" si="0"/>
        <v>2500099998</v>
      </c>
      <c r="L14" s="2">
        <f t="shared" si="0"/>
        <v>2500099998</v>
      </c>
      <c r="M14" s="2">
        <f t="shared" si="0"/>
        <v>2500099998</v>
      </c>
      <c r="N14" s="2">
        <f t="shared" si="0"/>
        <v>2500099998</v>
      </c>
      <c r="O14" s="2">
        <f t="shared" si="0"/>
        <v>10000199998</v>
      </c>
      <c r="P14" s="2">
        <f t="shared" si="0"/>
        <v>10000199998</v>
      </c>
      <c r="Q14" s="2">
        <f t="shared" si="0"/>
        <v>10000199998</v>
      </c>
      <c r="R14" s="2">
        <f t="shared" si="0"/>
        <v>10000199998</v>
      </c>
      <c r="S14" s="2">
        <f t="shared" si="0"/>
        <v>90000599998</v>
      </c>
      <c r="T14" s="2">
        <f t="shared" si="0"/>
        <v>90000599998</v>
      </c>
      <c r="U14" s="2">
        <f t="shared" si="0"/>
        <v>90000599998</v>
      </c>
      <c r="V14" s="2">
        <f t="shared" si="0"/>
        <v>90000599998</v>
      </c>
      <c r="W14" s="2">
        <f t="shared" si="0"/>
        <v>250000999998</v>
      </c>
      <c r="X14" s="2">
        <f t="shared" si="0"/>
        <v>250000999998</v>
      </c>
      <c r="Y14" s="2">
        <f t="shared" si="0"/>
        <v>250000999998</v>
      </c>
      <c r="Z14" s="2">
        <f t="shared" si="0"/>
        <v>250000999998</v>
      </c>
    </row>
  </sheetData>
  <mergeCells count="8">
    <mergeCell ref="A13:A14"/>
    <mergeCell ref="W1:Z1"/>
    <mergeCell ref="S1:V1"/>
    <mergeCell ref="A1:B2"/>
    <mergeCell ref="C1:F1"/>
    <mergeCell ref="G1:J1"/>
    <mergeCell ref="K1:N1"/>
    <mergeCell ref="O1:R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A13" sqref="A13:Z14"/>
    </sheetView>
  </sheetViews>
  <sheetFormatPr defaultRowHeight="14.4" x14ac:dyDescent="0.3"/>
  <cols>
    <col min="1" max="26" width="10.6640625" customWidth="1"/>
  </cols>
  <sheetData>
    <row r="1" spans="1:26" x14ac:dyDescent="0.3">
      <c r="A1" s="15" t="s">
        <v>27</v>
      </c>
      <c r="B1" s="15"/>
      <c r="C1" s="15" t="s">
        <v>0</v>
      </c>
      <c r="D1" s="15"/>
      <c r="E1" s="15"/>
      <c r="F1" s="15"/>
      <c r="G1" s="15" t="s">
        <v>1</v>
      </c>
      <c r="H1" s="15"/>
      <c r="I1" s="15"/>
      <c r="J1" s="15"/>
      <c r="K1" s="15" t="s">
        <v>12</v>
      </c>
      <c r="L1" s="15"/>
      <c r="M1" s="15"/>
      <c r="N1" s="15"/>
      <c r="O1" s="15" t="s">
        <v>2</v>
      </c>
      <c r="P1" s="15"/>
      <c r="Q1" s="15"/>
      <c r="R1" s="15"/>
      <c r="S1" s="15" t="s">
        <v>3</v>
      </c>
      <c r="T1" s="15"/>
      <c r="U1" s="15"/>
      <c r="V1" s="15"/>
      <c r="W1" s="15" t="s">
        <v>17</v>
      </c>
      <c r="X1" s="15"/>
      <c r="Y1" s="15"/>
      <c r="Z1" s="15"/>
    </row>
    <row r="2" spans="1:26" x14ac:dyDescent="0.3">
      <c r="A2" s="15"/>
      <c r="B2" s="15"/>
      <c r="C2" s="1" t="s">
        <v>13</v>
      </c>
      <c r="D2" s="1" t="s">
        <v>14</v>
      </c>
      <c r="E2" s="1" t="s">
        <v>15</v>
      </c>
      <c r="F2" s="1" t="s">
        <v>16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13</v>
      </c>
      <c r="X2" s="1" t="s">
        <v>14</v>
      </c>
      <c r="Y2" s="1" t="s">
        <v>15</v>
      </c>
      <c r="Z2" s="1" t="s">
        <v>16</v>
      </c>
    </row>
    <row r="3" spans="1:26" x14ac:dyDescent="0.3">
      <c r="A3" s="2" t="s">
        <v>4</v>
      </c>
      <c r="B3" s="2" t="s">
        <v>9</v>
      </c>
      <c r="C3" s="2">
        <v>1E-3</v>
      </c>
      <c r="D3" s="2">
        <v>1E-3</v>
      </c>
      <c r="E3" s="2">
        <v>0</v>
      </c>
      <c r="F3" s="2">
        <v>1E-3</v>
      </c>
      <c r="G3" s="2">
        <v>2E-3</v>
      </c>
      <c r="H3" s="2">
        <v>1E-3</v>
      </c>
      <c r="I3" s="2">
        <v>1E-3</v>
      </c>
      <c r="J3" s="2">
        <v>2E-3</v>
      </c>
      <c r="K3" s="2">
        <v>2E-3</v>
      </c>
      <c r="L3" s="2">
        <v>2E-3</v>
      </c>
      <c r="M3" s="2">
        <v>3.0000000000000001E-3</v>
      </c>
      <c r="N3" s="2">
        <v>4.0000000000000001E-3</v>
      </c>
      <c r="O3" s="2">
        <v>4.0000000000000001E-3</v>
      </c>
      <c r="P3" s="2">
        <v>5.0000000000000001E-3</v>
      </c>
      <c r="Q3" s="2">
        <v>6.0000000000000001E-3</v>
      </c>
      <c r="R3" s="2">
        <v>4.0000000000000001E-3</v>
      </c>
      <c r="S3" s="2">
        <v>1.7000000000000001E-2</v>
      </c>
      <c r="T3" s="2">
        <v>0.02</v>
      </c>
      <c r="U3" s="2">
        <v>1.7999999999999999E-2</v>
      </c>
      <c r="V3" s="2">
        <v>2.5999999999999999E-2</v>
      </c>
      <c r="W3" s="2">
        <v>2.5000000000000001E-2</v>
      </c>
      <c r="X3" s="2">
        <v>3.3000000000000002E-2</v>
      </c>
      <c r="Y3" s="2">
        <v>0.03</v>
      </c>
      <c r="Z3" s="2">
        <v>2.7E-2</v>
      </c>
    </row>
    <row r="4" spans="1:26" x14ac:dyDescent="0.3">
      <c r="A4" s="2"/>
      <c r="B4" s="2" t="s">
        <v>10</v>
      </c>
      <c r="C4" s="2">
        <v>170061</v>
      </c>
      <c r="D4" s="2">
        <v>170061</v>
      </c>
      <c r="E4" s="2">
        <v>170061</v>
      </c>
      <c r="F4" s="2">
        <v>170061</v>
      </c>
      <c r="G4" s="2">
        <v>630076</v>
      </c>
      <c r="H4" s="2">
        <v>630076</v>
      </c>
      <c r="I4" s="2">
        <v>630076</v>
      </c>
      <c r="J4" s="2">
        <v>630076</v>
      </c>
      <c r="K4" s="2">
        <v>1050076</v>
      </c>
      <c r="L4" s="2">
        <v>1050076</v>
      </c>
      <c r="M4" s="2">
        <v>1050076</v>
      </c>
      <c r="N4" s="2">
        <v>1050076</v>
      </c>
      <c r="O4" s="2">
        <v>2100076</v>
      </c>
      <c r="P4" s="2">
        <v>2100076</v>
      </c>
      <c r="Q4" s="2">
        <v>2100076</v>
      </c>
      <c r="R4" s="2">
        <v>2100076</v>
      </c>
      <c r="S4" s="2">
        <v>6300076</v>
      </c>
      <c r="T4" s="2">
        <v>7500091</v>
      </c>
      <c r="U4" s="2">
        <v>7500091</v>
      </c>
      <c r="V4" s="2">
        <v>7500091</v>
      </c>
      <c r="W4" s="2">
        <v>10500076</v>
      </c>
      <c r="X4" s="2">
        <v>12500091</v>
      </c>
      <c r="Y4" s="2">
        <v>12500091</v>
      </c>
      <c r="Z4" s="2">
        <v>12500091</v>
      </c>
    </row>
    <row r="5" spans="1:26" x14ac:dyDescent="0.3">
      <c r="A5" s="2" t="s">
        <v>5</v>
      </c>
      <c r="B5" s="2" t="s">
        <v>9</v>
      </c>
      <c r="C5" s="2">
        <v>0</v>
      </c>
      <c r="D5" s="2">
        <v>0</v>
      </c>
      <c r="E5" s="2">
        <v>0</v>
      </c>
      <c r="F5" s="2">
        <v>0</v>
      </c>
      <c r="G5" s="2">
        <v>2E-3</v>
      </c>
      <c r="H5" s="2">
        <v>1E-3</v>
      </c>
      <c r="I5" s="2">
        <v>2E-3</v>
      </c>
      <c r="J5" s="2">
        <v>1E-3</v>
      </c>
      <c r="K5" s="2">
        <v>2E-3</v>
      </c>
      <c r="L5" s="2">
        <v>2E-3</v>
      </c>
      <c r="M5" s="2">
        <v>3.0000000000000001E-3</v>
      </c>
      <c r="N5" s="2">
        <v>3.0000000000000001E-3</v>
      </c>
      <c r="O5" s="2">
        <v>5.0000000000000001E-3</v>
      </c>
      <c r="P5" s="2">
        <v>5.0000000000000001E-3</v>
      </c>
      <c r="Q5" s="2">
        <v>5.0000000000000001E-3</v>
      </c>
      <c r="R5" s="2">
        <v>5.0000000000000001E-3</v>
      </c>
      <c r="S5" s="2">
        <v>1.4999999999999999E-2</v>
      </c>
      <c r="T5" s="2">
        <v>1.7999999999999999E-2</v>
      </c>
      <c r="U5" s="2">
        <v>2.1000000000000001E-2</v>
      </c>
      <c r="V5" s="2">
        <v>1.7999999999999999E-2</v>
      </c>
      <c r="W5" s="2">
        <v>2.5000000000000001E-2</v>
      </c>
      <c r="X5" s="2">
        <v>3.6999999999999998E-2</v>
      </c>
      <c r="Y5" s="2">
        <v>3.2000000000000001E-2</v>
      </c>
      <c r="Z5" s="2">
        <v>3.2000000000000001E-2</v>
      </c>
    </row>
    <row r="6" spans="1:26" x14ac:dyDescent="0.3">
      <c r="A6" s="2"/>
      <c r="B6" s="2" t="s">
        <v>10</v>
      </c>
      <c r="C6" s="2">
        <v>170061</v>
      </c>
      <c r="D6" s="2">
        <v>170061</v>
      </c>
      <c r="E6" s="2">
        <v>170061</v>
      </c>
      <c r="F6" s="2">
        <v>170061</v>
      </c>
      <c r="G6" s="2">
        <v>630076</v>
      </c>
      <c r="H6" s="2">
        <v>630076</v>
      </c>
      <c r="I6" s="2">
        <v>630076</v>
      </c>
      <c r="J6" s="2">
        <v>630076</v>
      </c>
      <c r="K6" s="2">
        <v>1050076</v>
      </c>
      <c r="L6" s="2">
        <v>1050076</v>
      </c>
      <c r="M6" s="2">
        <v>1050076</v>
      </c>
      <c r="N6" s="2">
        <v>1050076</v>
      </c>
      <c r="O6" s="2">
        <v>2100076</v>
      </c>
      <c r="P6" s="2">
        <v>2100076</v>
      </c>
      <c r="Q6" s="2">
        <v>2100076</v>
      </c>
      <c r="R6" s="2">
        <v>2100076</v>
      </c>
      <c r="S6" s="2">
        <v>6300076</v>
      </c>
      <c r="T6" s="2">
        <v>7500091</v>
      </c>
      <c r="U6" s="2">
        <v>7500091</v>
      </c>
      <c r="V6" s="2">
        <v>7500091</v>
      </c>
      <c r="W6" s="2">
        <v>10500076</v>
      </c>
      <c r="X6" s="2">
        <v>12500091</v>
      </c>
      <c r="Y6" s="2">
        <v>12500091</v>
      </c>
      <c r="Z6" s="2">
        <v>12500091</v>
      </c>
    </row>
    <row r="7" spans="1:26" x14ac:dyDescent="0.3">
      <c r="A7" s="2" t="s">
        <v>6</v>
      </c>
      <c r="B7" s="2" t="s">
        <v>9</v>
      </c>
      <c r="C7" s="2">
        <v>0</v>
      </c>
      <c r="D7" s="2">
        <v>0</v>
      </c>
      <c r="E7" s="2">
        <v>0</v>
      </c>
      <c r="F7" s="2">
        <v>1E-3</v>
      </c>
      <c r="G7" s="2">
        <v>2E-3</v>
      </c>
      <c r="H7" s="2">
        <v>2E-3</v>
      </c>
      <c r="I7" s="2">
        <v>1E-3</v>
      </c>
      <c r="J7" s="2">
        <v>1E-3</v>
      </c>
      <c r="K7" s="2">
        <v>2E-3</v>
      </c>
      <c r="L7" s="2">
        <v>2E-3</v>
      </c>
      <c r="M7" s="2">
        <v>2E-3</v>
      </c>
      <c r="N7" s="2">
        <v>2E-3</v>
      </c>
      <c r="O7" s="2">
        <v>5.0000000000000001E-3</v>
      </c>
      <c r="P7" s="2">
        <v>5.0000000000000001E-3</v>
      </c>
      <c r="Q7" s="2">
        <v>6.0000000000000001E-3</v>
      </c>
      <c r="R7" s="2">
        <v>4.0000000000000001E-3</v>
      </c>
      <c r="S7" s="2">
        <v>1.7000000000000001E-2</v>
      </c>
      <c r="T7" s="2">
        <v>1.7999999999999999E-2</v>
      </c>
      <c r="U7" s="2">
        <v>1.7999999999999999E-2</v>
      </c>
      <c r="V7" s="2">
        <v>1.7000000000000001E-2</v>
      </c>
      <c r="W7" s="2">
        <v>2.9000000000000001E-2</v>
      </c>
      <c r="X7" s="2">
        <v>3.5000000000000003E-2</v>
      </c>
      <c r="Y7" s="2">
        <v>3.3000000000000002E-2</v>
      </c>
      <c r="Z7" s="2">
        <v>3.7999999999999999E-2</v>
      </c>
    </row>
    <row r="8" spans="1:26" x14ac:dyDescent="0.3">
      <c r="A8" s="2"/>
      <c r="B8" s="2" t="s">
        <v>10</v>
      </c>
      <c r="C8" s="2">
        <v>170061</v>
      </c>
      <c r="D8" s="2">
        <v>170061</v>
      </c>
      <c r="E8" s="2">
        <v>170061</v>
      </c>
      <c r="F8" s="2">
        <v>170061</v>
      </c>
      <c r="G8" s="2">
        <v>630076</v>
      </c>
      <c r="H8" s="2">
        <v>630076</v>
      </c>
      <c r="I8" s="2">
        <v>630076</v>
      </c>
      <c r="J8" s="2">
        <v>630076</v>
      </c>
      <c r="K8" s="2">
        <v>1050076</v>
      </c>
      <c r="L8" s="2">
        <v>1050076</v>
      </c>
      <c r="M8" s="2">
        <v>1050076</v>
      </c>
      <c r="N8" s="2">
        <v>1050076</v>
      </c>
      <c r="O8" s="2">
        <v>2100076</v>
      </c>
      <c r="P8" s="2">
        <v>2100076</v>
      </c>
      <c r="Q8" s="2">
        <v>2100076</v>
      </c>
      <c r="R8" s="2">
        <v>2100076</v>
      </c>
      <c r="S8" s="2">
        <v>6300076</v>
      </c>
      <c r="T8" s="2">
        <v>7500091</v>
      </c>
      <c r="U8" s="2">
        <v>7500091</v>
      </c>
      <c r="V8" s="2">
        <v>7500091</v>
      </c>
      <c r="W8" s="2">
        <v>10500076</v>
      </c>
      <c r="X8" s="2">
        <v>12500091</v>
      </c>
      <c r="Y8" s="2">
        <v>12500091</v>
      </c>
      <c r="Z8" s="2">
        <v>12500091</v>
      </c>
    </row>
    <row r="9" spans="1:26" x14ac:dyDescent="0.3">
      <c r="A9" s="2" t="s">
        <v>7</v>
      </c>
      <c r="B9" s="2" t="s">
        <v>11</v>
      </c>
      <c r="C9" s="2">
        <v>0</v>
      </c>
      <c r="D9" s="2">
        <v>1E-3</v>
      </c>
      <c r="E9" s="2">
        <v>0</v>
      </c>
      <c r="F9" s="2">
        <v>0</v>
      </c>
      <c r="G9" s="2">
        <v>1E-3</v>
      </c>
      <c r="H9" s="2">
        <v>2E-3</v>
      </c>
      <c r="I9" s="2">
        <v>2E-3</v>
      </c>
      <c r="J9" s="2">
        <v>1E-3</v>
      </c>
      <c r="K9" s="2">
        <v>3.0000000000000001E-3</v>
      </c>
      <c r="L9" s="2">
        <v>2E-3</v>
      </c>
      <c r="M9" s="2">
        <v>2E-3</v>
      </c>
      <c r="N9" s="2">
        <v>3.0000000000000001E-3</v>
      </c>
      <c r="O9" s="2">
        <v>5.0000000000000001E-3</v>
      </c>
      <c r="P9" s="2">
        <v>4.0000000000000001E-3</v>
      </c>
      <c r="Q9" s="2">
        <v>4.0000000000000001E-3</v>
      </c>
      <c r="R9" s="2">
        <v>5.0000000000000001E-3</v>
      </c>
      <c r="S9" s="2">
        <v>1.7000000000000001E-2</v>
      </c>
      <c r="T9" s="2">
        <v>1.9E-2</v>
      </c>
      <c r="U9" s="2">
        <v>2.1000000000000001E-2</v>
      </c>
      <c r="V9" s="2">
        <v>1.7999999999999999E-2</v>
      </c>
      <c r="W9" s="2">
        <v>2.7E-2</v>
      </c>
      <c r="X9" s="2">
        <v>0.03</v>
      </c>
      <c r="Y9" s="2">
        <v>3.3000000000000002E-2</v>
      </c>
      <c r="Z9" s="2">
        <v>3.4000000000000002E-2</v>
      </c>
    </row>
    <row r="10" spans="1:26" x14ac:dyDescent="0.3">
      <c r="A10" s="2"/>
      <c r="B10" s="2" t="s">
        <v>10</v>
      </c>
      <c r="C10" s="2">
        <v>170061</v>
      </c>
      <c r="D10" s="2">
        <v>170061</v>
      </c>
      <c r="E10" s="2">
        <v>170061</v>
      </c>
      <c r="F10" s="2">
        <v>170061</v>
      </c>
      <c r="G10" s="2">
        <v>630076</v>
      </c>
      <c r="H10" s="2">
        <v>630076</v>
      </c>
      <c r="I10" s="2">
        <v>630076</v>
      </c>
      <c r="J10" s="2">
        <v>630076</v>
      </c>
      <c r="K10" s="2">
        <v>1050076</v>
      </c>
      <c r="L10" s="2">
        <v>1050076</v>
      </c>
      <c r="M10" s="2">
        <v>1050076</v>
      </c>
      <c r="N10" s="2">
        <v>1050076</v>
      </c>
      <c r="O10" s="2">
        <v>2100076</v>
      </c>
      <c r="P10" s="2">
        <v>2100076</v>
      </c>
      <c r="Q10" s="2">
        <v>2100076</v>
      </c>
      <c r="R10" s="2">
        <v>2100076</v>
      </c>
      <c r="S10" s="2">
        <v>6300076</v>
      </c>
      <c r="T10" s="2">
        <v>7500091</v>
      </c>
      <c r="U10" s="2">
        <v>7500091</v>
      </c>
      <c r="V10" s="2">
        <v>7500091</v>
      </c>
      <c r="W10" s="2">
        <v>10500076</v>
      </c>
      <c r="X10" s="2">
        <v>12500091</v>
      </c>
      <c r="Y10" s="2">
        <v>12500091</v>
      </c>
      <c r="Z10" s="2">
        <v>12500091</v>
      </c>
    </row>
    <row r="11" spans="1:26" x14ac:dyDescent="0.3">
      <c r="A11" s="2" t="s">
        <v>8</v>
      </c>
      <c r="B11" s="2" t="s">
        <v>9</v>
      </c>
      <c r="C11" s="2">
        <v>1E-3</v>
      </c>
      <c r="D11" s="2">
        <v>1E-3</v>
      </c>
      <c r="E11" s="2">
        <v>0</v>
      </c>
      <c r="F11" s="2">
        <v>1E-3</v>
      </c>
      <c r="G11" s="2">
        <v>2E-3</v>
      </c>
      <c r="H11" s="2">
        <v>2E-3</v>
      </c>
      <c r="I11" s="2">
        <v>2E-3</v>
      </c>
      <c r="J11" s="2">
        <v>1E-3</v>
      </c>
      <c r="K11" s="2">
        <v>4.0000000000000001E-3</v>
      </c>
      <c r="L11" s="2">
        <v>3.0000000000000001E-3</v>
      </c>
      <c r="M11" s="2">
        <v>2E-3</v>
      </c>
      <c r="N11" s="2">
        <v>2E-3</v>
      </c>
      <c r="O11" s="2">
        <v>4.0000000000000001E-3</v>
      </c>
      <c r="P11" s="2">
        <v>6.0000000000000001E-3</v>
      </c>
      <c r="Q11" s="2">
        <v>6.0000000000000001E-3</v>
      </c>
      <c r="R11" s="2">
        <v>6.0000000000000001E-3</v>
      </c>
      <c r="S11" s="2">
        <v>1.6E-2</v>
      </c>
      <c r="T11" s="2">
        <v>0.02</v>
      </c>
      <c r="U11" s="2">
        <v>0.02</v>
      </c>
      <c r="V11" s="2">
        <v>0.02</v>
      </c>
      <c r="W11" s="2">
        <v>2.4E-2</v>
      </c>
      <c r="X11" s="2">
        <v>3.1E-2</v>
      </c>
      <c r="Y11" s="2">
        <v>2.9000000000000001E-2</v>
      </c>
      <c r="Z11" s="2">
        <v>0.03</v>
      </c>
    </row>
    <row r="12" spans="1:26" x14ac:dyDescent="0.3">
      <c r="A12" s="2"/>
      <c r="B12" s="2" t="s">
        <v>10</v>
      </c>
      <c r="C12" s="2">
        <v>170061</v>
      </c>
      <c r="D12" s="2">
        <v>170061</v>
      </c>
      <c r="E12" s="2">
        <v>170061</v>
      </c>
      <c r="F12" s="2">
        <v>170061</v>
      </c>
      <c r="G12" s="2">
        <v>630076</v>
      </c>
      <c r="H12" s="2">
        <v>630076</v>
      </c>
      <c r="I12" s="2">
        <v>630076</v>
      </c>
      <c r="J12" s="2">
        <v>630076</v>
      </c>
      <c r="K12" s="2">
        <v>1050076</v>
      </c>
      <c r="L12" s="2">
        <v>1050076</v>
      </c>
      <c r="M12" s="2">
        <v>1050076</v>
      </c>
      <c r="N12" s="2">
        <v>1050076</v>
      </c>
      <c r="O12" s="2">
        <v>2100076</v>
      </c>
      <c r="P12" s="2">
        <v>2100076</v>
      </c>
      <c r="Q12" s="2">
        <v>2100076</v>
      </c>
      <c r="R12" s="2">
        <v>2100076</v>
      </c>
      <c r="S12" s="2">
        <v>6300076</v>
      </c>
      <c r="T12" s="2">
        <v>7500091</v>
      </c>
      <c r="U12" s="2">
        <v>7500091</v>
      </c>
      <c r="V12" s="2">
        <v>7500091</v>
      </c>
      <c r="W12" s="2">
        <v>10500076</v>
      </c>
      <c r="X12" s="2">
        <v>12500091</v>
      </c>
      <c r="Y12" s="2">
        <v>12500091</v>
      </c>
      <c r="Z12" s="2">
        <v>12500091</v>
      </c>
    </row>
    <row r="13" spans="1:26" x14ac:dyDescent="0.3">
      <c r="A13" s="14" t="s">
        <v>29</v>
      </c>
      <c r="B13" s="2" t="s">
        <v>9</v>
      </c>
      <c r="C13" s="2">
        <f>AVERAGE(C3,C5,C7,C9,C11)</f>
        <v>4.0000000000000002E-4</v>
      </c>
      <c r="D13" s="2">
        <f t="shared" ref="D13:Z14" si="0">AVERAGE(D3,D5,D7,D9,D11)</f>
        <v>6.0000000000000006E-4</v>
      </c>
      <c r="E13" s="2">
        <f t="shared" si="0"/>
        <v>0</v>
      </c>
      <c r="F13" s="2">
        <f t="shared" si="0"/>
        <v>6.0000000000000006E-4</v>
      </c>
      <c r="G13" s="2">
        <f t="shared" si="0"/>
        <v>1.8000000000000002E-3</v>
      </c>
      <c r="H13" s="2">
        <f t="shared" si="0"/>
        <v>1.6000000000000001E-3</v>
      </c>
      <c r="I13" s="2">
        <f t="shared" si="0"/>
        <v>1.6000000000000001E-3</v>
      </c>
      <c r="J13" s="2">
        <f t="shared" si="0"/>
        <v>1.2000000000000001E-3</v>
      </c>
      <c r="K13" s="2">
        <f t="shared" si="0"/>
        <v>2.6000000000000003E-3</v>
      </c>
      <c r="L13" s="2">
        <f t="shared" si="0"/>
        <v>2.1999999999999997E-3</v>
      </c>
      <c r="M13" s="2">
        <f t="shared" si="0"/>
        <v>2.4000000000000002E-3</v>
      </c>
      <c r="N13" s="2">
        <f t="shared" si="0"/>
        <v>2.8E-3</v>
      </c>
      <c r="O13" s="2">
        <f t="shared" si="0"/>
        <v>4.6000000000000008E-3</v>
      </c>
      <c r="P13" s="2">
        <f t="shared" si="0"/>
        <v>5.0000000000000001E-3</v>
      </c>
      <c r="Q13" s="2">
        <f t="shared" si="0"/>
        <v>5.4000000000000003E-3</v>
      </c>
      <c r="R13" s="2">
        <f t="shared" si="0"/>
        <v>4.8000000000000004E-3</v>
      </c>
      <c r="S13" s="2">
        <f t="shared" si="0"/>
        <v>1.6400000000000001E-2</v>
      </c>
      <c r="T13" s="2">
        <f t="shared" si="0"/>
        <v>1.9E-2</v>
      </c>
      <c r="U13" s="2">
        <f t="shared" si="0"/>
        <v>1.9599999999999999E-2</v>
      </c>
      <c r="V13" s="2">
        <f t="shared" si="0"/>
        <v>1.9800000000000002E-2</v>
      </c>
      <c r="W13" s="2">
        <f t="shared" si="0"/>
        <v>2.6000000000000002E-2</v>
      </c>
      <c r="X13" s="2">
        <f t="shared" si="0"/>
        <v>3.32E-2</v>
      </c>
      <c r="Y13" s="2">
        <f t="shared" si="0"/>
        <v>3.1399999999999997E-2</v>
      </c>
      <c r="Z13" s="2">
        <f t="shared" si="0"/>
        <v>3.2199999999999999E-2</v>
      </c>
    </row>
    <row r="14" spans="1:26" x14ac:dyDescent="0.3">
      <c r="A14" s="14"/>
      <c r="B14" s="2" t="s">
        <v>10</v>
      </c>
      <c r="C14" s="2">
        <f>AVERAGE(C4,C6,C8,C10,C12)</f>
        <v>170061</v>
      </c>
      <c r="D14" s="2">
        <f t="shared" si="0"/>
        <v>170061</v>
      </c>
      <c r="E14" s="2">
        <f t="shared" si="0"/>
        <v>170061</v>
      </c>
      <c r="F14" s="2">
        <f t="shared" si="0"/>
        <v>170061</v>
      </c>
      <c r="G14" s="2">
        <f t="shared" si="0"/>
        <v>630076</v>
      </c>
      <c r="H14" s="2">
        <f t="shared" si="0"/>
        <v>630076</v>
      </c>
      <c r="I14" s="2">
        <f t="shared" si="0"/>
        <v>630076</v>
      </c>
      <c r="J14" s="2">
        <f t="shared" si="0"/>
        <v>630076</v>
      </c>
      <c r="K14" s="2">
        <f t="shared" si="0"/>
        <v>1050076</v>
      </c>
      <c r="L14" s="2">
        <f t="shared" si="0"/>
        <v>1050076</v>
      </c>
      <c r="M14" s="2">
        <f t="shared" si="0"/>
        <v>1050076</v>
      </c>
      <c r="N14" s="2">
        <f t="shared" si="0"/>
        <v>1050076</v>
      </c>
      <c r="O14" s="2">
        <f t="shared" si="0"/>
        <v>2100076</v>
      </c>
      <c r="P14" s="2">
        <f t="shared" si="0"/>
        <v>2100076</v>
      </c>
      <c r="Q14" s="2">
        <f t="shared" si="0"/>
        <v>2100076</v>
      </c>
      <c r="R14" s="2">
        <f t="shared" si="0"/>
        <v>2100076</v>
      </c>
      <c r="S14" s="2">
        <f t="shared" si="0"/>
        <v>6300076</v>
      </c>
      <c r="T14" s="2">
        <f t="shared" si="0"/>
        <v>7500091</v>
      </c>
      <c r="U14" s="2">
        <f t="shared" si="0"/>
        <v>7500091</v>
      </c>
      <c r="V14" s="2">
        <f t="shared" si="0"/>
        <v>7500091</v>
      </c>
      <c r="W14" s="2">
        <f t="shared" si="0"/>
        <v>10500076</v>
      </c>
      <c r="X14" s="2">
        <f t="shared" si="0"/>
        <v>12500091</v>
      </c>
      <c r="Y14" s="2">
        <f t="shared" si="0"/>
        <v>12500091</v>
      </c>
      <c r="Z14" s="2">
        <f t="shared" si="0"/>
        <v>12500091</v>
      </c>
    </row>
  </sheetData>
  <mergeCells count="8">
    <mergeCell ref="A13:A14"/>
    <mergeCell ref="W1:Z1"/>
    <mergeCell ref="A1:B2"/>
    <mergeCell ref="C1:F1"/>
    <mergeCell ref="G1:J1"/>
    <mergeCell ref="K1:N1"/>
    <mergeCell ref="O1:R1"/>
    <mergeCell ref="S1:V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opLeftCell="B1" workbookViewId="0">
      <selection activeCell="E2" sqref="E1:E1048576"/>
    </sheetView>
  </sheetViews>
  <sheetFormatPr defaultRowHeight="14.4" x14ac:dyDescent="0.3"/>
  <cols>
    <col min="1" max="26" width="10.6640625" customWidth="1"/>
  </cols>
  <sheetData>
    <row r="1" spans="1:26" x14ac:dyDescent="0.3">
      <c r="A1" s="15" t="s">
        <v>28</v>
      </c>
      <c r="B1" s="15"/>
      <c r="C1" s="15" t="s">
        <v>0</v>
      </c>
      <c r="D1" s="15"/>
      <c r="E1" s="15"/>
      <c r="F1" s="15"/>
      <c r="G1" s="15" t="s">
        <v>1</v>
      </c>
      <c r="H1" s="15"/>
      <c r="I1" s="15"/>
      <c r="J1" s="15"/>
      <c r="K1" s="15" t="s">
        <v>12</v>
      </c>
      <c r="L1" s="15"/>
      <c r="M1" s="15"/>
      <c r="N1" s="15"/>
      <c r="O1" s="15" t="s">
        <v>2</v>
      </c>
      <c r="P1" s="15"/>
      <c r="Q1" s="15"/>
      <c r="R1" s="15"/>
      <c r="S1" s="15" t="s">
        <v>3</v>
      </c>
      <c r="T1" s="15"/>
      <c r="U1" s="15"/>
      <c r="V1" s="15"/>
      <c r="W1" s="15" t="s">
        <v>17</v>
      </c>
      <c r="X1" s="15"/>
      <c r="Y1" s="15"/>
      <c r="Z1" s="15"/>
    </row>
    <row r="2" spans="1:26" x14ac:dyDescent="0.3">
      <c r="A2" s="15"/>
      <c r="B2" s="15"/>
      <c r="C2" s="1" t="s">
        <v>13</v>
      </c>
      <c r="D2" s="1" t="s">
        <v>14</v>
      </c>
      <c r="E2" s="1" t="s">
        <v>15</v>
      </c>
      <c r="F2" s="1" t="s">
        <v>16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13</v>
      </c>
      <c r="X2" s="1" t="s">
        <v>14</v>
      </c>
      <c r="Y2" s="1" t="s">
        <v>15</v>
      </c>
      <c r="Z2" s="1" t="s">
        <v>16</v>
      </c>
    </row>
    <row r="3" spans="1:26" x14ac:dyDescent="0.3">
      <c r="A3" s="2" t="s">
        <v>4</v>
      </c>
      <c r="B3" s="2" t="s">
        <v>9</v>
      </c>
      <c r="C3" s="2">
        <v>1E-3</v>
      </c>
      <c r="D3" s="2">
        <v>0</v>
      </c>
      <c r="E3" s="2">
        <v>0</v>
      </c>
      <c r="F3" s="2">
        <v>1E-3</v>
      </c>
      <c r="G3" s="2">
        <v>2E-3</v>
      </c>
      <c r="H3" s="2">
        <v>1E-3</v>
      </c>
      <c r="I3" s="2">
        <v>1E-3</v>
      </c>
      <c r="J3" s="2">
        <v>1E-3</v>
      </c>
      <c r="K3" s="2">
        <v>2E-3</v>
      </c>
      <c r="L3" s="2">
        <v>1E-3</v>
      </c>
      <c r="M3" s="2">
        <v>2E-3</v>
      </c>
      <c r="N3" s="2">
        <v>2E-3</v>
      </c>
      <c r="O3" s="2">
        <v>4.0000000000000001E-3</v>
      </c>
      <c r="P3" s="2">
        <v>3.0000000000000001E-3</v>
      </c>
      <c r="Q3" s="2">
        <v>2E-3</v>
      </c>
      <c r="R3" s="2">
        <v>4.0000000000000001E-3</v>
      </c>
      <c r="S3" s="2">
        <v>1.2E-2</v>
      </c>
      <c r="T3" s="2">
        <v>8.0000000000000002E-3</v>
      </c>
      <c r="U3" s="2">
        <v>0.01</v>
      </c>
      <c r="V3" s="2">
        <v>1.4E-2</v>
      </c>
      <c r="W3" s="2">
        <v>1.4E-2</v>
      </c>
      <c r="X3" s="2">
        <v>1.2E-2</v>
      </c>
      <c r="Y3" s="2">
        <v>1.4E-2</v>
      </c>
      <c r="Z3" s="2">
        <v>2.1999999999999999E-2</v>
      </c>
    </row>
    <row r="4" spans="1:26" x14ac:dyDescent="0.3">
      <c r="A4" s="2"/>
      <c r="B4" s="2" t="s">
        <v>10</v>
      </c>
      <c r="C4" s="2">
        <v>109783</v>
      </c>
      <c r="D4" s="2">
        <v>91965</v>
      </c>
      <c r="E4" s="2">
        <v>91986</v>
      </c>
      <c r="F4" s="2">
        <v>148586</v>
      </c>
      <c r="G4" s="2">
        <v>330568</v>
      </c>
      <c r="H4" s="2">
        <v>275965</v>
      </c>
      <c r="I4" s="2">
        <v>275986</v>
      </c>
      <c r="J4" s="2">
        <v>445586</v>
      </c>
      <c r="K4" s="2">
        <v>562827</v>
      </c>
      <c r="L4" s="2">
        <v>459965</v>
      </c>
      <c r="M4" s="2">
        <v>459986</v>
      </c>
      <c r="N4" s="2">
        <v>742586</v>
      </c>
      <c r="O4" s="2">
        <v>978802</v>
      </c>
      <c r="P4" s="2">
        <v>919965</v>
      </c>
      <c r="Q4" s="2">
        <v>919986</v>
      </c>
      <c r="R4" s="2">
        <v>1485086</v>
      </c>
      <c r="S4" s="2">
        <v>2082289</v>
      </c>
      <c r="T4" s="2">
        <v>2759965</v>
      </c>
      <c r="U4" s="2">
        <v>2759986</v>
      </c>
      <c r="V4" s="2">
        <v>4455086</v>
      </c>
      <c r="W4" s="2">
        <v>3105392</v>
      </c>
      <c r="X4" s="2">
        <v>4599965</v>
      </c>
      <c r="Y4" s="2">
        <v>4599986</v>
      </c>
      <c r="Z4" s="2">
        <v>7425086</v>
      </c>
    </row>
    <row r="5" spans="1:26" x14ac:dyDescent="0.3">
      <c r="A5" s="2" t="s">
        <v>5</v>
      </c>
      <c r="B5" s="2" t="s">
        <v>9</v>
      </c>
      <c r="C5" s="2">
        <v>0</v>
      </c>
      <c r="D5" s="2">
        <v>0</v>
      </c>
      <c r="E5" s="2">
        <v>0</v>
      </c>
      <c r="F5" s="2">
        <v>1E-3</v>
      </c>
      <c r="G5" s="2">
        <v>2E-3</v>
      </c>
      <c r="H5" s="2">
        <v>1E-3</v>
      </c>
      <c r="I5" s="2">
        <v>1E-3</v>
      </c>
      <c r="J5" s="2">
        <v>2E-3</v>
      </c>
      <c r="K5" s="2">
        <v>2E-3</v>
      </c>
      <c r="L5" s="2">
        <v>2E-3</v>
      </c>
      <c r="M5" s="2">
        <v>2E-3</v>
      </c>
      <c r="N5" s="2">
        <v>2E-3</v>
      </c>
      <c r="O5" s="2">
        <v>4.0000000000000001E-3</v>
      </c>
      <c r="P5" s="2">
        <v>2E-3</v>
      </c>
      <c r="Q5" s="2">
        <v>3.0000000000000001E-3</v>
      </c>
      <c r="R5" s="2">
        <v>4.0000000000000001E-3</v>
      </c>
      <c r="S5" s="2">
        <v>8.0000000000000002E-3</v>
      </c>
      <c r="T5" s="2">
        <v>8.0000000000000002E-3</v>
      </c>
      <c r="U5" s="2">
        <v>8.0000000000000002E-3</v>
      </c>
      <c r="V5" s="2">
        <v>1.2999999999999999E-2</v>
      </c>
      <c r="W5" s="2">
        <v>2.9000000000000001E-2</v>
      </c>
      <c r="X5" s="2">
        <v>1.2999999999999999E-2</v>
      </c>
      <c r="Y5" s="2">
        <v>1.2999999999999999E-2</v>
      </c>
      <c r="Z5" s="2">
        <v>2.5999999999999999E-2</v>
      </c>
    </row>
    <row r="6" spans="1:26" x14ac:dyDescent="0.3">
      <c r="A6" s="2"/>
      <c r="B6" s="2" t="s">
        <v>10</v>
      </c>
      <c r="C6" s="2">
        <v>109163</v>
      </c>
      <c r="D6" s="2">
        <v>91966</v>
      </c>
      <c r="E6" s="2">
        <v>91986</v>
      </c>
      <c r="F6" s="2">
        <v>148586</v>
      </c>
      <c r="G6" s="2">
        <v>343355</v>
      </c>
      <c r="H6" s="2">
        <v>275963</v>
      </c>
      <c r="I6">
        <v>275986</v>
      </c>
      <c r="J6" s="2">
        <v>445586</v>
      </c>
      <c r="K6" s="2">
        <v>564778</v>
      </c>
      <c r="L6" s="2">
        <v>459965</v>
      </c>
      <c r="M6" s="2">
        <v>459986</v>
      </c>
      <c r="N6" s="2">
        <v>742586</v>
      </c>
      <c r="O6" s="2">
        <v>990598</v>
      </c>
      <c r="P6" s="2">
        <v>919966</v>
      </c>
      <c r="Q6" s="2">
        <v>919986</v>
      </c>
      <c r="R6" s="2">
        <v>1485086</v>
      </c>
      <c r="S6" s="2">
        <v>2162491</v>
      </c>
      <c r="T6" s="2">
        <v>2759964</v>
      </c>
      <c r="U6" s="2">
        <v>2759986</v>
      </c>
      <c r="V6" s="2">
        <v>4455086</v>
      </c>
      <c r="W6" s="2">
        <v>3492266</v>
      </c>
      <c r="X6" s="2">
        <v>4599965</v>
      </c>
      <c r="Y6" s="2">
        <v>4599986</v>
      </c>
      <c r="Z6" s="2">
        <v>7425086</v>
      </c>
    </row>
    <row r="7" spans="1:26" x14ac:dyDescent="0.3">
      <c r="A7" s="2" t="s">
        <v>6</v>
      </c>
      <c r="B7" s="2" t="s">
        <v>9</v>
      </c>
      <c r="C7" s="2">
        <v>0</v>
      </c>
      <c r="D7" s="2">
        <v>0</v>
      </c>
      <c r="E7" s="2">
        <v>0</v>
      </c>
      <c r="F7" s="2">
        <v>0</v>
      </c>
      <c r="G7" s="2">
        <v>2E-3</v>
      </c>
      <c r="H7" s="2">
        <v>1E-3</v>
      </c>
      <c r="I7" s="2">
        <v>1E-3</v>
      </c>
      <c r="J7" s="2">
        <v>1E-3</v>
      </c>
      <c r="K7" s="2">
        <v>2E-3</v>
      </c>
      <c r="L7" s="2">
        <v>2E-3</v>
      </c>
      <c r="M7" s="2">
        <v>1E-3</v>
      </c>
      <c r="N7" s="2">
        <v>3.0000000000000001E-3</v>
      </c>
      <c r="O7" s="2">
        <v>4.0000000000000001E-3</v>
      </c>
      <c r="P7" s="2">
        <v>3.0000000000000001E-3</v>
      </c>
      <c r="Q7" s="2">
        <v>3.0000000000000001E-3</v>
      </c>
      <c r="R7" s="2">
        <v>4.0000000000000001E-3</v>
      </c>
      <c r="S7" s="2">
        <v>8.0000000000000002E-3</v>
      </c>
      <c r="T7" s="2">
        <v>7.0000000000000001E-3</v>
      </c>
      <c r="U7" s="2">
        <v>8.9999999999999993E-3</v>
      </c>
      <c r="V7" s="2">
        <v>1.0999999999999999E-2</v>
      </c>
      <c r="W7" s="2">
        <v>0.03</v>
      </c>
      <c r="X7" s="2">
        <v>1.4E-2</v>
      </c>
      <c r="Y7" s="2">
        <v>1.2999999999999999E-2</v>
      </c>
      <c r="Z7" s="2">
        <v>2.5000000000000001E-2</v>
      </c>
    </row>
    <row r="8" spans="1:26" x14ac:dyDescent="0.3">
      <c r="A8" s="2"/>
      <c r="B8" s="2" t="s">
        <v>10</v>
      </c>
      <c r="C8" s="2">
        <v>110125</v>
      </c>
      <c r="D8" s="2">
        <v>91964</v>
      </c>
      <c r="E8" s="2">
        <v>91986</v>
      </c>
      <c r="F8" s="2">
        <v>148586</v>
      </c>
      <c r="G8" s="2">
        <v>337844</v>
      </c>
      <c r="H8" s="2">
        <v>275966</v>
      </c>
      <c r="I8" s="2">
        <v>275986</v>
      </c>
      <c r="J8" s="2">
        <v>445586</v>
      </c>
      <c r="K8" s="2">
        <v>568807</v>
      </c>
      <c r="L8" s="2">
        <v>459964</v>
      </c>
      <c r="M8" s="2">
        <v>459986</v>
      </c>
      <c r="N8" s="2">
        <v>742586</v>
      </c>
      <c r="O8" s="2">
        <v>1007617</v>
      </c>
      <c r="P8" s="2">
        <v>919965</v>
      </c>
      <c r="Q8" s="2">
        <v>919986</v>
      </c>
      <c r="R8" s="2">
        <v>1485086</v>
      </c>
      <c r="S8" s="2">
        <v>2323667</v>
      </c>
      <c r="T8" s="2">
        <v>2759965</v>
      </c>
      <c r="U8" s="2">
        <v>2759986</v>
      </c>
      <c r="V8" s="2">
        <v>4455086</v>
      </c>
      <c r="W8" s="2">
        <v>3060576</v>
      </c>
      <c r="X8" s="2">
        <v>4599965</v>
      </c>
      <c r="Y8" s="2">
        <v>4599986</v>
      </c>
      <c r="Z8" s="2">
        <v>7425086</v>
      </c>
    </row>
    <row r="9" spans="1:26" x14ac:dyDescent="0.3">
      <c r="A9" s="2" t="s">
        <v>7</v>
      </c>
      <c r="B9" s="2" t="s">
        <v>11</v>
      </c>
      <c r="C9" s="2">
        <v>0</v>
      </c>
      <c r="D9" s="2">
        <v>0</v>
      </c>
      <c r="E9" s="2">
        <v>0</v>
      </c>
      <c r="F9" s="2">
        <v>0</v>
      </c>
      <c r="G9" s="2">
        <v>2E-3</v>
      </c>
      <c r="H9" s="2">
        <v>0</v>
      </c>
      <c r="I9" s="2">
        <v>1E-3</v>
      </c>
      <c r="J9" s="2">
        <v>1E-3</v>
      </c>
      <c r="K9" s="2">
        <v>2E-3</v>
      </c>
      <c r="L9" s="2">
        <v>2E-3</v>
      </c>
      <c r="M9" s="2">
        <v>2E-3</v>
      </c>
      <c r="N9" s="2">
        <v>3.0000000000000001E-3</v>
      </c>
      <c r="O9" s="2">
        <v>3.0000000000000001E-3</v>
      </c>
      <c r="P9" s="2">
        <v>3.0000000000000001E-3</v>
      </c>
      <c r="Q9" s="2">
        <v>3.0000000000000001E-3</v>
      </c>
      <c r="R9" s="2">
        <v>4.0000000000000001E-3</v>
      </c>
      <c r="S9" s="2">
        <v>8.9999999999999993E-3</v>
      </c>
      <c r="T9" s="2">
        <v>6.0000000000000001E-3</v>
      </c>
      <c r="U9" s="2">
        <v>8.9999999999999993E-3</v>
      </c>
      <c r="V9" s="2">
        <v>1.4E-2</v>
      </c>
      <c r="W9" s="2">
        <v>1.7999999999999999E-2</v>
      </c>
      <c r="X9" s="2">
        <v>1.2E-2</v>
      </c>
      <c r="Y9" s="2">
        <v>1.4999999999999999E-2</v>
      </c>
      <c r="Z9" s="2">
        <v>2.5000000000000001E-2</v>
      </c>
    </row>
    <row r="10" spans="1:26" x14ac:dyDescent="0.3">
      <c r="A10" s="2"/>
      <c r="B10" s="2" t="s">
        <v>10</v>
      </c>
      <c r="C10" s="2">
        <v>114944</v>
      </c>
      <c r="D10" s="2">
        <v>91966</v>
      </c>
      <c r="E10" s="2">
        <v>91986</v>
      </c>
      <c r="F10" s="2">
        <v>148586</v>
      </c>
      <c r="G10" s="2">
        <v>350720</v>
      </c>
      <c r="H10" s="2">
        <v>275965</v>
      </c>
      <c r="I10" s="2">
        <v>275986</v>
      </c>
      <c r="J10" s="2">
        <v>445586</v>
      </c>
      <c r="K10" s="2">
        <v>564969</v>
      </c>
      <c r="L10" s="2">
        <v>459963</v>
      </c>
      <c r="M10" s="2">
        <v>459986</v>
      </c>
      <c r="N10" s="2">
        <v>742586</v>
      </c>
      <c r="O10" s="2">
        <v>993729</v>
      </c>
      <c r="P10" s="2">
        <v>919963</v>
      </c>
      <c r="Q10" s="2">
        <v>919986</v>
      </c>
      <c r="R10" s="2">
        <v>1485086</v>
      </c>
      <c r="S10" s="2">
        <v>2219496</v>
      </c>
      <c r="T10" s="2">
        <v>2759965</v>
      </c>
      <c r="U10" s="2">
        <v>2759986</v>
      </c>
      <c r="V10" s="2">
        <v>4455086</v>
      </c>
      <c r="W10" s="2">
        <v>3363448</v>
      </c>
      <c r="X10" s="2">
        <v>4599965</v>
      </c>
      <c r="Y10" s="2">
        <v>4599986</v>
      </c>
      <c r="Z10" s="2">
        <v>7425086</v>
      </c>
    </row>
    <row r="11" spans="1:26" x14ac:dyDescent="0.3">
      <c r="A11" s="2" t="s">
        <v>8</v>
      </c>
      <c r="B11" s="2" t="s">
        <v>9</v>
      </c>
      <c r="C11" s="2">
        <v>0</v>
      </c>
      <c r="D11" s="2">
        <v>0</v>
      </c>
      <c r="E11" s="2">
        <v>0</v>
      </c>
      <c r="F11" s="2">
        <v>0</v>
      </c>
      <c r="G11" s="2">
        <v>1E-3</v>
      </c>
      <c r="H11" s="2">
        <v>1E-3</v>
      </c>
      <c r="I11" s="2">
        <v>1E-3</v>
      </c>
      <c r="J11" s="2">
        <v>2E-3</v>
      </c>
      <c r="K11" s="2">
        <v>2E-3</v>
      </c>
      <c r="L11" s="2">
        <v>1E-3</v>
      </c>
      <c r="M11" s="2">
        <v>1E-3</v>
      </c>
      <c r="N11" s="2">
        <v>2E-3</v>
      </c>
      <c r="O11" s="2">
        <v>3.0000000000000001E-3</v>
      </c>
      <c r="P11" s="2">
        <v>2E-3</v>
      </c>
      <c r="Q11" s="2">
        <v>2E-3</v>
      </c>
      <c r="R11" s="2">
        <v>4.0000000000000001E-3</v>
      </c>
      <c r="S11" s="2">
        <v>7.0000000000000001E-3</v>
      </c>
      <c r="T11" s="2">
        <v>0.01</v>
      </c>
      <c r="U11" s="2">
        <v>8.9999999999999993E-3</v>
      </c>
      <c r="V11" s="2">
        <v>1.2E-2</v>
      </c>
      <c r="W11" s="2">
        <v>1.7999999999999999E-2</v>
      </c>
      <c r="X11" s="2">
        <v>1.6E-2</v>
      </c>
      <c r="Y11" s="2">
        <v>1.2999999999999999E-2</v>
      </c>
      <c r="Z11" s="2">
        <v>2.1999999999999999E-2</v>
      </c>
    </row>
    <row r="12" spans="1:26" x14ac:dyDescent="0.3">
      <c r="A12" s="2"/>
      <c r="B12" s="2" t="s">
        <v>10</v>
      </c>
      <c r="C12" s="2">
        <v>115244</v>
      </c>
      <c r="D12" s="2">
        <v>91966</v>
      </c>
      <c r="E12" s="2">
        <v>91986</v>
      </c>
      <c r="F12" s="2">
        <v>148586</v>
      </c>
      <c r="G12" s="2">
        <v>351578</v>
      </c>
      <c r="H12" s="2">
        <v>275965</v>
      </c>
      <c r="I12" s="2">
        <v>275986</v>
      </c>
      <c r="J12" s="2">
        <v>445586</v>
      </c>
      <c r="K12" s="2">
        <v>546654</v>
      </c>
      <c r="L12" s="2">
        <v>459965</v>
      </c>
      <c r="M12" s="2">
        <v>459986</v>
      </c>
      <c r="N12" s="2">
        <v>742586</v>
      </c>
      <c r="O12" s="2">
        <v>1036726</v>
      </c>
      <c r="P12" s="2">
        <v>919965</v>
      </c>
      <c r="Q12" s="2">
        <v>919986</v>
      </c>
      <c r="R12" s="2">
        <v>1485086</v>
      </c>
      <c r="S12" s="2">
        <v>2163233</v>
      </c>
      <c r="T12" s="2">
        <v>2759965</v>
      </c>
      <c r="U12" s="2">
        <v>2759986</v>
      </c>
      <c r="V12" s="2">
        <v>4455086</v>
      </c>
      <c r="W12" s="2">
        <v>3363599</v>
      </c>
      <c r="X12" s="2">
        <v>4599966</v>
      </c>
      <c r="Y12" s="2">
        <v>4599986</v>
      </c>
      <c r="Z12" s="2">
        <v>7425086</v>
      </c>
    </row>
    <row r="13" spans="1:26" x14ac:dyDescent="0.3">
      <c r="A13" s="14" t="s">
        <v>29</v>
      </c>
      <c r="B13" s="2" t="s">
        <v>9</v>
      </c>
      <c r="C13" s="2">
        <f>AVERAGE(C3,C5,C7,C9,C11)</f>
        <v>2.0000000000000001E-4</v>
      </c>
      <c r="D13" s="2">
        <f t="shared" ref="D13:Z14" si="0">AVERAGE(D3,D5,D7,D9,D11)</f>
        <v>0</v>
      </c>
      <c r="E13" s="2">
        <f t="shared" si="0"/>
        <v>0</v>
      </c>
      <c r="F13" s="2">
        <f t="shared" si="0"/>
        <v>4.0000000000000002E-4</v>
      </c>
      <c r="G13" s="2">
        <f t="shared" si="0"/>
        <v>1.8000000000000002E-3</v>
      </c>
      <c r="H13" s="2">
        <f t="shared" si="0"/>
        <v>8.0000000000000004E-4</v>
      </c>
      <c r="I13" s="2">
        <f t="shared" si="0"/>
        <v>1E-3</v>
      </c>
      <c r="J13" s="2">
        <f t="shared" si="0"/>
        <v>1.4E-3</v>
      </c>
      <c r="K13" s="2">
        <f t="shared" si="0"/>
        <v>2E-3</v>
      </c>
      <c r="L13" s="2">
        <f t="shared" si="0"/>
        <v>1.6000000000000001E-3</v>
      </c>
      <c r="M13" s="2">
        <f t="shared" si="0"/>
        <v>1.6000000000000001E-3</v>
      </c>
      <c r="N13" s="2">
        <f t="shared" si="0"/>
        <v>2.4000000000000002E-3</v>
      </c>
      <c r="O13" s="2">
        <f t="shared" si="0"/>
        <v>3.5999999999999999E-3</v>
      </c>
      <c r="P13" s="2">
        <f t="shared" si="0"/>
        <v>2.5999999999999999E-3</v>
      </c>
      <c r="Q13" s="2">
        <f t="shared" si="0"/>
        <v>2.5999999999999999E-3</v>
      </c>
      <c r="R13" s="2">
        <f t="shared" si="0"/>
        <v>4.0000000000000001E-3</v>
      </c>
      <c r="S13" s="2">
        <f t="shared" si="0"/>
        <v>8.7999999999999988E-3</v>
      </c>
      <c r="T13" s="2">
        <f t="shared" si="0"/>
        <v>7.7999999999999996E-3</v>
      </c>
      <c r="U13" s="2">
        <f t="shared" si="0"/>
        <v>9.0000000000000011E-3</v>
      </c>
      <c r="V13" s="2">
        <f t="shared" si="0"/>
        <v>1.2800000000000001E-2</v>
      </c>
      <c r="W13" s="2">
        <f t="shared" si="0"/>
        <v>2.1800000000000003E-2</v>
      </c>
      <c r="X13" s="2">
        <f t="shared" si="0"/>
        <v>1.34E-2</v>
      </c>
      <c r="Y13" s="2">
        <f t="shared" si="0"/>
        <v>1.3600000000000001E-2</v>
      </c>
      <c r="Z13" s="2">
        <f t="shared" si="0"/>
        <v>2.4E-2</v>
      </c>
    </row>
    <row r="14" spans="1:26" x14ac:dyDescent="0.3">
      <c r="A14" s="14"/>
      <c r="B14" s="2" t="s">
        <v>10</v>
      </c>
      <c r="C14" s="2">
        <f>AVERAGE(C4,C6,C8,C10,C12)</f>
        <v>111851.8</v>
      </c>
      <c r="D14" s="2">
        <f t="shared" si="0"/>
        <v>91965.4</v>
      </c>
      <c r="E14" s="2">
        <f t="shared" si="0"/>
        <v>91986</v>
      </c>
      <c r="F14" s="2">
        <f t="shared" si="0"/>
        <v>148586</v>
      </c>
      <c r="G14" s="2">
        <f t="shared" si="0"/>
        <v>342813</v>
      </c>
      <c r="H14" s="2">
        <f t="shared" si="0"/>
        <v>275964.79999999999</v>
      </c>
      <c r="I14" s="2">
        <f t="shared" si="0"/>
        <v>275986</v>
      </c>
      <c r="J14" s="2">
        <f t="shared" si="0"/>
        <v>445586</v>
      </c>
      <c r="K14" s="2">
        <f t="shared" si="0"/>
        <v>561607</v>
      </c>
      <c r="L14" s="2">
        <f t="shared" si="0"/>
        <v>459964.4</v>
      </c>
      <c r="M14" s="2">
        <f t="shared" si="0"/>
        <v>459986</v>
      </c>
      <c r="N14" s="2">
        <f t="shared" si="0"/>
        <v>742586</v>
      </c>
      <c r="O14" s="2">
        <f t="shared" si="0"/>
        <v>1001494.4</v>
      </c>
      <c r="P14" s="2">
        <f t="shared" si="0"/>
        <v>919964.8</v>
      </c>
      <c r="Q14" s="2">
        <f t="shared" si="0"/>
        <v>919986</v>
      </c>
      <c r="R14" s="2">
        <f t="shared" si="0"/>
        <v>1485086</v>
      </c>
      <c r="S14" s="2">
        <f t="shared" si="0"/>
        <v>2190235.2000000002</v>
      </c>
      <c r="T14" s="2">
        <f t="shared" si="0"/>
        <v>2759964.8</v>
      </c>
      <c r="U14" s="2">
        <f t="shared" si="0"/>
        <v>2759986</v>
      </c>
      <c r="V14" s="2">
        <f t="shared" si="0"/>
        <v>4455086</v>
      </c>
      <c r="W14" s="2">
        <f t="shared" si="0"/>
        <v>3277056.2</v>
      </c>
      <c r="X14" s="2">
        <f t="shared" si="0"/>
        <v>4599965.2</v>
      </c>
      <c r="Y14" s="2">
        <f t="shared" si="0"/>
        <v>4599986</v>
      </c>
      <c r="Z14" s="2">
        <f t="shared" si="0"/>
        <v>7425086</v>
      </c>
    </row>
  </sheetData>
  <mergeCells count="8">
    <mergeCell ref="A13:A14"/>
    <mergeCell ref="W1:Z1"/>
    <mergeCell ref="A1:B2"/>
    <mergeCell ref="C1:F1"/>
    <mergeCell ref="G1:J1"/>
    <mergeCell ref="K1:N1"/>
    <mergeCell ref="O1:R1"/>
    <mergeCell ref="S1:V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5"/>
  <sheetViews>
    <sheetView topLeftCell="AJ23" zoomScale="95" workbookViewId="0">
      <selection activeCell="BH49" sqref="BH49"/>
    </sheetView>
  </sheetViews>
  <sheetFormatPr defaultRowHeight="14.4" x14ac:dyDescent="0.3"/>
  <cols>
    <col min="1" max="7" width="15.6640625" customWidth="1"/>
  </cols>
  <sheetData>
    <row r="1" spans="1:59" x14ac:dyDescent="0.3">
      <c r="A1" s="16" t="s">
        <v>41</v>
      </c>
      <c r="B1" s="16"/>
      <c r="C1" s="16"/>
      <c r="D1" s="16"/>
      <c r="E1" s="16"/>
      <c r="F1" s="16"/>
      <c r="G1" s="16"/>
    </row>
    <row r="2" spans="1:59" x14ac:dyDescent="0.3">
      <c r="A2" s="6"/>
      <c r="B2" s="12">
        <v>10000</v>
      </c>
      <c r="C2" s="12">
        <v>30000</v>
      </c>
      <c r="D2" s="12">
        <v>50000</v>
      </c>
      <c r="E2" s="12">
        <v>100000</v>
      </c>
      <c r="F2" s="12">
        <v>300000</v>
      </c>
      <c r="G2" s="12">
        <v>5000000</v>
      </c>
      <c r="J2" s="6"/>
      <c r="K2" s="7">
        <v>10000</v>
      </c>
      <c r="L2" s="7">
        <v>30000</v>
      </c>
      <c r="M2" s="7">
        <v>50000</v>
      </c>
      <c r="N2" s="7">
        <v>100000</v>
      </c>
      <c r="O2" s="7">
        <v>300000</v>
      </c>
      <c r="P2" s="7">
        <v>5000000</v>
      </c>
      <c r="Q2" s="7"/>
      <c r="R2" s="7"/>
      <c r="S2" s="7"/>
      <c r="T2" s="8"/>
      <c r="W2" s="6"/>
      <c r="X2" s="7">
        <v>10000</v>
      </c>
      <c r="Y2" s="7">
        <v>30000</v>
      </c>
      <c r="Z2" s="7">
        <v>50000</v>
      </c>
      <c r="AA2" s="7">
        <v>100000</v>
      </c>
      <c r="AB2" s="7">
        <v>300000</v>
      </c>
      <c r="AC2" s="7">
        <v>5000000</v>
      </c>
      <c r="AD2" s="7"/>
      <c r="AE2" s="7"/>
      <c r="AF2" s="7"/>
      <c r="AG2" s="7"/>
      <c r="AI2" s="6"/>
      <c r="AJ2" s="7"/>
      <c r="AK2" s="7">
        <v>10000</v>
      </c>
      <c r="AL2" s="7">
        <v>30000</v>
      </c>
      <c r="AM2" s="7">
        <v>50000</v>
      </c>
      <c r="AN2" s="7">
        <v>100000</v>
      </c>
      <c r="AO2" s="7">
        <v>300000</v>
      </c>
      <c r="AP2" s="7">
        <v>5000000</v>
      </c>
      <c r="AQ2" s="7"/>
      <c r="AR2" s="7"/>
      <c r="AS2" s="7"/>
      <c r="AT2" s="7"/>
      <c r="AV2" s="6"/>
      <c r="AW2" s="7"/>
      <c r="AX2" s="7">
        <v>10000</v>
      </c>
      <c r="AY2" s="7">
        <v>30000</v>
      </c>
      <c r="AZ2" s="7">
        <v>50000</v>
      </c>
      <c r="BA2" s="7">
        <v>100000</v>
      </c>
      <c r="BB2" s="7">
        <v>300000</v>
      </c>
      <c r="BC2" s="7">
        <v>5000000</v>
      </c>
      <c r="BD2" s="7"/>
      <c r="BE2" s="7"/>
      <c r="BF2" s="7"/>
      <c r="BG2" s="7"/>
    </row>
    <row r="3" spans="1:59" x14ac:dyDescent="0.3">
      <c r="A3" s="7" t="s">
        <v>31</v>
      </c>
      <c r="B3" s="5">
        <f>SELECTION!C$13</f>
        <v>5.5000000000000007E-2</v>
      </c>
      <c r="C3" s="5">
        <f>SELECTION!G$13</f>
        <v>0.50219999999999998</v>
      </c>
      <c r="D3" s="5">
        <f>SELECTION!K$13</f>
        <v>1.3808000000000002</v>
      </c>
      <c r="E3" s="5">
        <f>SELECTION!O$13</f>
        <v>5.5823999999999998</v>
      </c>
      <c r="F3" s="5">
        <f>SELECTION!S$13</f>
        <v>53.727999999999994</v>
      </c>
      <c r="G3" s="5">
        <f>SELECTION!W$13</f>
        <v>162.90780000000001</v>
      </c>
      <c r="J3" s="12" t="s">
        <v>31</v>
      </c>
      <c r="K3" s="5">
        <v>5.5000000000000007E-2</v>
      </c>
      <c r="L3" s="5">
        <v>0.50219999999999998</v>
      </c>
      <c r="M3" s="5">
        <v>1.3808000000000002</v>
      </c>
      <c r="N3" s="5">
        <v>5.5823999999999998</v>
      </c>
      <c r="O3" s="5">
        <v>53.727999999999994</v>
      </c>
      <c r="P3" s="5">
        <v>162.90780000000001</v>
      </c>
      <c r="Q3" s="5"/>
      <c r="R3" s="5"/>
      <c r="S3" s="5"/>
      <c r="T3" s="9"/>
      <c r="W3" s="12" t="s">
        <v>31</v>
      </c>
      <c r="X3" s="5">
        <v>5.5000000000000007E-2</v>
      </c>
      <c r="Y3" s="5">
        <v>0.5</v>
      </c>
      <c r="Z3" s="5">
        <v>1.395</v>
      </c>
      <c r="AA3" s="5">
        <v>5.7039999999999997</v>
      </c>
      <c r="AB3" s="5">
        <v>56.838199999999993</v>
      </c>
      <c r="AC3" s="5">
        <v>175.44220000000001</v>
      </c>
      <c r="AD3" s="5"/>
      <c r="AE3" s="5"/>
      <c r="AF3" s="5"/>
      <c r="AG3" s="5"/>
      <c r="AI3" s="12"/>
      <c r="AJ3" s="11" t="s">
        <v>31</v>
      </c>
      <c r="AK3" s="11">
        <v>5.6000000000000008E-2</v>
      </c>
      <c r="AL3" s="11">
        <v>0.49859999999999999</v>
      </c>
      <c r="AM3" s="11">
        <v>1.3872</v>
      </c>
      <c r="AN3" s="11">
        <v>5.6685999999999996</v>
      </c>
      <c r="AO3" s="11">
        <v>56.158799999999999</v>
      </c>
      <c r="AP3" s="11">
        <v>168.27879999999999</v>
      </c>
      <c r="AQ3" s="11"/>
      <c r="AR3" s="11"/>
      <c r="AS3" s="11"/>
      <c r="AT3" s="11"/>
      <c r="AV3" s="12"/>
      <c r="AW3" s="11" t="s">
        <v>31</v>
      </c>
      <c r="AX3" s="11">
        <v>5.8800000000000005E-2</v>
      </c>
      <c r="AY3" s="11">
        <v>0.53220000000000001</v>
      </c>
      <c r="AZ3" s="11">
        <v>1.4435999999999998</v>
      </c>
      <c r="BA3" s="11">
        <v>5.9378000000000002</v>
      </c>
      <c r="BB3" s="11">
        <v>62.254399999999997</v>
      </c>
      <c r="BC3" s="11">
        <v>191.9418</v>
      </c>
      <c r="BD3" s="11"/>
      <c r="BE3" s="11"/>
      <c r="BF3" s="11"/>
      <c r="BG3" s="11"/>
    </row>
    <row r="4" spans="1:59" x14ac:dyDescent="0.3">
      <c r="A4" s="7" t="s">
        <v>32</v>
      </c>
      <c r="B4" s="5">
        <f>INSERTION!$C$13</f>
        <v>4.1000000000000002E-2</v>
      </c>
      <c r="C4" s="5">
        <f>INSERTION!$G$13</f>
        <v>0.3412</v>
      </c>
      <c r="D4" s="5">
        <f>INSERTION!$K$13</f>
        <v>0.96120000000000005</v>
      </c>
      <c r="E4" s="5">
        <f>INSERTION!$O$13</f>
        <v>3.9243999999999999</v>
      </c>
      <c r="F4" s="5">
        <f>INSERTION!$S$13</f>
        <v>38.493199999999995</v>
      </c>
      <c r="G4" s="5">
        <f>INSERTION!$W$13</f>
        <v>119.27180000000001</v>
      </c>
      <c r="J4" s="12" t="s">
        <v>32</v>
      </c>
      <c r="K4" s="5">
        <v>4.1000000000000002E-2</v>
      </c>
      <c r="L4" s="5">
        <v>0.3412</v>
      </c>
      <c r="M4" s="5">
        <v>0.96120000000000005</v>
      </c>
      <c r="N4" s="5">
        <v>3.9243999999999999</v>
      </c>
      <c r="O4" s="5">
        <v>38.493199999999995</v>
      </c>
      <c r="P4" s="5">
        <v>119.27180000000001</v>
      </c>
      <c r="Q4" s="5"/>
      <c r="R4" s="5"/>
      <c r="S4" s="5"/>
      <c r="T4" s="9"/>
      <c r="W4" s="12" t="s">
        <v>32</v>
      </c>
      <c r="X4" s="5">
        <v>2.0000000000000001E-4</v>
      </c>
      <c r="Y4" s="5">
        <v>6.0000000000000006E-4</v>
      </c>
      <c r="Z4" s="5">
        <v>4.0000000000000002E-4</v>
      </c>
      <c r="AA4" s="5">
        <v>8.0000000000000004E-4</v>
      </c>
      <c r="AB4" s="5">
        <v>1E-3</v>
      </c>
      <c r="AC4" s="5">
        <v>2E-3</v>
      </c>
      <c r="AD4" s="5"/>
      <c r="AE4" s="5"/>
      <c r="AF4" s="5"/>
      <c r="AG4" s="5"/>
      <c r="AI4" s="12"/>
      <c r="AJ4" s="11" t="s">
        <v>32</v>
      </c>
      <c r="AK4" s="11">
        <v>0</v>
      </c>
      <c r="AL4" s="11">
        <v>0</v>
      </c>
      <c r="AM4" s="11">
        <v>0</v>
      </c>
      <c r="AN4" s="11">
        <v>4.0000000000000002E-4</v>
      </c>
      <c r="AO4" s="11">
        <v>8.0000000000000004E-4</v>
      </c>
      <c r="AP4" s="11">
        <v>1.8000000000000002E-3</v>
      </c>
      <c r="AQ4" s="11"/>
      <c r="AR4" s="11"/>
      <c r="AS4" s="11"/>
      <c r="AT4" s="11"/>
      <c r="AV4" s="12"/>
      <c r="AW4" s="11" t="s">
        <v>32</v>
      </c>
      <c r="AX4" s="11">
        <v>7.7399999999999997E-2</v>
      </c>
      <c r="AY4" s="11">
        <v>0.6956</v>
      </c>
      <c r="AZ4" s="11">
        <v>1.9915999999999996</v>
      </c>
      <c r="BA4" s="11">
        <v>7.7790000000000008</v>
      </c>
      <c r="BB4" s="11">
        <v>75.504199999999997</v>
      </c>
      <c r="BC4" s="11">
        <v>229.01360000000005</v>
      </c>
      <c r="BD4" s="11"/>
      <c r="BE4" s="11"/>
      <c r="BF4" s="11"/>
      <c r="BG4" s="11"/>
    </row>
    <row r="5" spans="1:59" x14ac:dyDescent="0.3">
      <c r="A5" s="7" t="s">
        <v>33</v>
      </c>
      <c r="B5" s="5">
        <f>BUBBLE!$C$13</f>
        <v>0.21259999999999998</v>
      </c>
      <c r="C5" s="5">
        <f>BUBBLE!$G$13</f>
        <v>2.2388000000000003</v>
      </c>
      <c r="D5" s="5">
        <f>BUBBLE!$K$13</f>
        <v>6.3186000000000009</v>
      </c>
      <c r="E5" s="5">
        <f>BUBBLE!$O$13</f>
        <v>27.706200000000003</v>
      </c>
      <c r="F5" s="5">
        <f>BUBBLE!$S$13</f>
        <v>275.97640000000001</v>
      </c>
      <c r="G5" s="5">
        <f>BUBBLE!$W$13</f>
        <v>796.6715999999999</v>
      </c>
      <c r="J5" s="12" t="s">
        <v>33</v>
      </c>
      <c r="K5" s="5">
        <v>0.21259999999999998</v>
      </c>
      <c r="L5" s="5">
        <v>2.2388000000000003</v>
      </c>
      <c r="M5" s="5">
        <v>6.3186000000000009</v>
      </c>
      <c r="N5" s="5">
        <v>27.706200000000003</v>
      </c>
      <c r="O5" s="5">
        <v>275.97640000000001</v>
      </c>
      <c r="P5" s="5">
        <v>796.6715999999999</v>
      </c>
      <c r="Q5" s="5"/>
      <c r="R5" s="5"/>
      <c r="S5" s="5"/>
      <c r="T5" s="9"/>
      <c r="W5" s="12" t="s">
        <v>33</v>
      </c>
      <c r="X5" s="5">
        <v>4.3799999999999992E-2</v>
      </c>
      <c r="Y5" s="5">
        <v>0.47520000000000007</v>
      </c>
      <c r="Z5" s="5">
        <v>1.1279999999999999</v>
      </c>
      <c r="AA5" s="5">
        <v>2.6103999999999998</v>
      </c>
      <c r="AB5" s="5">
        <v>9.0864000000000011</v>
      </c>
      <c r="AC5" s="5">
        <v>17.140800000000002</v>
      </c>
      <c r="AD5" s="5"/>
      <c r="AE5" s="5"/>
      <c r="AF5" s="5"/>
      <c r="AG5" s="5"/>
      <c r="AI5" s="12"/>
      <c r="AJ5" s="11" t="s">
        <v>33</v>
      </c>
      <c r="AK5" s="11">
        <v>0</v>
      </c>
      <c r="AL5" s="11">
        <v>0</v>
      </c>
      <c r="AM5" s="11">
        <v>0</v>
      </c>
      <c r="AN5" s="11">
        <v>0</v>
      </c>
      <c r="AO5" s="11">
        <v>2.0000000000000001E-4</v>
      </c>
      <c r="AP5" s="11">
        <v>1E-3</v>
      </c>
      <c r="AQ5" s="11"/>
      <c r="AR5" s="11"/>
      <c r="AS5" s="11"/>
      <c r="AT5" s="11"/>
      <c r="AV5" s="12"/>
      <c r="AW5" s="11" t="s">
        <v>33</v>
      </c>
      <c r="AX5" s="11">
        <v>0.2412</v>
      </c>
      <c r="AY5" s="11">
        <v>2.2223999999999999</v>
      </c>
      <c r="AZ5" s="11">
        <v>6.0858000000000008</v>
      </c>
      <c r="BA5" s="11">
        <v>26.305199999999996</v>
      </c>
      <c r="BB5" s="11">
        <v>257.82839999999999</v>
      </c>
      <c r="BC5" s="11">
        <v>807.76179999999999</v>
      </c>
      <c r="BD5" s="11"/>
      <c r="BE5" s="11"/>
      <c r="BF5" s="11"/>
      <c r="BG5" s="11"/>
    </row>
    <row r="6" spans="1:59" x14ac:dyDescent="0.3">
      <c r="A6" s="7" t="s">
        <v>34</v>
      </c>
      <c r="B6" s="5">
        <f>SHAKER!$C$13</f>
        <v>0.17219999999999999</v>
      </c>
      <c r="C6" s="5">
        <f>SHAKER!$G$13</f>
        <v>1.8817999999999997</v>
      </c>
      <c r="D6" s="5">
        <f>SHAKER!$K$13</f>
        <v>4.9931999999999999</v>
      </c>
      <c r="E6" s="5">
        <f>SHAKER!$O$13</f>
        <v>21.847200000000001</v>
      </c>
      <c r="F6" s="5">
        <f>SHAKER!$S$13</f>
        <v>204.27100000000002</v>
      </c>
      <c r="G6" s="5">
        <f>SHAKER!$W$13</f>
        <v>588.82460000000003</v>
      </c>
      <c r="J6" s="12" t="s">
        <v>34</v>
      </c>
      <c r="K6" s="5">
        <v>0.17219999999999999</v>
      </c>
      <c r="L6" s="5">
        <v>1.8817999999999997</v>
      </c>
      <c r="M6" s="5">
        <v>4.9931999999999999</v>
      </c>
      <c r="N6" s="5">
        <v>21.847200000000001</v>
      </c>
      <c r="O6" s="5">
        <v>204.27100000000002</v>
      </c>
      <c r="P6" s="5">
        <v>588.82460000000003</v>
      </c>
      <c r="Q6" s="5"/>
      <c r="R6" s="5"/>
      <c r="S6" s="5"/>
      <c r="T6" s="9"/>
      <c r="W6" s="12" t="s">
        <v>34</v>
      </c>
      <c r="X6" s="5">
        <v>2.0000000000000001E-4</v>
      </c>
      <c r="Y6" s="5">
        <v>1.4E-3</v>
      </c>
      <c r="Z6" s="5">
        <v>2E-3</v>
      </c>
      <c r="AA6" s="5">
        <v>3.0000000000000001E-3</v>
      </c>
      <c r="AB6" s="5">
        <v>6.9999999999999993E-3</v>
      </c>
      <c r="AC6" s="5">
        <v>9.6000000000000009E-3</v>
      </c>
      <c r="AD6" s="5"/>
      <c r="AE6" s="5"/>
      <c r="AF6" s="5"/>
      <c r="AG6" s="5"/>
      <c r="AI6" s="12"/>
      <c r="AJ6" s="11" t="s">
        <v>34</v>
      </c>
      <c r="AK6" s="11">
        <v>0</v>
      </c>
      <c r="AL6" s="11">
        <v>0</v>
      </c>
      <c r="AM6" s="11">
        <v>0</v>
      </c>
      <c r="AN6" s="11">
        <v>2.0000000000000001E-4</v>
      </c>
      <c r="AO6" s="11">
        <v>2.0000000000000001E-4</v>
      </c>
      <c r="AP6" s="11">
        <v>6.0000000000000006E-4</v>
      </c>
      <c r="AQ6" s="11"/>
      <c r="AR6" s="11"/>
      <c r="AS6" s="11"/>
      <c r="AT6" s="11"/>
      <c r="AV6" s="12"/>
      <c r="AW6" s="11" t="s">
        <v>34</v>
      </c>
      <c r="AX6" s="11">
        <v>0.24640000000000001</v>
      </c>
      <c r="AY6" s="11">
        <v>2.3883999999999999</v>
      </c>
      <c r="AZ6" s="11">
        <v>6.1646000000000001</v>
      </c>
      <c r="BA6" s="11">
        <v>26.825600000000001</v>
      </c>
      <c r="BB6" s="11">
        <v>261.65620000000001</v>
      </c>
      <c r="BC6" s="11">
        <v>702.57500000000005</v>
      </c>
      <c r="BD6" s="11"/>
      <c r="BE6" s="11"/>
      <c r="BF6" s="11"/>
      <c r="BG6" s="11"/>
    </row>
    <row r="7" spans="1:59" x14ac:dyDescent="0.3">
      <c r="A7" s="7" t="s">
        <v>35</v>
      </c>
      <c r="B7" s="5">
        <f>SHELL!$C$13</f>
        <v>1.4E-3</v>
      </c>
      <c r="C7" s="5">
        <f>SHELL!$G$13</f>
        <v>5.2000000000000006E-3</v>
      </c>
      <c r="D7" s="5">
        <f>SHELL!$K$13</f>
        <v>9.1999999999999998E-3</v>
      </c>
      <c r="E7" s="5">
        <f>SHELL!$O$13</f>
        <v>2.0200000000000003E-2</v>
      </c>
      <c r="F7" s="5">
        <f>SHELL!$S$13</f>
        <v>6.88E-2</v>
      </c>
      <c r="G7" s="5">
        <f>SHELL!$W$13</f>
        <v>0.11899999999999999</v>
      </c>
      <c r="J7" s="12" t="s">
        <v>35</v>
      </c>
      <c r="K7" s="5">
        <v>1.4E-3</v>
      </c>
      <c r="L7" s="5">
        <v>5.2000000000000006E-3</v>
      </c>
      <c r="M7" s="5">
        <v>9.1999999999999998E-3</v>
      </c>
      <c r="N7" s="5">
        <v>2.0200000000000003E-2</v>
      </c>
      <c r="O7" s="5">
        <v>6.88E-2</v>
      </c>
      <c r="P7" s="5">
        <v>0.11899999999999999</v>
      </c>
      <c r="Q7" s="5"/>
      <c r="R7" s="5"/>
      <c r="S7" s="5"/>
      <c r="T7" s="9"/>
      <c r="W7" s="12" t="s">
        <v>35</v>
      </c>
      <c r="X7" s="5">
        <v>4.0000000000000002E-4</v>
      </c>
      <c r="Y7" s="5">
        <v>1.2000000000000001E-3</v>
      </c>
      <c r="Z7" s="5">
        <v>2E-3</v>
      </c>
      <c r="AA7" s="5">
        <v>4.2000000000000006E-3</v>
      </c>
      <c r="AB7" s="5">
        <v>1.3399999999999999E-2</v>
      </c>
      <c r="AC7" s="5">
        <v>2.1200000000000004E-2</v>
      </c>
      <c r="AD7" s="5"/>
      <c r="AE7" s="5"/>
      <c r="AF7" s="5"/>
      <c r="AG7" s="5"/>
      <c r="AI7" s="12"/>
      <c r="AJ7" s="11" t="s">
        <v>35</v>
      </c>
      <c r="AK7" s="11">
        <v>0</v>
      </c>
      <c r="AL7" s="11">
        <v>1E-3</v>
      </c>
      <c r="AM7" s="11">
        <v>1.6000000000000001E-3</v>
      </c>
      <c r="AN7" s="11">
        <v>4.2000000000000006E-3</v>
      </c>
      <c r="AO7" s="11">
        <v>1.24E-2</v>
      </c>
      <c r="AP7" s="11">
        <v>2.1399999999999999E-2</v>
      </c>
      <c r="AQ7" s="11"/>
      <c r="AR7" s="11"/>
      <c r="AS7" s="11"/>
      <c r="AT7" s="11"/>
      <c r="AV7" s="12"/>
      <c r="AW7" s="11" t="s">
        <v>35</v>
      </c>
      <c r="AX7" s="11">
        <v>4.0000000000000002E-4</v>
      </c>
      <c r="AY7" s="11">
        <v>1E-3</v>
      </c>
      <c r="AZ7" s="11">
        <v>2.4000000000000002E-3</v>
      </c>
      <c r="BA7" s="11">
        <v>5.7999999999999996E-3</v>
      </c>
      <c r="BB7" s="11">
        <v>1.9599999999999999E-2</v>
      </c>
      <c r="BC7" s="11">
        <v>3.2199999999999999E-2</v>
      </c>
      <c r="BD7" s="11"/>
      <c r="BE7" s="11"/>
      <c r="BF7" s="11"/>
      <c r="BG7" s="11"/>
    </row>
    <row r="8" spans="1:59" x14ac:dyDescent="0.3">
      <c r="A8" s="7" t="s">
        <v>36</v>
      </c>
      <c r="B8" s="5">
        <f>HEAP!$C$13</f>
        <v>1.6000000000000001E-3</v>
      </c>
      <c r="C8" s="5">
        <f>HEAP!$G$13</f>
        <v>5.2000000000000006E-3</v>
      </c>
      <c r="D8" s="5">
        <f>HEAP!$K$13</f>
        <v>9.7999999999999997E-3</v>
      </c>
      <c r="E8" s="5">
        <f>HEAP!$O$13</f>
        <v>2.1799999999999996E-2</v>
      </c>
      <c r="F8" s="5">
        <f>HEAP!$S$13</f>
        <v>7.4999999999999997E-2</v>
      </c>
      <c r="G8" s="5">
        <f>HEAP!$W$13</f>
        <v>0.14400000000000002</v>
      </c>
      <c r="J8" s="12" t="s">
        <v>36</v>
      </c>
      <c r="K8" s="5">
        <v>1.6000000000000001E-3</v>
      </c>
      <c r="L8" s="5">
        <v>5.2000000000000006E-3</v>
      </c>
      <c r="M8" s="5">
        <v>9.7999999999999997E-3</v>
      </c>
      <c r="N8" s="5">
        <v>2.1799999999999996E-2</v>
      </c>
      <c r="O8" s="5">
        <v>7.4999999999999997E-2</v>
      </c>
      <c r="P8" s="5">
        <v>0.14400000000000002</v>
      </c>
      <c r="Q8" s="5"/>
      <c r="R8" s="5"/>
      <c r="S8" s="5"/>
      <c r="T8" s="9"/>
      <c r="W8" s="12" t="s">
        <v>36</v>
      </c>
      <c r="X8" s="5">
        <v>1E-3</v>
      </c>
      <c r="Y8" s="5">
        <v>4.6000000000000008E-3</v>
      </c>
      <c r="Z8" s="5">
        <v>8.4000000000000012E-3</v>
      </c>
      <c r="AA8" s="5">
        <v>1.6800000000000002E-2</v>
      </c>
      <c r="AB8" s="5">
        <v>5.5200000000000006E-2</v>
      </c>
      <c r="AC8" s="5">
        <v>0.10400000000000001</v>
      </c>
      <c r="AD8" s="5"/>
      <c r="AE8" s="5"/>
      <c r="AF8" s="5"/>
      <c r="AG8" s="5"/>
      <c r="AI8" s="12"/>
      <c r="AJ8" s="11" t="s">
        <v>36</v>
      </c>
      <c r="AK8" s="11">
        <v>1.4E-3</v>
      </c>
      <c r="AL8" s="11">
        <v>4.2000000000000006E-3</v>
      </c>
      <c r="AM8" s="11">
        <v>7.6E-3</v>
      </c>
      <c r="AN8" s="11">
        <v>1.7999999999999999E-2</v>
      </c>
      <c r="AO8" s="11">
        <v>5.7599999999999998E-2</v>
      </c>
      <c r="AP8" s="11">
        <v>0.1004</v>
      </c>
      <c r="AQ8" s="11"/>
      <c r="AR8" s="11"/>
      <c r="AS8" s="11"/>
      <c r="AT8" s="11"/>
      <c r="AV8" s="12"/>
      <c r="AW8" s="11" t="s">
        <v>36</v>
      </c>
      <c r="AX8" s="11">
        <v>1.4E-3</v>
      </c>
      <c r="AY8" s="11">
        <v>4.4000000000000003E-3</v>
      </c>
      <c r="AZ8" s="11">
        <v>7.6E-3</v>
      </c>
      <c r="BA8" s="11">
        <v>1.66E-2</v>
      </c>
      <c r="BB8" s="11">
        <v>5.3600000000000002E-2</v>
      </c>
      <c r="BC8" s="11">
        <v>0.1008</v>
      </c>
      <c r="BD8" s="11"/>
      <c r="BE8" s="11"/>
      <c r="BF8" s="11"/>
      <c r="BG8" s="11"/>
    </row>
    <row r="9" spans="1:59" x14ac:dyDescent="0.3">
      <c r="A9" s="7" t="s">
        <v>44</v>
      </c>
      <c r="B9" s="5">
        <f>MERGE!$C$13</f>
        <v>1.6000000000000001E-3</v>
      </c>
      <c r="C9" s="5">
        <f>MERGE!$G$13</f>
        <v>5.4000000000000003E-3</v>
      </c>
      <c r="D9" s="5">
        <f>MERGE!$K$13</f>
        <v>9.7999999999999997E-3</v>
      </c>
      <c r="E9" s="5">
        <f>MERGE!$O$13</f>
        <v>1.9599999999999999E-2</v>
      </c>
      <c r="F9" s="5">
        <f>MERGE!$S$13</f>
        <v>5.7799999999999997E-2</v>
      </c>
      <c r="G9" s="5">
        <f>MERGE!$W$13</f>
        <v>0.10959999999999999</v>
      </c>
      <c r="J9" t="s">
        <v>44</v>
      </c>
      <c r="K9">
        <v>1.6000000000000001E-3</v>
      </c>
      <c r="L9">
        <v>5.4000000000000003E-3</v>
      </c>
      <c r="M9">
        <v>9.7999999999999997E-3</v>
      </c>
      <c r="N9">
        <v>1.9599999999999999E-2</v>
      </c>
      <c r="O9">
        <v>5.7799999999999997E-2</v>
      </c>
      <c r="P9">
        <v>0.10959999999999999</v>
      </c>
      <c r="W9" t="s">
        <v>44</v>
      </c>
      <c r="X9">
        <v>1.2000000000000001E-3</v>
      </c>
      <c r="Y9">
        <v>3.6000000000000003E-3</v>
      </c>
      <c r="Z9">
        <v>5.8000000000000005E-3</v>
      </c>
      <c r="AA9">
        <v>1.2800000000000001E-2</v>
      </c>
      <c r="AB9">
        <v>4.7800000000000002E-2</v>
      </c>
      <c r="AC9">
        <v>6.9199999999999998E-2</v>
      </c>
      <c r="AJ9" t="s">
        <v>44</v>
      </c>
      <c r="AK9">
        <v>1E-3</v>
      </c>
      <c r="AL9">
        <v>4.2000000000000006E-3</v>
      </c>
      <c r="AM9">
        <v>6.4000000000000003E-3</v>
      </c>
      <c r="AN9">
        <v>1.1599999999999999E-2</v>
      </c>
      <c r="AO9">
        <v>3.6600000000000008E-2</v>
      </c>
      <c r="AP9">
        <v>6.5200000000000008E-2</v>
      </c>
      <c r="AW9" t="s">
        <v>44</v>
      </c>
      <c r="AX9">
        <v>1E-3</v>
      </c>
      <c r="AY9">
        <v>3.4000000000000002E-3</v>
      </c>
      <c r="AZ9">
        <v>6.1999999999999998E-3</v>
      </c>
      <c r="BA9">
        <v>1.1199999999999998E-2</v>
      </c>
      <c r="BB9">
        <v>3.5400000000000001E-2</v>
      </c>
      <c r="BC9">
        <v>6.2199999999999998E-2</v>
      </c>
    </row>
    <row r="10" spans="1:59" x14ac:dyDescent="0.3">
      <c r="A10" s="7" t="s">
        <v>37</v>
      </c>
      <c r="B10" s="5">
        <f>QUICK!$C$13</f>
        <v>1E-3</v>
      </c>
      <c r="C10" s="5">
        <f>QUICK!$G$13</f>
        <v>3.0000000000000001E-3</v>
      </c>
      <c r="D10" s="5">
        <f>QUICK!$K$13</f>
        <v>5.2000000000000006E-3</v>
      </c>
      <c r="E10" s="5">
        <f>QUICK!$O$13</f>
        <v>1.0600000000000002E-2</v>
      </c>
      <c r="F10" s="5">
        <f>QUICK!$S$13</f>
        <v>3.6600000000000001E-2</v>
      </c>
      <c r="G10" s="5">
        <f>QUICK!$W$13</f>
        <v>5.2200000000000003E-2</v>
      </c>
      <c r="J10" t="s">
        <v>37</v>
      </c>
      <c r="K10">
        <v>1E-3</v>
      </c>
      <c r="L10">
        <v>3.0000000000000001E-3</v>
      </c>
      <c r="M10">
        <v>5.2000000000000006E-3</v>
      </c>
      <c r="N10">
        <v>1.0600000000000002E-2</v>
      </c>
      <c r="O10">
        <v>3.6600000000000001E-2</v>
      </c>
      <c r="P10">
        <v>5.2200000000000003E-2</v>
      </c>
      <c r="W10" t="s">
        <v>37</v>
      </c>
      <c r="X10">
        <v>0</v>
      </c>
      <c r="Y10">
        <v>6.0000000000000006E-4</v>
      </c>
      <c r="Z10">
        <v>1E-3</v>
      </c>
      <c r="AA10">
        <v>1.6000000000000001E-3</v>
      </c>
      <c r="AB10">
        <v>6.4000000000000003E-3</v>
      </c>
      <c r="AC10">
        <v>9.4000000000000004E-3</v>
      </c>
      <c r="AJ10" t="s">
        <v>37</v>
      </c>
      <c r="AK10">
        <v>0</v>
      </c>
      <c r="AL10">
        <v>2.0000000000000001E-4</v>
      </c>
      <c r="AM10">
        <v>1.2000000000000001E-3</v>
      </c>
      <c r="AN10">
        <v>1.8000000000000002E-3</v>
      </c>
      <c r="AO10">
        <v>6.000000000000001E-3</v>
      </c>
      <c r="AP10">
        <v>1.0800000000000001E-2</v>
      </c>
      <c r="AW10" t="s">
        <v>37</v>
      </c>
      <c r="AX10">
        <v>0</v>
      </c>
      <c r="AY10">
        <v>8.0000000000000004E-4</v>
      </c>
      <c r="AZ10">
        <v>1E-3</v>
      </c>
      <c r="BA10">
        <v>2E-3</v>
      </c>
      <c r="BB10">
        <v>6.0000000000000001E-3</v>
      </c>
      <c r="BC10">
        <v>1.0600000000000002E-2</v>
      </c>
    </row>
    <row r="11" spans="1:59" x14ac:dyDescent="0.3">
      <c r="A11" s="7" t="s">
        <v>38</v>
      </c>
      <c r="B11" s="5">
        <f>COUNTING!$C$13</f>
        <v>4.0000000000000002E-4</v>
      </c>
      <c r="C11" s="5">
        <f>COUNTING!$G$13</f>
        <v>4.0000000000000002E-4</v>
      </c>
      <c r="D11" s="5">
        <f>COUNTING!$K$13</f>
        <v>8.0000000000000004E-4</v>
      </c>
      <c r="E11" s="5">
        <f>COUNTING!$O$13</f>
        <v>1E-3</v>
      </c>
      <c r="F11" s="5">
        <f>COUNTING!$S$13</f>
        <v>1.6000000000000001E-3</v>
      </c>
      <c r="G11" s="5">
        <f>COUNTING!$W$13</f>
        <v>2.8E-3</v>
      </c>
      <c r="J11" t="s">
        <v>38</v>
      </c>
      <c r="K11">
        <v>4.0000000000000002E-4</v>
      </c>
      <c r="L11">
        <v>4.0000000000000002E-4</v>
      </c>
      <c r="M11">
        <v>8.0000000000000004E-4</v>
      </c>
      <c r="N11">
        <v>1E-3</v>
      </c>
      <c r="O11">
        <v>1.6000000000000001E-3</v>
      </c>
      <c r="P11">
        <v>2.8E-3</v>
      </c>
      <c r="W11" t="s">
        <v>38</v>
      </c>
      <c r="X11">
        <v>0</v>
      </c>
      <c r="Y11">
        <v>2.0000000000000001E-4</v>
      </c>
      <c r="Z11">
        <v>4.0000000000000002E-4</v>
      </c>
      <c r="AA11">
        <v>8.0000000000000004E-4</v>
      </c>
      <c r="AB11">
        <v>2E-3</v>
      </c>
      <c r="AC11">
        <v>3.8E-3</v>
      </c>
      <c r="AJ11" t="s">
        <v>38</v>
      </c>
      <c r="AK11">
        <v>0</v>
      </c>
      <c r="AL11">
        <v>0</v>
      </c>
      <c r="AM11">
        <v>6.0000000000000006E-4</v>
      </c>
      <c r="AN11">
        <v>1E-3</v>
      </c>
      <c r="AO11">
        <v>2.2000000000000001E-3</v>
      </c>
      <c r="AP11">
        <v>4.2000000000000006E-3</v>
      </c>
      <c r="AW11" t="s">
        <v>38</v>
      </c>
      <c r="AX11">
        <v>2.0000000000000001E-4</v>
      </c>
      <c r="AY11">
        <v>4.0000000000000002E-4</v>
      </c>
      <c r="AZ11">
        <v>6.0000000000000006E-4</v>
      </c>
      <c r="BA11">
        <v>6.0000000000000006E-4</v>
      </c>
      <c r="BB11">
        <v>2.2000000000000001E-3</v>
      </c>
      <c r="BC11">
        <v>3.5999999999999999E-3</v>
      </c>
    </row>
    <row r="12" spans="1:59" x14ac:dyDescent="0.3">
      <c r="A12" s="7" t="s">
        <v>39</v>
      </c>
      <c r="B12" s="5">
        <f>RADIX!$C$13</f>
        <v>4.0000000000000002E-4</v>
      </c>
      <c r="C12" s="5">
        <f>RADIX!$G$13</f>
        <v>1.8000000000000002E-3</v>
      </c>
      <c r="D12" s="5">
        <f>RADIX!$K$13</f>
        <v>2.6000000000000003E-3</v>
      </c>
      <c r="E12" s="5">
        <f>RADIX!$O$13</f>
        <v>4.6000000000000008E-3</v>
      </c>
      <c r="F12" s="5">
        <f>RADIX!$S$13</f>
        <v>1.6400000000000001E-2</v>
      </c>
      <c r="G12" s="5">
        <f>RADIX!$W$13</f>
        <v>2.6000000000000002E-2</v>
      </c>
      <c r="J12" t="s">
        <v>39</v>
      </c>
      <c r="K12">
        <v>4.0000000000000002E-4</v>
      </c>
      <c r="L12">
        <v>1.8000000000000002E-3</v>
      </c>
      <c r="M12">
        <v>2.6000000000000003E-3</v>
      </c>
      <c r="N12">
        <v>4.6000000000000008E-3</v>
      </c>
      <c r="O12">
        <v>1.6400000000000001E-2</v>
      </c>
      <c r="P12">
        <v>2.6000000000000002E-2</v>
      </c>
      <c r="W12" t="s">
        <v>39</v>
      </c>
      <c r="X12">
        <v>6.0000000000000006E-4</v>
      </c>
      <c r="Y12">
        <v>1.6000000000000001E-3</v>
      </c>
      <c r="Z12">
        <v>2.1999999999999997E-3</v>
      </c>
      <c r="AA12">
        <v>5.0000000000000001E-3</v>
      </c>
      <c r="AB12">
        <v>1.9E-2</v>
      </c>
      <c r="AC12">
        <v>3.32E-2</v>
      </c>
      <c r="AJ12" t="s">
        <v>39</v>
      </c>
      <c r="AK12">
        <v>0</v>
      </c>
      <c r="AL12">
        <v>1.6000000000000001E-3</v>
      </c>
      <c r="AM12">
        <v>2.4000000000000002E-3</v>
      </c>
      <c r="AN12">
        <v>5.4000000000000003E-3</v>
      </c>
      <c r="AO12">
        <v>1.9599999999999999E-2</v>
      </c>
      <c r="AP12">
        <v>3.1399999999999997E-2</v>
      </c>
      <c r="AW12" t="s">
        <v>39</v>
      </c>
      <c r="AX12">
        <v>6.0000000000000006E-4</v>
      </c>
      <c r="AY12">
        <v>1.2000000000000001E-3</v>
      </c>
      <c r="AZ12">
        <v>2.8E-3</v>
      </c>
      <c r="BA12">
        <v>4.8000000000000004E-3</v>
      </c>
      <c r="BB12">
        <v>1.9800000000000002E-2</v>
      </c>
      <c r="BC12">
        <v>3.2199999999999999E-2</v>
      </c>
    </row>
    <row r="13" spans="1:59" x14ac:dyDescent="0.3">
      <c r="A13" s="8" t="s">
        <v>40</v>
      </c>
      <c r="B13" s="9">
        <f>FLASH!$C$13</f>
        <v>2.0000000000000001E-4</v>
      </c>
      <c r="C13" s="9">
        <f>FLASH!$G$13</f>
        <v>1.8000000000000002E-3</v>
      </c>
      <c r="D13" s="9">
        <f>FLASH!$K$13</f>
        <v>2E-3</v>
      </c>
      <c r="E13" s="9">
        <f>FLASH!$O$13</f>
        <v>3.5999999999999999E-3</v>
      </c>
      <c r="F13" s="9">
        <f>FLASH!$S$13</f>
        <v>8.7999999999999988E-3</v>
      </c>
      <c r="G13" s="9">
        <f>FLASH!$W$13</f>
        <v>2.1800000000000003E-2</v>
      </c>
      <c r="J13" t="s">
        <v>40</v>
      </c>
      <c r="K13">
        <v>2.0000000000000001E-4</v>
      </c>
      <c r="L13">
        <v>1.8000000000000002E-3</v>
      </c>
      <c r="M13">
        <v>2E-3</v>
      </c>
      <c r="N13">
        <v>3.5999999999999999E-3</v>
      </c>
      <c r="O13">
        <v>8.7999999999999988E-3</v>
      </c>
      <c r="P13">
        <v>2.1800000000000003E-2</v>
      </c>
      <c r="W13" t="s">
        <v>40</v>
      </c>
      <c r="X13">
        <v>0</v>
      </c>
      <c r="Y13">
        <v>8.0000000000000004E-4</v>
      </c>
      <c r="Z13">
        <v>1.6000000000000001E-3</v>
      </c>
      <c r="AA13">
        <v>2.5999999999999999E-3</v>
      </c>
      <c r="AB13">
        <v>7.7999999999999996E-3</v>
      </c>
      <c r="AC13">
        <v>1.34E-2</v>
      </c>
      <c r="AJ13" t="s">
        <v>40</v>
      </c>
      <c r="AK13">
        <v>0</v>
      </c>
      <c r="AL13">
        <v>1E-3</v>
      </c>
      <c r="AM13">
        <v>1.6000000000000001E-3</v>
      </c>
      <c r="AN13">
        <v>2.5999999999999999E-3</v>
      </c>
      <c r="AO13">
        <v>9.0000000000000011E-3</v>
      </c>
      <c r="AP13">
        <v>1.3600000000000001E-2</v>
      </c>
      <c r="AW13" t="s">
        <v>40</v>
      </c>
      <c r="AX13">
        <v>4.0000000000000002E-4</v>
      </c>
      <c r="AY13">
        <v>1.4E-3</v>
      </c>
      <c r="AZ13">
        <v>2.4000000000000002E-3</v>
      </c>
      <c r="BA13">
        <v>4.0000000000000001E-3</v>
      </c>
      <c r="BB13">
        <v>1.2800000000000001E-2</v>
      </c>
      <c r="BC13">
        <v>2.4E-2</v>
      </c>
    </row>
    <row r="14" spans="1:59" x14ac:dyDescent="0.3">
      <c r="C14" s="10"/>
      <c r="D14" s="10"/>
      <c r="E14" s="10"/>
      <c r="F14" s="10"/>
      <c r="G14" s="10"/>
      <c r="H14" s="10"/>
    </row>
    <row r="15" spans="1:59" x14ac:dyDescent="0.3">
      <c r="A15" s="17"/>
      <c r="B15" s="17"/>
      <c r="C15" s="17"/>
      <c r="D15" s="17"/>
      <c r="E15" s="17"/>
      <c r="F15" s="17"/>
      <c r="G15" s="17"/>
    </row>
    <row r="16" spans="1:59" x14ac:dyDescent="0.3">
      <c r="A16" s="6"/>
      <c r="B16" s="12">
        <v>10000</v>
      </c>
      <c r="C16" s="12">
        <v>30000</v>
      </c>
      <c r="D16" s="12">
        <v>50000</v>
      </c>
      <c r="E16" s="12">
        <v>100000</v>
      </c>
      <c r="F16" s="12">
        <v>300000</v>
      </c>
      <c r="G16" s="12">
        <v>5000000</v>
      </c>
    </row>
    <row r="17" spans="1:55" x14ac:dyDescent="0.3">
      <c r="A17" s="7" t="s">
        <v>31</v>
      </c>
      <c r="B17" s="5">
        <f>SELECTION!$D$13</f>
        <v>5.5000000000000007E-2</v>
      </c>
      <c r="C17" s="5">
        <f>SELECTION!$H$13</f>
        <v>0.5</v>
      </c>
      <c r="D17" s="5">
        <f>SELECTION!$L$13</f>
        <v>1.395</v>
      </c>
      <c r="E17" s="5">
        <f>SELECTION!$P$13</f>
        <v>5.7039999999999997</v>
      </c>
      <c r="F17" s="5">
        <f>SELECTION!$T$13</f>
        <v>56.838199999999993</v>
      </c>
      <c r="G17" s="5">
        <f>SELECTION!$X$13</f>
        <v>175.44220000000001</v>
      </c>
    </row>
    <row r="18" spans="1:55" x14ac:dyDescent="0.3">
      <c r="A18" s="7" t="s">
        <v>32</v>
      </c>
      <c r="B18" s="5">
        <f>INSERTION!$D$13</f>
        <v>2.0000000000000001E-4</v>
      </c>
      <c r="C18" s="5">
        <f>INSERTION!$H$13</f>
        <v>6.0000000000000006E-4</v>
      </c>
      <c r="D18" s="5">
        <f>INSERTION!$L$13</f>
        <v>4.0000000000000002E-4</v>
      </c>
      <c r="E18" s="5">
        <f>INSERTION!$P$13</f>
        <v>8.0000000000000004E-4</v>
      </c>
      <c r="F18" s="5">
        <f>INSERTION!$T$13</f>
        <v>1E-3</v>
      </c>
      <c r="G18" s="5">
        <f>INSERTION!$X$13</f>
        <v>2E-3</v>
      </c>
    </row>
    <row r="19" spans="1:55" x14ac:dyDescent="0.3">
      <c r="A19" s="7" t="s">
        <v>33</v>
      </c>
      <c r="B19" s="5">
        <f>BUBBLE!$D$13</f>
        <v>4.3799999999999992E-2</v>
      </c>
      <c r="C19" s="5">
        <f>BUBBLE!$H$13</f>
        <v>0.47520000000000007</v>
      </c>
      <c r="D19" s="5">
        <f>BUBBLE!$L$13</f>
        <v>1.1279999999999999</v>
      </c>
      <c r="E19" s="5">
        <f>BUBBLE!$P$13</f>
        <v>2.6103999999999998</v>
      </c>
      <c r="F19" s="5">
        <f>BUBBLE!$T$13</f>
        <v>9.0864000000000011</v>
      </c>
      <c r="G19" s="5">
        <f>BUBBLE!$X$13</f>
        <v>17.140800000000002</v>
      </c>
    </row>
    <row r="20" spans="1:55" x14ac:dyDescent="0.3">
      <c r="A20" s="7" t="s">
        <v>34</v>
      </c>
      <c r="B20" s="5">
        <f>SHAKER!$D$13</f>
        <v>2.0000000000000001E-4</v>
      </c>
      <c r="C20" s="5">
        <f>SHAKER!$H$13</f>
        <v>1.4E-3</v>
      </c>
      <c r="D20" s="5">
        <f>SHAKER!$L$13</f>
        <v>2E-3</v>
      </c>
      <c r="E20" s="5">
        <f>SHAKER!$P$13</f>
        <v>3.0000000000000001E-3</v>
      </c>
      <c r="F20" s="5">
        <f>SHAKER!$T$13</f>
        <v>6.9999999999999993E-3</v>
      </c>
      <c r="G20" s="5">
        <f>SHAKER!$X$13</f>
        <v>9.6000000000000009E-3</v>
      </c>
    </row>
    <row r="21" spans="1:55" x14ac:dyDescent="0.3">
      <c r="A21" s="7" t="s">
        <v>35</v>
      </c>
      <c r="B21" s="5">
        <f>SHELL!$D$13</f>
        <v>4.0000000000000002E-4</v>
      </c>
      <c r="C21" s="5">
        <f>SHELL!$H$13</f>
        <v>1.2000000000000001E-3</v>
      </c>
      <c r="D21" s="5">
        <f>SHELL!$L$13</f>
        <v>2E-3</v>
      </c>
      <c r="E21" s="5">
        <f>SHELL!$P$13</f>
        <v>4.2000000000000006E-3</v>
      </c>
      <c r="F21" s="5">
        <f>SHELL!$T$13</f>
        <v>1.3399999999999999E-2</v>
      </c>
      <c r="G21" s="5">
        <f>SHELL!$X$13</f>
        <v>2.1200000000000004E-2</v>
      </c>
    </row>
    <row r="22" spans="1:55" x14ac:dyDescent="0.3">
      <c r="A22" s="7" t="s">
        <v>36</v>
      </c>
      <c r="B22" s="5">
        <f>HEAP!$D$13</f>
        <v>1E-3</v>
      </c>
      <c r="C22" s="5">
        <f>HEAP!$H$13</f>
        <v>4.6000000000000008E-3</v>
      </c>
      <c r="D22" s="5">
        <f>HEAP!$L$13</f>
        <v>8.4000000000000012E-3</v>
      </c>
      <c r="E22" s="5">
        <f>HEAP!$P$13</f>
        <v>1.6800000000000002E-2</v>
      </c>
      <c r="F22" s="5">
        <f>HEAP!$T$13</f>
        <v>5.5200000000000006E-2</v>
      </c>
      <c r="G22" s="5">
        <f>HEAP!$X$13</f>
        <v>0.10400000000000001</v>
      </c>
    </row>
    <row r="23" spans="1:55" x14ac:dyDescent="0.3">
      <c r="A23" s="7" t="s">
        <v>44</v>
      </c>
      <c r="B23" s="5">
        <f>MERGE!$D$13</f>
        <v>1.2000000000000001E-3</v>
      </c>
      <c r="C23" s="5">
        <f>MERGE!$H$13</f>
        <v>3.6000000000000003E-3</v>
      </c>
      <c r="D23" s="5">
        <f>MERGE!$L$13</f>
        <v>5.8000000000000005E-3</v>
      </c>
      <c r="E23" s="5">
        <f>MERGE!$P$13</f>
        <v>1.2800000000000001E-2</v>
      </c>
      <c r="F23" s="5">
        <f>MERGE!$T$13</f>
        <v>4.7800000000000002E-2</v>
      </c>
      <c r="G23" s="5">
        <f>MERGE!$X$13</f>
        <v>6.9199999999999998E-2</v>
      </c>
    </row>
    <row r="24" spans="1:55" x14ac:dyDescent="0.3">
      <c r="A24" s="7" t="s">
        <v>37</v>
      </c>
      <c r="B24" s="5">
        <f>QUICK!$D$13</f>
        <v>0</v>
      </c>
      <c r="C24" s="5">
        <f>QUICK!$H$13</f>
        <v>6.0000000000000006E-4</v>
      </c>
      <c r="D24" s="5">
        <f>QUICK!$L$13</f>
        <v>1E-3</v>
      </c>
      <c r="E24" s="5">
        <f>QUICK!$P$13</f>
        <v>1.6000000000000001E-3</v>
      </c>
      <c r="F24" s="5">
        <f>QUICK!$T$13</f>
        <v>6.4000000000000003E-3</v>
      </c>
      <c r="G24" s="5">
        <f>QUICK!$X$13</f>
        <v>9.4000000000000004E-3</v>
      </c>
    </row>
    <row r="25" spans="1:55" x14ac:dyDescent="0.3">
      <c r="A25" s="7" t="s">
        <v>38</v>
      </c>
      <c r="B25" s="5">
        <f>COUNTING!$D$13</f>
        <v>0</v>
      </c>
      <c r="C25" s="5">
        <f>COUNTING!$H$13</f>
        <v>2.0000000000000001E-4</v>
      </c>
      <c r="D25" s="5">
        <f>COUNTING!$L$13</f>
        <v>4.0000000000000002E-4</v>
      </c>
      <c r="E25" s="5">
        <f>COUNTING!$P$13</f>
        <v>8.0000000000000004E-4</v>
      </c>
      <c r="F25" s="5">
        <f>COUNTING!$T$13</f>
        <v>2E-3</v>
      </c>
      <c r="G25" s="5">
        <f>COUNTING!$X$13</f>
        <v>3.8E-3</v>
      </c>
    </row>
    <row r="26" spans="1:55" x14ac:dyDescent="0.3">
      <c r="A26" s="7" t="s">
        <v>39</v>
      </c>
      <c r="B26" s="5">
        <f>RADIX!$D$13</f>
        <v>6.0000000000000006E-4</v>
      </c>
      <c r="C26" s="5">
        <f>RADIX!$H$13</f>
        <v>1.6000000000000001E-3</v>
      </c>
      <c r="D26" s="5">
        <f>RADIX!$L$13</f>
        <v>2.1999999999999997E-3</v>
      </c>
      <c r="E26" s="5">
        <f>RADIX!$P$13</f>
        <v>5.0000000000000001E-3</v>
      </c>
      <c r="F26" s="5">
        <f>RADIX!$T$13</f>
        <v>1.9E-2</v>
      </c>
      <c r="G26" s="5">
        <f>RADIX!$X$13</f>
        <v>3.32E-2</v>
      </c>
    </row>
    <row r="27" spans="1:55" x14ac:dyDescent="0.3">
      <c r="A27" s="7" t="s">
        <v>40</v>
      </c>
      <c r="B27" s="5">
        <f>FLASH!$D$13</f>
        <v>0</v>
      </c>
      <c r="C27" s="5">
        <f>FLASH!$H$13</f>
        <v>8.0000000000000004E-4</v>
      </c>
      <c r="D27" s="5">
        <f>FLASH!$L$13</f>
        <v>1.6000000000000001E-3</v>
      </c>
      <c r="E27" s="5">
        <f>FLASH!$P$13</f>
        <v>2.5999999999999999E-3</v>
      </c>
      <c r="F27" s="5">
        <f>FLASH!$T$13</f>
        <v>7.7999999999999996E-3</v>
      </c>
      <c r="G27" s="5">
        <f>FLASH!$X$13</f>
        <v>1.34E-2</v>
      </c>
    </row>
    <row r="29" spans="1:55" x14ac:dyDescent="0.3">
      <c r="A29" s="16" t="s">
        <v>42</v>
      </c>
      <c r="B29" s="16"/>
      <c r="C29" s="16"/>
      <c r="D29" s="16"/>
      <c r="E29" s="16"/>
      <c r="F29" s="16"/>
      <c r="G29" s="16"/>
    </row>
    <row r="30" spans="1:55" x14ac:dyDescent="0.3">
      <c r="A30" s="6"/>
      <c r="B30" s="12">
        <v>10000</v>
      </c>
      <c r="C30" s="12">
        <v>30000</v>
      </c>
      <c r="D30" s="12">
        <v>50000</v>
      </c>
      <c r="E30" s="12">
        <v>100000</v>
      </c>
      <c r="F30" s="12">
        <v>300000</v>
      </c>
      <c r="G30" s="12">
        <v>5000000</v>
      </c>
      <c r="K30">
        <v>10000</v>
      </c>
      <c r="L30">
        <v>30000</v>
      </c>
      <c r="M30">
        <v>50000</v>
      </c>
      <c r="N30">
        <v>100000</v>
      </c>
      <c r="O30">
        <v>300000</v>
      </c>
      <c r="P30">
        <v>5000000</v>
      </c>
      <c r="X30">
        <v>10000</v>
      </c>
      <c r="Y30">
        <v>30000</v>
      </c>
      <c r="Z30">
        <v>50000</v>
      </c>
      <c r="AA30">
        <v>100000</v>
      </c>
      <c r="AB30">
        <v>300000</v>
      </c>
      <c r="AC30">
        <v>5000000</v>
      </c>
      <c r="AK30">
        <v>10000</v>
      </c>
      <c r="AL30">
        <v>30000</v>
      </c>
      <c r="AM30">
        <v>50000</v>
      </c>
      <c r="AN30">
        <v>100000</v>
      </c>
      <c r="AO30">
        <v>300000</v>
      </c>
      <c r="AP30">
        <v>5000000</v>
      </c>
      <c r="AX30">
        <v>10000</v>
      </c>
      <c r="AY30">
        <v>30000</v>
      </c>
      <c r="AZ30">
        <v>50000</v>
      </c>
      <c r="BA30">
        <v>100000</v>
      </c>
      <c r="BB30">
        <v>300000</v>
      </c>
      <c r="BC30">
        <v>5000000</v>
      </c>
    </row>
    <row r="31" spans="1:55" x14ac:dyDescent="0.3">
      <c r="A31" s="7" t="s">
        <v>31</v>
      </c>
      <c r="B31" s="2">
        <f>SELECTION!$E$13</f>
        <v>5.6000000000000008E-2</v>
      </c>
      <c r="C31" s="2">
        <f>SELECTION!$I$13</f>
        <v>0.49859999999999999</v>
      </c>
      <c r="D31" s="2">
        <f>SELECTION!$M$13</f>
        <v>1.3872</v>
      </c>
      <c r="E31" s="2">
        <f>SELECTION!$Q$13</f>
        <v>5.6685999999999996</v>
      </c>
      <c r="F31" s="2">
        <f>SELECTION!$U$13</f>
        <v>56.158799999999999</v>
      </c>
      <c r="G31" s="2">
        <f>SELECTION!$Y$13</f>
        <v>168.27879999999999</v>
      </c>
      <c r="J31" t="s">
        <v>35</v>
      </c>
      <c r="K31">
        <v>1.4E-3</v>
      </c>
      <c r="L31">
        <v>5.2000000000000006E-3</v>
      </c>
      <c r="M31">
        <v>9.1999999999999998E-3</v>
      </c>
      <c r="N31">
        <v>2.0200000000000003E-2</v>
      </c>
      <c r="O31">
        <v>6.88E-2</v>
      </c>
      <c r="P31">
        <v>0.11899999999999999</v>
      </c>
      <c r="W31" t="s">
        <v>35</v>
      </c>
      <c r="X31">
        <v>4.0000000000000002E-4</v>
      </c>
      <c r="Y31">
        <v>1.2000000000000001E-3</v>
      </c>
      <c r="Z31">
        <v>2E-3</v>
      </c>
      <c r="AA31">
        <v>4.2000000000000006E-3</v>
      </c>
      <c r="AB31">
        <v>1.3399999999999999E-2</v>
      </c>
      <c r="AC31">
        <v>2.1200000000000004E-2</v>
      </c>
      <c r="AJ31" t="s">
        <v>35</v>
      </c>
      <c r="AK31">
        <v>0</v>
      </c>
      <c r="AL31">
        <v>1E-3</v>
      </c>
      <c r="AM31">
        <v>1.6000000000000001E-3</v>
      </c>
      <c r="AN31">
        <v>4.2000000000000006E-3</v>
      </c>
      <c r="AO31">
        <v>1.24E-2</v>
      </c>
      <c r="AP31">
        <v>2.1399999999999999E-2</v>
      </c>
      <c r="AW31" t="s">
        <v>35</v>
      </c>
      <c r="AX31">
        <v>4.0000000000000002E-4</v>
      </c>
      <c r="AY31">
        <v>1E-3</v>
      </c>
      <c r="AZ31">
        <v>2.4000000000000002E-3</v>
      </c>
      <c r="BA31">
        <v>5.7999999999999996E-3</v>
      </c>
      <c r="BB31">
        <v>1.9599999999999999E-2</v>
      </c>
      <c r="BC31">
        <v>3.2199999999999999E-2</v>
      </c>
    </row>
    <row r="32" spans="1:55" x14ac:dyDescent="0.3">
      <c r="A32" s="7" t="s">
        <v>32</v>
      </c>
      <c r="B32" s="2">
        <f>INSERTION!$E$13</f>
        <v>0</v>
      </c>
      <c r="C32" s="2">
        <f>INSERTION!$I$13</f>
        <v>0</v>
      </c>
      <c r="D32" s="2">
        <f>INSERTION!$M$13</f>
        <v>0</v>
      </c>
      <c r="E32" s="2">
        <f>INSERTION!$Q$13</f>
        <v>4.0000000000000002E-4</v>
      </c>
      <c r="F32" s="2">
        <f>INSERTION!$U$13</f>
        <v>8.0000000000000004E-4</v>
      </c>
      <c r="G32" s="2">
        <f>INSERTION!$Y$13</f>
        <v>1.8000000000000002E-3</v>
      </c>
      <c r="J32" t="s">
        <v>36</v>
      </c>
      <c r="K32">
        <v>1.6000000000000001E-3</v>
      </c>
      <c r="L32">
        <v>5.2000000000000006E-3</v>
      </c>
      <c r="M32">
        <v>9.7999999999999997E-3</v>
      </c>
      <c r="N32">
        <v>2.1799999999999996E-2</v>
      </c>
      <c r="O32">
        <v>7.4999999999999997E-2</v>
      </c>
      <c r="P32">
        <v>0.14400000000000002</v>
      </c>
      <c r="W32" t="s">
        <v>36</v>
      </c>
      <c r="X32">
        <v>1E-3</v>
      </c>
      <c r="Y32">
        <v>4.6000000000000008E-3</v>
      </c>
      <c r="Z32">
        <v>8.4000000000000012E-3</v>
      </c>
      <c r="AA32">
        <v>1.6800000000000002E-2</v>
      </c>
      <c r="AB32">
        <v>5.5200000000000006E-2</v>
      </c>
      <c r="AC32">
        <v>0.10400000000000001</v>
      </c>
      <c r="AJ32" t="s">
        <v>36</v>
      </c>
      <c r="AK32">
        <v>1.4E-3</v>
      </c>
      <c r="AL32">
        <v>4.2000000000000006E-3</v>
      </c>
      <c r="AM32">
        <v>7.6E-3</v>
      </c>
      <c r="AN32">
        <v>1.7999999999999999E-2</v>
      </c>
      <c r="AO32">
        <v>5.7599999999999998E-2</v>
      </c>
      <c r="AP32">
        <v>0.1004</v>
      </c>
      <c r="AW32" t="s">
        <v>36</v>
      </c>
      <c r="AX32">
        <v>1.4E-3</v>
      </c>
      <c r="AY32">
        <v>4.4000000000000003E-3</v>
      </c>
      <c r="AZ32">
        <v>7.6E-3</v>
      </c>
      <c r="BA32">
        <v>1.66E-2</v>
      </c>
      <c r="BB32">
        <v>5.3600000000000002E-2</v>
      </c>
      <c r="BC32">
        <v>0.1008</v>
      </c>
    </row>
    <row r="33" spans="1:55" x14ac:dyDescent="0.3">
      <c r="A33" s="7" t="s">
        <v>33</v>
      </c>
      <c r="B33" s="2">
        <f>BUBBLE!$E$13</f>
        <v>0</v>
      </c>
      <c r="C33" s="2">
        <f>BUBBLE!$I$13</f>
        <v>0</v>
      </c>
      <c r="D33" s="2">
        <f>BUBBLE!$M$13</f>
        <v>0</v>
      </c>
      <c r="E33" s="2">
        <f>BUBBLE!$Q$13</f>
        <v>0</v>
      </c>
      <c r="F33" s="2">
        <f>BUBBLE!$U$13</f>
        <v>2.0000000000000001E-4</v>
      </c>
      <c r="G33" s="2">
        <f>BUBBLE!$Y$13</f>
        <v>1E-3</v>
      </c>
      <c r="J33" t="s">
        <v>44</v>
      </c>
      <c r="K33">
        <v>1.6000000000000001E-3</v>
      </c>
      <c r="L33">
        <v>5.4000000000000003E-3</v>
      </c>
      <c r="M33">
        <v>9.7999999999999997E-3</v>
      </c>
      <c r="N33">
        <v>1.9599999999999999E-2</v>
      </c>
      <c r="O33">
        <v>5.7799999999999997E-2</v>
      </c>
      <c r="P33">
        <v>0.10959999999999999</v>
      </c>
      <c r="W33" t="s">
        <v>44</v>
      </c>
      <c r="X33">
        <v>1.2000000000000001E-3</v>
      </c>
      <c r="Y33">
        <v>3.6000000000000003E-3</v>
      </c>
      <c r="Z33">
        <v>5.8000000000000005E-3</v>
      </c>
      <c r="AA33">
        <v>1.2800000000000001E-2</v>
      </c>
      <c r="AB33">
        <v>4.7800000000000002E-2</v>
      </c>
      <c r="AC33">
        <v>6.9199999999999998E-2</v>
      </c>
      <c r="AJ33" t="s">
        <v>44</v>
      </c>
      <c r="AK33">
        <v>1E-3</v>
      </c>
      <c r="AL33">
        <v>4.2000000000000006E-3</v>
      </c>
      <c r="AM33">
        <v>6.4000000000000003E-3</v>
      </c>
      <c r="AN33">
        <v>1.1599999999999999E-2</v>
      </c>
      <c r="AO33">
        <v>3.6600000000000008E-2</v>
      </c>
      <c r="AP33">
        <v>6.5200000000000008E-2</v>
      </c>
      <c r="AW33" t="s">
        <v>44</v>
      </c>
      <c r="AX33">
        <v>1E-3</v>
      </c>
      <c r="AY33">
        <v>3.4000000000000002E-3</v>
      </c>
      <c r="AZ33">
        <v>6.1999999999999998E-3</v>
      </c>
      <c r="BA33">
        <v>1.1199999999999998E-2</v>
      </c>
      <c r="BB33">
        <v>3.5400000000000001E-2</v>
      </c>
      <c r="BC33">
        <v>6.2199999999999998E-2</v>
      </c>
    </row>
    <row r="34" spans="1:55" x14ac:dyDescent="0.3">
      <c r="A34" s="7" t="s">
        <v>34</v>
      </c>
      <c r="B34" s="2">
        <f>SHAKER!$E$13</f>
        <v>0</v>
      </c>
      <c r="C34" s="2">
        <f>SHAKER!$I$13</f>
        <v>0</v>
      </c>
      <c r="D34" s="2">
        <f>SHAKER!$M$13</f>
        <v>0</v>
      </c>
      <c r="E34" s="2">
        <f>SHAKER!$Q$13</f>
        <v>2.0000000000000001E-4</v>
      </c>
      <c r="F34" s="2">
        <f>SHAKER!$U$13</f>
        <v>2.0000000000000001E-4</v>
      </c>
      <c r="G34" s="2">
        <f>SHAKER!$Y$13</f>
        <v>6.0000000000000006E-4</v>
      </c>
      <c r="J34" t="s">
        <v>37</v>
      </c>
      <c r="K34">
        <v>1E-3</v>
      </c>
      <c r="L34">
        <v>3.0000000000000001E-3</v>
      </c>
      <c r="M34">
        <v>5.2000000000000006E-3</v>
      </c>
      <c r="N34">
        <v>1.0600000000000002E-2</v>
      </c>
      <c r="O34">
        <v>3.6600000000000001E-2</v>
      </c>
      <c r="P34">
        <v>5.2200000000000003E-2</v>
      </c>
      <c r="W34" t="s">
        <v>37</v>
      </c>
      <c r="X34">
        <v>0</v>
      </c>
      <c r="Y34">
        <v>6.0000000000000006E-4</v>
      </c>
      <c r="Z34">
        <v>1E-3</v>
      </c>
      <c r="AA34">
        <v>1.6000000000000001E-3</v>
      </c>
      <c r="AB34">
        <v>6.4000000000000003E-3</v>
      </c>
      <c r="AC34">
        <v>9.4000000000000004E-3</v>
      </c>
      <c r="AJ34" t="s">
        <v>37</v>
      </c>
      <c r="AK34">
        <v>0</v>
      </c>
      <c r="AL34">
        <v>2.0000000000000001E-4</v>
      </c>
      <c r="AM34">
        <v>1.2000000000000001E-3</v>
      </c>
      <c r="AN34">
        <v>1.8000000000000002E-3</v>
      </c>
      <c r="AO34">
        <v>6.000000000000001E-3</v>
      </c>
      <c r="AP34">
        <v>1.0800000000000001E-2</v>
      </c>
      <c r="AW34" t="s">
        <v>37</v>
      </c>
      <c r="AX34">
        <v>0</v>
      </c>
      <c r="AY34">
        <v>8.0000000000000004E-4</v>
      </c>
      <c r="AZ34">
        <v>1E-3</v>
      </c>
      <c r="BA34">
        <v>2E-3</v>
      </c>
      <c r="BB34">
        <v>6.0000000000000001E-3</v>
      </c>
      <c r="BC34">
        <v>1.0600000000000002E-2</v>
      </c>
    </row>
    <row r="35" spans="1:55" x14ac:dyDescent="0.3">
      <c r="A35" s="7" t="s">
        <v>35</v>
      </c>
      <c r="B35" s="2">
        <f>SHELL!$E$13</f>
        <v>0</v>
      </c>
      <c r="C35" s="2">
        <f>SHELL!$I$13</f>
        <v>1E-3</v>
      </c>
      <c r="D35" s="2">
        <f>SHELL!$M$13</f>
        <v>1.6000000000000001E-3</v>
      </c>
      <c r="E35" s="2">
        <f>SHELL!$Q$13</f>
        <v>4.2000000000000006E-3</v>
      </c>
      <c r="F35" s="2">
        <f>SHELL!$U$13</f>
        <v>1.24E-2</v>
      </c>
      <c r="G35" s="2">
        <f>SHELL!$Y$13</f>
        <v>2.1399999999999999E-2</v>
      </c>
      <c r="J35" t="s">
        <v>38</v>
      </c>
      <c r="K35">
        <v>4.0000000000000002E-4</v>
      </c>
      <c r="L35">
        <v>4.0000000000000002E-4</v>
      </c>
      <c r="M35">
        <v>8.0000000000000004E-4</v>
      </c>
      <c r="N35">
        <v>1E-3</v>
      </c>
      <c r="O35">
        <v>1.6000000000000001E-3</v>
      </c>
      <c r="P35">
        <v>2.8E-3</v>
      </c>
      <c r="W35" t="s">
        <v>38</v>
      </c>
      <c r="X35">
        <v>0</v>
      </c>
      <c r="Y35">
        <v>2.0000000000000001E-4</v>
      </c>
      <c r="Z35">
        <v>4.0000000000000002E-4</v>
      </c>
      <c r="AA35">
        <v>8.0000000000000004E-4</v>
      </c>
      <c r="AB35">
        <v>2E-3</v>
      </c>
      <c r="AC35">
        <v>3.8E-3</v>
      </c>
      <c r="AJ35" t="s">
        <v>38</v>
      </c>
      <c r="AK35">
        <v>0</v>
      </c>
      <c r="AL35">
        <v>0</v>
      </c>
      <c r="AM35">
        <v>6.0000000000000006E-4</v>
      </c>
      <c r="AN35">
        <v>1E-3</v>
      </c>
      <c r="AO35">
        <v>2.2000000000000001E-3</v>
      </c>
      <c r="AP35">
        <v>4.2000000000000006E-3</v>
      </c>
      <c r="AW35" t="s">
        <v>38</v>
      </c>
      <c r="AX35">
        <v>2.0000000000000001E-4</v>
      </c>
      <c r="AY35">
        <v>4.0000000000000002E-4</v>
      </c>
      <c r="AZ35">
        <v>6.0000000000000006E-4</v>
      </c>
      <c r="BA35">
        <v>6.0000000000000006E-4</v>
      </c>
      <c r="BB35">
        <v>2.2000000000000001E-3</v>
      </c>
      <c r="BC35">
        <v>3.5999999999999999E-3</v>
      </c>
    </row>
    <row r="36" spans="1:55" ht="15.75" customHeight="1" x14ac:dyDescent="0.3">
      <c r="A36" s="7" t="s">
        <v>36</v>
      </c>
      <c r="B36" s="2">
        <f>HEAP!$E$13</f>
        <v>1.4E-3</v>
      </c>
      <c r="C36" s="2">
        <f>HEAP!$I$13</f>
        <v>4.2000000000000006E-3</v>
      </c>
      <c r="D36" s="2">
        <f>HEAP!$M$13</f>
        <v>7.6E-3</v>
      </c>
      <c r="E36" s="2">
        <f>HEAP!$Q$13</f>
        <v>1.7999999999999999E-2</v>
      </c>
      <c r="F36" s="2">
        <f>HEAP!$U$13</f>
        <v>5.7599999999999998E-2</v>
      </c>
      <c r="G36" s="2">
        <f>HEAP!$Y$13</f>
        <v>0.1004</v>
      </c>
      <c r="J36" t="s">
        <v>39</v>
      </c>
      <c r="K36">
        <v>4.0000000000000002E-4</v>
      </c>
      <c r="L36">
        <v>1.8000000000000002E-3</v>
      </c>
      <c r="M36">
        <v>2.6000000000000003E-3</v>
      </c>
      <c r="N36">
        <v>4.6000000000000008E-3</v>
      </c>
      <c r="O36">
        <v>1.6400000000000001E-2</v>
      </c>
      <c r="P36">
        <v>2.6000000000000002E-2</v>
      </c>
      <c r="W36" t="s">
        <v>39</v>
      </c>
      <c r="X36">
        <v>6.0000000000000006E-4</v>
      </c>
      <c r="Y36">
        <v>1.6000000000000001E-3</v>
      </c>
      <c r="Z36">
        <v>2.1999999999999997E-3</v>
      </c>
      <c r="AA36">
        <v>5.0000000000000001E-3</v>
      </c>
      <c r="AB36">
        <v>1.9E-2</v>
      </c>
      <c r="AC36">
        <v>3.32E-2</v>
      </c>
      <c r="AJ36" t="s">
        <v>39</v>
      </c>
      <c r="AK36">
        <v>0</v>
      </c>
      <c r="AL36">
        <v>1.6000000000000001E-3</v>
      </c>
      <c r="AM36">
        <v>2.4000000000000002E-3</v>
      </c>
      <c r="AN36">
        <v>5.4000000000000003E-3</v>
      </c>
      <c r="AO36">
        <v>1.9599999999999999E-2</v>
      </c>
      <c r="AP36">
        <v>3.1399999999999997E-2</v>
      </c>
      <c r="AW36" t="s">
        <v>39</v>
      </c>
      <c r="AX36">
        <v>6.0000000000000006E-4</v>
      </c>
      <c r="AY36">
        <v>1.2000000000000001E-3</v>
      </c>
      <c r="AZ36">
        <v>2.8E-3</v>
      </c>
      <c r="BA36">
        <v>4.8000000000000004E-3</v>
      </c>
      <c r="BB36">
        <v>1.9800000000000002E-2</v>
      </c>
      <c r="BC36">
        <v>3.2199999999999999E-2</v>
      </c>
    </row>
    <row r="37" spans="1:55" ht="15.75" customHeight="1" x14ac:dyDescent="0.3">
      <c r="A37" s="7" t="s">
        <v>44</v>
      </c>
      <c r="B37" s="2">
        <f>MERGE!$E$13</f>
        <v>1E-3</v>
      </c>
      <c r="C37" s="2">
        <f>MERGE!$I$13</f>
        <v>4.2000000000000006E-3</v>
      </c>
      <c r="D37" s="2">
        <f>MERGE!$M$13</f>
        <v>6.4000000000000003E-3</v>
      </c>
      <c r="E37" s="2">
        <f>MERGE!$Q$13</f>
        <v>1.1599999999999999E-2</v>
      </c>
      <c r="F37" s="2">
        <f>MERGE!$U$13</f>
        <v>3.6600000000000008E-2</v>
      </c>
      <c r="G37" s="2">
        <f>MERGE!$Y$13</f>
        <v>6.5200000000000008E-2</v>
      </c>
      <c r="J37" t="s">
        <v>40</v>
      </c>
      <c r="K37">
        <v>2.0000000000000001E-4</v>
      </c>
      <c r="L37">
        <v>1.8000000000000002E-3</v>
      </c>
      <c r="M37">
        <v>2E-3</v>
      </c>
      <c r="N37">
        <v>3.5999999999999999E-3</v>
      </c>
      <c r="O37">
        <v>8.7999999999999988E-3</v>
      </c>
      <c r="P37">
        <v>2.1800000000000003E-2</v>
      </c>
      <c r="W37" t="s">
        <v>40</v>
      </c>
      <c r="X37">
        <v>0</v>
      </c>
      <c r="Y37">
        <v>8.0000000000000004E-4</v>
      </c>
      <c r="Z37">
        <v>1.6000000000000001E-3</v>
      </c>
      <c r="AA37">
        <v>2.5999999999999999E-3</v>
      </c>
      <c r="AB37">
        <v>7.7999999999999996E-3</v>
      </c>
      <c r="AC37">
        <v>1.34E-2</v>
      </c>
      <c r="AJ37" t="s">
        <v>40</v>
      </c>
      <c r="AK37">
        <v>0</v>
      </c>
      <c r="AL37">
        <v>1E-3</v>
      </c>
      <c r="AM37">
        <v>1.6000000000000001E-3</v>
      </c>
      <c r="AN37">
        <v>2.5999999999999999E-3</v>
      </c>
      <c r="AO37">
        <v>9.0000000000000011E-3</v>
      </c>
      <c r="AP37">
        <v>1.3600000000000001E-2</v>
      </c>
      <c r="AW37" t="s">
        <v>40</v>
      </c>
      <c r="AX37">
        <v>4.0000000000000002E-4</v>
      </c>
      <c r="AY37">
        <v>1.4E-3</v>
      </c>
      <c r="AZ37">
        <v>2.4000000000000002E-3</v>
      </c>
      <c r="BA37">
        <v>4.0000000000000001E-3</v>
      </c>
      <c r="BB37">
        <v>1.2800000000000001E-2</v>
      </c>
      <c r="BC37">
        <v>2.4E-2</v>
      </c>
    </row>
    <row r="38" spans="1:55" x14ac:dyDescent="0.3">
      <c r="A38" s="7" t="s">
        <v>37</v>
      </c>
      <c r="B38" s="2">
        <f>QUICK!$E$13</f>
        <v>0</v>
      </c>
      <c r="C38" s="2">
        <f>QUICK!$I$13</f>
        <v>2.0000000000000001E-4</v>
      </c>
      <c r="D38" s="2">
        <f>QUICK!$M$13</f>
        <v>1.2000000000000001E-3</v>
      </c>
      <c r="E38" s="2">
        <f>QUICK!$Q$13</f>
        <v>1.8000000000000002E-3</v>
      </c>
      <c r="F38" s="2">
        <f>QUICK!$U$13</f>
        <v>6.000000000000001E-3</v>
      </c>
      <c r="G38" s="2">
        <f>QUICK!$Y$13</f>
        <v>1.0800000000000001E-2</v>
      </c>
    </row>
    <row r="39" spans="1:55" x14ac:dyDescent="0.3">
      <c r="A39" s="7" t="s">
        <v>38</v>
      </c>
      <c r="B39" s="2">
        <f>COUNTING!$E$13</f>
        <v>0</v>
      </c>
      <c r="C39" s="2">
        <f>COUNTING!$I$13</f>
        <v>0</v>
      </c>
      <c r="D39" s="2">
        <f>COUNTING!$M$13</f>
        <v>6.0000000000000006E-4</v>
      </c>
      <c r="E39" s="2">
        <f>COUNTING!$Q$13</f>
        <v>1E-3</v>
      </c>
      <c r="F39" s="2">
        <f>COUNTING!$U$13</f>
        <v>2.2000000000000001E-3</v>
      </c>
      <c r="G39" s="2">
        <f>COUNTING!$Y$13</f>
        <v>4.2000000000000006E-3</v>
      </c>
    </row>
    <row r="40" spans="1:55" x14ac:dyDescent="0.3">
      <c r="A40" s="7" t="s">
        <v>39</v>
      </c>
      <c r="B40" s="2">
        <f>RADIX!$E$13</f>
        <v>0</v>
      </c>
      <c r="C40" s="2">
        <f>RADIX!$I$13</f>
        <v>1.6000000000000001E-3</v>
      </c>
      <c r="D40" s="2">
        <f>RADIX!$M$13</f>
        <v>2.4000000000000002E-3</v>
      </c>
      <c r="E40" s="2">
        <f>RADIX!$Q$13</f>
        <v>5.4000000000000003E-3</v>
      </c>
      <c r="F40" s="2">
        <f>RADIX!$U$13</f>
        <v>1.9599999999999999E-2</v>
      </c>
      <c r="G40" s="2">
        <f>RADIX!$Y$13</f>
        <v>3.1399999999999997E-2</v>
      </c>
    </row>
    <row r="41" spans="1:55" x14ac:dyDescent="0.3">
      <c r="A41" s="7" t="s">
        <v>40</v>
      </c>
      <c r="B41" s="2">
        <f>FLASH!$E$13</f>
        <v>0</v>
      </c>
      <c r="C41" s="2">
        <f>FLASH!$I$13</f>
        <v>1E-3</v>
      </c>
      <c r="D41" s="2">
        <f>FLASH!$M$13</f>
        <v>1.6000000000000001E-3</v>
      </c>
      <c r="E41" s="2">
        <f>FLASH!$Q$13</f>
        <v>2.5999999999999999E-3</v>
      </c>
      <c r="F41" s="2">
        <f>FLASH!$U$13</f>
        <v>9.0000000000000011E-3</v>
      </c>
      <c r="G41" s="2">
        <f>FLASH!$Y$13</f>
        <v>1.3600000000000001E-2</v>
      </c>
    </row>
    <row r="43" spans="1:55" x14ac:dyDescent="0.3">
      <c r="A43" s="16" t="s">
        <v>43</v>
      </c>
      <c r="B43" s="16"/>
      <c r="C43" s="16"/>
      <c r="D43" s="16"/>
      <c r="E43" s="16"/>
      <c r="F43" s="16"/>
      <c r="G43" s="16"/>
    </row>
    <row r="44" spans="1:55" x14ac:dyDescent="0.3">
      <c r="A44" s="6"/>
      <c r="B44" s="12">
        <v>10000</v>
      </c>
      <c r="C44" s="12">
        <v>30000</v>
      </c>
      <c r="D44" s="12">
        <v>50000</v>
      </c>
      <c r="E44" s="12">
        <v>100000</v>
      </c>
      <c r="F44" s="12">
        <v>300000</v>
      </c>
      <c r="G44" s="12">
        <v>5000000</v>
      </c>
    </row>
    <row r="45" spans="1:55" x14ac:dyDescent="0.3">
      <c r="A45" s="7" t="s">
        <v>31</v>
      </c>
      <c r="B45" s="2">
        <f>SELECTION!$F$13</f>
        <v>5.8800000000000005E-2</v>
      </c>
      <c r="C45" s="2">
        <f>SELECTION!$J$13</f>
        <v>0.53220000000000001</v>
      </c>
      <c r="D45" s="2">
        <f>SELECTION!$N$13</f>
        <v>1.4435999999999998</v>
      </c>
      <c r="E45" s="2">
        <f>SELECTION!$R$13</f>
        <v>5.9378000000000002</v>
      </c>
      <c r="F45" s="2">
        <f>SELECTION!$V$13</f>
        <v>62.254399999999997</v>
      </c>
      <c r="G45" s="2">
        <f>SELECTION!$Z$13</f>
        <v>191.9418</v>
      </c>
    </row>
    <row r="46" spans="1:55" x14ac:dyDescent="0.3">
      <c r="A46" s="7" t="s">
        <v>32</v>
      </c>
      <c r="B46" s="2">
        <f>INSERTION!$F$13</f>
        <v>7.7399999999999997E-2</v>
      </c>
      <c r="C46" s="2">
        <f>INSERTION!$J$13</f>
        <v>0.6956</v>
      </c>
      <c r="D46" s="2">
        <f>INSERTION!$N$13</f>
        <v>1.9915999999999996</v>
      </c>
      <c r="E46" s="2">
        <f>INSERTION!$R$13</f>
        <v>7.7790000000000008</v>
      </c>
      <c r="F46" s="2">
        <f>INSERTION!$V$13</f>
        <v>75.504199999999997</v>
      </c>
      <c r="G46" s="2">
        <f>INSERTION!$Z$13</f>
        <v>229.01360000000005</v>
      </c>
    </row>
    <row r="47" spans="1:55" x14ac:dyDescent="0.3">
      <c r="A47" s="7" t="s">
        <v>33</v>
      </c>
      <c r="B47" s="2">
        <f>BUBBLE!$F$13</f>
        <v>0.2412</v>
      </c>
      <c r="C47" s="2">
        <f>BUBBLE!$J$13</f>
        <v>2.2223999999999999</v>
      </c>
      <c r="D47" s="2">
        <f>BUBBLE!$N$13</f>
        <v>6.0858000000000008</v>
      </c>
      <c r="E47" s="2">
        <f>BUBBLE!$R$13</f>
        <v>26.305199999999996</v>
      </c>
      <c r="F47" s="2">
        <f>BUBBLE!$V$13</f>
        <v>257.82839999999999</v>
      </c>
      <c r="G47" s="2">
        <f>BUBBLE!$Z$13</f>
        <v>807.76179999999999</v>
      </c>
    </row>
    <row r="48" spans="1:55" x14ac:dyDescent="0.3">
      <c r="A48" s="7" t="s">
        <v>34</v>
      </c>
      <c r="B48" s="2">
        <f>SHAKER!$F$13</f>
        <v>0.24640000000000001</v>
      </c>
      <c r="C48" s="2">
        <f>SHAKER!$J$13</f>
        <v>2.3883999999999999</v>
      </c>
      <c r="D48" s="2">
        <f>SHAKER!$N$13</f>
        <v>6.1646000000000001</v>
      </c>
      <c r="E48" s="2">
        <f>SHAKER!$R$13</f>
        <v>26.825600000000001</v>
      </c>
      <c r="F48" s="2">
        <f>SHAKER!$V$13</f>
        <v>261.65620000000001</v>
      </c>
      <c r="G48" s="2">
        <f>SHAKER!$Z$13</f>
        <v>702.57500000000005</v>
      </c>
    </row>
    <row r="49" spans="1:7" x14ac:dyDescent="0.3">
      <c r="A49" s="7" t="s">
        <v>35</v>
      </c>
      <c r="B49" s="2">
        <f>SHELL!$F$13</f>
        <v>4.0000000000000002E-4</v>
      </c>
      <c r="C49" s="2">
        <f>SHELL!$J$13</f>
        <v>1E-3</v>
      </c>
      <c r="D49" s="2">
        <f>SHELL!$N$13</f>
        <v>2.4000000000000002E-3</v>
      </c>
      <c r="E49" s="2">
        <f>SHELL!$R$13</f>
        <v>5.7999999999999996E-3</v>
      </c>
      <c r="F49" s="2">
        <f>SHELL!$V$13</f>
        <v>1.9599999999999999E-2</v>
      </c>
      <c r="G49" s="2">
        <f>SHELL!$Z$13</f>
        <v>3.2199999999999999E-2</v>
      </c>
    </row>
    <row r="50" spans="1:7" x14ac:dyDescent="0.3">
      <c r="A50" s="7" t="s">
        <v>36</v>
      </c>
      <c r="B50" s="2">
        <f>HEAP!$F$13</f>
        <v>1.4E-3</v>
      </c>
      <c r="C50" s="2">
        <f>HEAP!$J$13</f>
        <v>4.4000000000000003E-3</v>
      </c>
      <c r="D50" s="2">
        <f>HEAP!$N$13</f>
        <v>7.6E-3</v>
      </c>
      <c r="E50" s="2">
        <f>HEAP!$R$13</f>
        <v>1.66E-2</v>
      </c>
      <c r="F50" s="2">
        <f>HEAP!$V$13</f>
        <v>5.3600000000000002E-2</v>
      </c>
      <c r="G50" s="2">
        <f>HEAP!$Z$13</f>
        <v>0.1008</v>
      </c>
    </row>
    <row r="51" spans="1:7" x14ac:dyDescent="0.3">
      <c r="A51" s="7" t="s">
        <v>44</v>
      </c>
      <c r="B51" s="2">
        <f>MERGE!$F$13</f>
        <v>1E-3</v>
      </c>
      <c r="C51" s="2">
        <f>MERGE!$J$13</f>
        <v>3.4000000000000002E-3</v>
      </c>
      <c r="D51" s="2">
        <f>MERGE!$N$13</f>
        <v>6.1999999999999998E-3</v>
      </c>
      <c r="E51" s="2">
        <f>MERGE!$R$13</f>
        <v>1.1199999999999998E-2</v>
      </c>
      <c r="F51" s="2">
        <f>MERGE!$V$13</f>
        <v>3.5400000000000001E-2</v>
      </c>
      <c r="G51" s="2">
        <f>MERGE!$Z$13</f>
        <v>6.2199999999999998E-2</v>
      </c>
    </row>
    <row r="52" spans="1:7" x14ac:dyDescent="0.3">
      <c r="A52" s="7" t="s">
        <v>37</v>
      </c>
      <c r="B52" s="2">
        <f>QUICK!$F$13</f>
        <v>0</v>
      </c>
      <c r="C52" s="2">
        <f>QUICK!$J$13</f>
        <v>8.0000000000000004E-4</v>
      </c>
      <c r="D52" s="2">
        <f>QUICK!$N$13</f>
        <v>1E-3</v>
      </c>
      <c r="E52" s="2">
        <f>QUICK!$R$13</f>
        <v>2E-3</v>
      </c>
      <c r="F52" s="2">
        <f>QUICK!$V$13</f>
        <v>6.0000000000000001E-3</v>
      </c>
      <c r="G52" s="2">
        <f>QUICK!$Z$13</f>
        <v>1.0600000000000002E-2</v>
      </c>
    </row>
    <row r="53" spans="1:7" x14ac:dyDescent="0.3">
      <c r="A53" s="7" t="s">
        <v>38</v>
      </c>
      <c r="B53" s="2">
        <f>COUNTING!$F$13</f>
        <v>2.0000000000000001E-4</v>
      </c>
      <c r="C53" s="2">
        <f>COUNTING!$J$13</f>
        <v>4.0000000000000002E-4</v>
      </c>
      <c r="D53" s="2">
        <f>COUNTING!$N$13</f>
        <v>6.0000000000000006E-4</v>
      </c>
      <c r="E53" s="2">
        <f>COUNTING!$R$13</f>
        <v>6.0000000000000006E-4</v>
      </c>
      <c r="F53" s="2">
        <f>COUNTING!$V$13</f>
        <v>2.2000000000000001E-3</v>
      </c>
      <c r="G53" s="2">
        <f>COUNTING!$Z$13</f>
        <v>3.5999999999999999E-3</v>
      </c>
    </row>
    <row r="54" spans="1:7" x14ac:dyDescent="0.3">
      <c r="A54" s="7" t="s">
        <v>39</v>
      </c>
      <c r="B54" s="2">
        <f>RADIX!$F$13</f>
        <v>6.0000000000000006E-4</v>
      </c>
      <c r="C54" s="2">
        <f>RADIX!$J$13</f>
        <v>1.2000000000000001E-3</v>
      </c>
      <c r="D54" s="2">
        <f>RADIX!$N$13</f>
        <v>2.8E-3</v>
      </c>
      <c r="E54" s="2">
        <f>RADIX!$R$13</f>
        <v>4.8000000000000004E-3</v>
      </c>
      <c r="F54" s="2">
        <f>RADIX!$V$13</f>
        <v>1.9800000000000002E-2</v>
      </c>
      <c r="G54" s="2">
        <f>RADIX!$Z$13</f>
        <v>3.2199999999999999E-2</v>
      </c>
    </row>
    <row r="55" spans="1:7" x14ac:dyDescent="0.3">
      <c r="A55" s="7" t="s">
        <v>40</v>
      </c>
      <c r="B55" s="2">
        <f>FLASH!$F$13</f>
        <v>4.0000000000000002E-4</v>
      </c>
      <c r="C55" s="2">
        <f>FLASH!$J$13</f>
        <v>1.4E-3</v>
      </c>
      <c r="D55" s="2">
        <f>FLASH!$N$13</f>
        <v>2.4000000000000002E-3</v>
      </c>
      <c r="E55" s="2">
        <f>FLASH!$R$13</f>
        <v>4.0000000000000001E-3</v>
      </c>
      <c r="F55" s="2">
        <f>FLASH!$V$13</f>
        <v>1.2800000000000001E-2</v>
      </c>
      <c r="G55" s="2">
        <f>FLASH!$Z$13</f>
        <v>2.4E-2</v>
      </c>
    </row>
  </sheetData>
  <mergeCells count="4">
    <mergeCell ref="A43:G43"/>
    <mergeCell ref="A29:G29"/>
    <mergeCell ref="A1:G1"/>
    <mergeCell ref="A15:G1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5"/>
  <sheetViews>
    <sheetView tabSelected="1" topLeftCell="AN1" zoomScale="75" workbookViewId="0">
      <selection activeCell="BQ23" sqref="BQ23"/>
    </sheetView>
  </sheetViews>
  <sheetFormatPr defaultRowHeight="14.4" x14ac:dyDescent="0.3"/>
  <cols>
    <col min="1" max="6" width="15.6640625" customWidth="1"/>
    <col min="7" max="8" width="18.33203125" customWidth="1"/>
  </cols>
  <sheetData>
    <row r="1" spans="1:63" x14ac:dyDescent="0.3">
      <c r="A1" s="16" t="s">
        <v>41</v>
      </c>
      <c r="B1" s="16"/>
      <c r="C1" s="16"/>
      <c r="D1" s="16"/>
      <c r="E1" s="16"/>
      <c r="F1" s="16"/>
      <c r="G1" s="16"/>
      <c r="H1" s="18"/>
    </row>
    <row r="2" spans="1:63" x14ac:dyDescent="0.3">
      <c r="A2" s="6" t="s">
        <v>30</v>
      </c>
      <c r="B2" s="12">
        <v>10000</v>
      </c>
      <c r="C2" s="12">
        <v>30000</v>
      </c>
      <c r="D2" s="12">
        <v>50000</v>
      </c>
      <c r="E2" s="12">
        <v>100000</v>
      </c>
      <c r="F2" s="12">
        <v>300000</v>
      </c>
      <c r="G2" s="12">
        <v>500000</v>
      </c>
      <c r="H2" s="18"/>
      <c r="J2" s="12">
        <v>10000</v>
      </c>
      <c r="K2" s="12">
        <v>30000</v>
      </c>
      <c r="L2" s="12">
        <v>50000</v>
      </c>
      <c r="M2" s="12">
        <v>100000</v>
      </c>
      <c r="N2" s="12">
        <v>300000</v>
      </c>
      <c r="O2" s="12">
        <v>500000</v>
      </c>
      <c r="S2" s="12">
        <v>10000</v>
      </c>
      <c r="T2" s="12">
        <v>30000</v>
      </c>
      <c r="U2" s="12">
        <v>50000</v>
      </c>
      <c r="V2" s="12">
        <v>100000</v>
      </c>
      <c r="W2" s="12">
        <v>300000</v>
      </c>
      <c r="X2" s="12">
        <v>500000</v>
      </c>
    </row>
    <row r="3" spans="1:63" x14ac:dyDescent="0.3">
      <c r="A3" s="7" t="s">
        <v>31</v>
      </c>
      <c r="B3" s="5">
        <f>SELECTION!$C$14</f>
        <v>100019998</v>
      </c>
      <c r="C3" s="5">
        <f>SELECTION!G$14</f>
        <v>900059998</v>
      </c>
      <c r="D3" s="5">
        <f>SELECTION!K$14</f>
        <v>2500099998</v>
      </c>
      <c r="E3" s="5">
        <f>SELECTION!O$14</f>
        <v>10000199998</v>
      </c>
      <c r="F3" s="5">
        <f>SELECTION!S$14</f>
        <v>90000599998</v>
      </c>
      <c r="G3" s="5">
        <f>SELECTION!W$14</f>
        <v>250000999998</v>
      </c>
      <c r="H3" s="5"/>
      <c r="I3" s="7" t="s">
        <v>31</v>
      </c>
      <c r="J3">
        <f>LOG10(B3)</f>
        <v>8.0000868415274962</v>
      </c>
      <c r="K3">
        <f t="shared" ref="K3:O13" si="0">LOG10(C3)</f>
        <v>8.9542714604746951</v>
      </c>
      <c r="L3">
        <f t="shared" si="0"/>
        <v>9.3979573797564662</v>
      </c>
      <c r="M3">
        <f t="shared" si="0"/>
        <v>10.000008685715922</v>
      </c>
      <c r="N3">
        <f t="shared" si="0"/>
        <v>10.95424540471657</v>
      </c>
      <c r="O3">
        <f t="shared" si="0"/>
        <v>11.397941745843017</v>
      </c>
      <c r="R3" s="7" t="s">
        <v>31</v>
      </c>
      <c r="S3">
        <v>8.0000868415274962</v>
      </c>
      <c r="T3">
        <v>8.9542714604746951</v>
      </c>
      <c r="U3">
        <v>9.3979573797564662</v>
      </c>
      <c r="V3">
        <v>10.000008685715922</v>
      </c>
      <c r="W3">
        <v>10.95424540471657</v>
      </c>
      <c r="X3">
        <v>11.397941745843017</v>
      </c>
      <c r="AS3">
        <v>10000</v>
      </c>
      <c r="AT3">
        <v>30000</v>
      </c>
      <c r="AU3">
        <v>50000</v>
      </c>
      <c r="AV3">
        <v>100000</v>
      </c>
      <c r="AW3">
        <v>300000</v>
      </c>
      <c r="AX3">
        <v>500000</v>
      </c>
      <c r="BF3">
        <v>10000</v>
      </c>
      <c r="BG3">
        <v>30000</v>
      </c>
      <c r="BH3">
        <v>50000</v>
      </c>
      <c r="BI3">
        <v>100000</v>
      </c>
      <c r="BJ3">
        <v>300000</v>
      </c>
      <c r="BK3">
        <v>500000</v>
      </c>
    </row>
    <row r="4" spans="1:63" x14ac:dyDescent="0.3">
      <c r="A4" s="7" t="s">
        <v>32</v>
      </c>
      <c r="B4" s="5">
        <f>INSERTION!$C$14</f>
        <v>50107979</v>
      </c>
      <c r="C4" s="5">
        <f>INSERTION!$G$14</f>
        <v>450750536.80000001</v>
      </c>
      <c r="D4" s="5">
        <f>INSERTION!$K$14</f>
        <v>1247998925.5999999</v>
      </c>
      <c r="E4" s="5">
        <f>INSERTION!$O$14</f>
        <v>4997886003.3999996</v>
      </c>
      <c r="F4" s="5">
        <f>INSERTION!$S$14</f>
        <v>44978627365.599998</v>
      </c>
      <c r="G4" s="5">
        <f>INSERTION!$W$14</f>
        <v>124962832743.39999</v>
      </c>
      <c r="H4" s="5"/>
      <c r="I4" s="7" t="s">
        <v>32</v>
      </c>
      <c r="J4">
        <f>LOG10(B4)</f>
        <v>7.6999068867407212</v>
      </c>
      <c r="K4">
        <f t="shared" si="0"/>
        <v>8.6539362525971892</v>
      </c>
      <c r="L4">
        <f t="shared" si="0"/>
        <v>9.0962142114632378</v>
      </c>
      <c r="M4">
        <f t="shared" si="0"/>
        <v>9.6987863460963641</v>
      </c>
      <c r="N4">
        <f t="shared" si="0"/>
        <v>10.653006197728301</v>
      </c>
      <c r="O4">
        <f t="shared" si="0"/>
        <v>11.096780861530689</v>
      </c>
      <c r="R4" s="7" t="s">
        <v>32</v>
      </c>
      <c r="S4">
        <v>7.6999068867407212</v>
      </c>
      <c r="T4">
        <v>8.6539362525971892</v>
      </c>
      <c r="U4">
        <v>9.0962142114632378</v>
      </c>
      <c r="V4">
        <v>9.6987863460963641</v>
      </c>
      <c r="W4">
        <v>10.653006197728301</v>
      </c>
      <c r="X4">
        <v>11.096780861530689</v>
      </c>
      <c r="AF4">
        <v>10000</v>
      </c>
      <c r="AG4">
        <v>30000</v>
      </c>
      <c r="AH4">
        <v>50000</v>
      </c>
      <c r="AI4">
        <v>100000</v>
      </c>
      <c r="AJ4">
        <v>300000</v>
      </c>
      <c r="AK4">
        <v>500000</v>
      </c>
      <c r="AR4" t="s">
        <v>31</v>
      </c>
      <c r="AS4">
        <v>8.0000868415274962</v>
      </c>
      <c r="AT4">
        <v>8.9542714604746951</v>
      </c>
      <c r="AU4">
        <v>9.3979573797564662</v>
      </c>
      <c r="AV4">
        <v>10.000008685715922</v>
      </c>
      <c r="AW4">
        <v>10.95424540471657</v>
      </c>
      <c r="AX4">
        <v>11.397941745843017</v>
      </c>
      <c r="BE4" t="s">
        <v>31</v>
      </c>
      <c r="BF4">
        <v>8.0000868415274962</v>
      </c>
      <c r="BG4">
        <v>8.9542714604746951</v>
      </c>
      <c r="BH4">
        <v>9.3979573797564662</v>
      </c>
      <c r="BI4">
        <v>10.000008685715922</v>
      </c>
      <c r="BJ4">
        <v>10.95424540471657</v>
      </c>
      <c r="BK4">
        <v>11.397941745843017</v>
      </c>
    </row>
    <row r="5" spans="1:63" x14ac:dyDescent="0.3">
      <c r="A5" s="7" t="s">
        <v>33</v>
      </c>
      <c r="B5" s="5">
        <f>BUBBLE!$C$14</f>
        <v>99994619.599999994</v>
      </c>
      <c r="C5" s="5">
        <f>BUBBLE!$G$14</f>
        <v>900025258.60000002</v>
      </c>
      <c r="D5" s="5">
        <f>BUBBLE!$K$14</f>
        <v>2500052033</v>
      </c>
      <c r="E5" s="5">
        <f>BUBBLE!$O$14</f>
        <v>10000085027</v>
      </c>
      <c r="F5" s="5">
        <f>BUBBLE!$S$14</f>
        <v>89999945999.600006</v>
      </c>
      <c r="G5" s="5">
        <f>BUBBLE!$W$14</f>
        <v>249999860299</v>
      </c>
      <c r="H5" s="5"/>
      <c r="I5" s="7" t="s">
        <v>33</v>
      </c>
      <c r="J5">
        <f>LOG10(B5)</f>
        <v>7.9999766325910597</v>
      </c>
      <c r="K5">
        <f t="shared" si="0"/>
        <v>8.9542546977911819</v>
      </c>
      <c r="L5">
        <f t="shared" si="0"/>
        <v>9.3979490476358833</v>
      </c>
      <c r="M5">
        <f t="shared" si="0"/>
        <v>10.000003692659993</v>
      </c>
      <c r="N5">
        <f t="shared" si="0"/>
        <v>10.954242248860627</v>
      </c>
      <c r="O5">
        <f t="shared" si="0"/>
        <v>11.397939765986477</v>
      </c>
      <c r="R5" s="7" t="s">
        <v>33</v>
      </c>
      <c r="S5">
        <v>7.9999766325910597</v>
      </c>
      <c r="T5">
        <v>8.9542546977911819</v>
      </c>
      <c r="U5">
        <v>9.3979490476358833</v>
      </c>
      <c r="V5">
        <v>10.000003692659993</v>
      </c>
      <c r="W5">
        <v>10.954242248860627</v>
      </c>
      <c r="X5">
        <v>11.397939765986477</v>
      </c>
      <c r="AE5" t="s">
        <v>31</v>
      </c>
      <c r="AF5">
        <v>8.0000868415274962</v>
      </c>
      <c r="AG5">
        <v>8.9542714604746951</v>
      </c>
      <c r="AH5">
        <v>9.3979573797564662</v>
      </c>
      <c r="AI5">
        <v>10.000008685715922</v>
      </c>
      <c r="AJ5">
        <v>10.95424540471657</v>
      </c>
      <c r="AK5">
        <v>11.397941745843017</v>
      </c>
      <c r="AR5" t="s">
        <v>32</v>
      </c>
      <c r="AS5">
        <v>4.4770923007890602</v>
      </c>
      <c r="AT5">
        <v>4.9542328583436035</v>
      </c>
      <c r="AU5">
        <v>5.1760854684239845</v>
      </c>
      <c r="AV5">
        <v>5.4771183594134651</v>
      </c>
      <c r="AW5">
        <v>5.9542415443394034</v>
      </c>
      <c r="AX5">
        <v>6.176090679995986</v>
      </c>
      <c r="BE5" t="s">
        <v>32</v>
      </c>
      <c r="BF5">
        <v>8.0000434229343522</v>
      </c>
      <c r="BG5">
        <v>8.9542569851982527</v>
      </c>
      <c r="BH5">
        <v>9.3979486943011032</v>
      </c>
      <c r="BI5">
        <v>10.000004342879675</v>
      </c>
      <c r="BJ5">
        <v>10.95424395708036</v>
      </c>
      <c r="BK5">
        <v>11.397940877258396</v>
      </c>
    </row>
    <row r="6" spans="1:63" x14ac:dyDescent="0.3">
      <c r="A6" s="7" t="s">
        <v>34</v>
      </c>
      <c r="B6" s="5">
        <f>SHAKER!$C$14</f>
        <v>75137215.400000006</v>
      </c>
      <c r="C6" s="5">
        <f>SHAKER!$G$14</f>
        <v>676279693.39999998</v>
      </c>
      <c r="D6" s="5">
        <f>SHAKER!$K$14</f>
        <v>1874897049.4000001</v>
      </c>
      <c r="E6" s="5">
        <f>SHAKER!$O$14</f>
        <v>7504208826.1999998</v>
      </c>
      <c r="F6" s="5">
        <f>SHAKER!$S$14</f>
        <v>67473378641.800003</v>
      </c>
      <c r="G6" s="5">
        <f>SHAKER!$W$14</f>
        <v>187507795692.60001</v>
      </c>
      <c r="H6" s="5"/>
      <c r="I6" s="7" t="s">
        <v>34</v>
      </c>
      <c r="J6">
        <f>LOG10(B6)</f>
        <v>7.875855095986573</v>
      </c>
      <c r="K6">
        <f t="shared" si="0"/>
        <v>8.8301263470930511</v>
      </c>
      <c r="L6">
        <f t="shared" si="0"/>
        <v>9.2729774256077366</v>
      </c>
      <c r="M6">
        <f t="shared" si="0"/>
        <v>9.8753049110325808</v>
      </c>
      <c r="N6">
        <f t="shared" si="0"/>
        <v>10.829132457431895</v>
      </c>
      <c r="O6">
        <f t="shared" si="0"/>
        <v>11.273019328361864</v>
      </c>
      <c r="R6" s="7" t="s">
        <v>34</v>
      </c>
      <c r="S6">
        <v>7.875855095986573</v>
      </c>
      <c r="T6">
        <v>8.8301263470930511</v>
      </c>
      <c r="U6">
        <v>9.2729774256077366</v>
      </c>
      <c r="V6">
        <v>9.8753049110325808</v>
      </c>
      <c r="W6">
        <v>10.829132457431895</v>
      </c>
      <c r="X6">
        <v>11.273019328361864</v>
      </c>
      <c r="AE6" t="s">
        <v>32</v>
      </c>
      <c r="AF6">
        <v>5.1754039511401686</v>
      </c>
      <c r="AG6">
        <v>5.6144175407209627</v>
      </c>
      <c r="AH6">
        <v>5.806449424391535</v>
      </c>
      <c r="AI6">
        <v>5.8913909212851339</v>
      </c>
      <c r="AJ6">
        <v>6.1309770770739211</v>
      </c>
      <c r="AK6">
        <v>6.2996062185403439</v>
      </c>
      <c r="AR6" t="s">
        <v>33</v>
      </c>
      <c r="AS6">
        <v>4.3010517098452263</v>
      </c>
      <c r="AT6">
        <v>4.7781584885646904</v>
      </c>
      <c r="AU6">
        <v>5.0000043429231047</v>
      </c>
      <c r="AV6">
        <v>5.3010321671309617</v>
      </c>
      <c r="AW6">
        <v>5.7781519742071765</v>
      </c>
      <c r="AX6">
        <v>6.0000004342942646</v>
      </c>
      <c r="BE6" t="s">
        <v>33</v>
      </c>
      <c r="BF6">
        <v>8.0000868502116482</v>
      </c>
      <c r="BG6">
        <v>8.9542714614397294</v>
      </c>
      <c r="BH6">
        <v>9.3979573801038878</v>
      </c>
      <c r="BI6">
        <v>10.000008685802781</v>
      </c>
      <c r="BJ6">
        <v>10.954245404726221</v>
      </c>
      <c r="BK6">
        <v>11.397941745846492</v>
      </c>
    </row>
    <row r="7" spans="1:63" x14ac:dyDescent="0.3">
      <c r="A7" s="7" t="s">
        <v>35</v>
      </c>
      <c r="B7" s="5">
        <f>SHELL!$C$14</f>
        <v>652133</v>
      </c>
      <c r="C7" s="5">
        <f>SHELL!$G$14</f>
        <v>2263680</v>
      </c>
      <c r="D7" s="5">
        <f>SHELL!$K$14</f>
        <v>4416807.5999999996</v>
      </c>
      <c r="E7" s="5">
        <f>SHELL!$O$14</f>
        <v>10068384</v>
      </c>
      <c r="F7" s="5">
        <f>SHELL!$S$14</f>
        <v>34349647.399999999</v>
      </c>
      <c r="G7" s="5">
        <f>SHELL!$W$14</f>
        <v>63914858.600000001</v>
      </c>
      <c r="H7" s="5"/>
      <c r="I7" s="7" t="s">
        <v>35</v>
      </c>
      <c r="J7">
        <f>LOG10(B7)</f>
        <v>5.8143361774429776</v>
      </c>
      <c r="K7">
        <f t="shared" si="0"/>
        <v>6.3548150337986389</v>
      </c>
      <c r="L7">
        <f t="shared" si="0"/>
        <v>6.6451084814231578</v>
      </c>
      <c r="M7">
        <f t="shared" si="0"/>
        <v>7.0029597708315094</v>
      </c>
      <c r="N7">
        <f t="shared" si="0"/>
        <v>7.5359222833746005</v>
      </c>
      <c r="O7">
        <f t="shared" si="0"/>
        <v>7.8056018324596446</v>
      </c>
      <c r="R7" s="7" t="s">
        <v>35</v>
      </c>
      <c r="S7">
        <v>5.8143361774429776</v>
      </c>
      <c r="T7">
        <v>6.3548150337986389</v>
      </c>
      <c r="U7">
        <v>6.6451084814231578</v>
      </c>
      <c r="V7">
        <v>7.0029597708315094</v>
      </c>
      <c r="W7">
        <v>7.5359222833746005</v>
      </c>
      <c r="X7">
        <v>7.8056018324596446</v>
      </c>
      <c r="AE7" t="s">
        <v>33</v>
      </c>
      <c r="AF7">
        <v>7.8917653171921556</v>
      </c>
      <c r="AG7">
        <v>8.9169448026302032</v>
      </c>
      <c r="AH7">
        <v>9.2907947698657818</v>
      </c>
      <c r="AI7">
        <v>9.6508983160999886</v>
      </c>
      <c r="AJ7">
        <v>10.190589750724442</v>
      </c>
      <c r="AK7">
        <v>10.407528164636842</v>
      </c>
      <c r="AR7" t="s">
        <v>34</v>
      </c>
      <c r="AS7">
        <v>4.3010517098452263</v>
      </c>
      <c r="AT7">
        <v>4.7781584885646904</v>
      </c>
      <c r="AU7">
        <v>5.0000043429231047</v>
      </c>
      <c r="AV7">
        <v>5.3010321671309617</v>
      </c>
      <c r="AW7">
        <v>5.7781519742071765</v>
      </c>
      <c r="AX7">
        <v>6.0000004342942646</v>
      </c>
      <c r="BE7" t="s">
        <v>34</v>
      </c>
      <c r="BF7">
        <v>8.0000434316193729</v>
      </c>
      <c r="BG7">
        <v>8.954256986163319</v>
      </c>
      <c r="BH7">
        <v>9.397948694648532</v>
      </c>
      <c r="BI7">
        <v>10.000004342966534</v>
      </c>
      <c r="BJ7">
        <v>10.954243957090011</v>
      </c>
      <c r="BK7">
        <v>11.39794087726187</v>
      </c>
    </row>
    <row r="8" spans="1:63" x14ac:dyDescent="0.3">
      <c r="A8" s="7" t="s">
        <v>36</v>
      </c>
      <c r="B8" s="5">
        <f>HEAP!$C$14</f>
        <v>497281.8</v>
      </c>
      <c r="C8" s="5">
        <f>HEAP!$G$14</f>
        <v>1681224.8</v>
      </c>
      <c r="D8" s="5">
        <f>HEAP!$K$14</f>
        <v>2952011</v>
      </c>
      <c r="E8" s="5">
        <f>HEAP!$O$14</f>
        <v>6304787.4000000004</v>
      </c>
      <c r="F8" s="5">
        <f>HEAP!$S$14</f>
        <v>20798001.800000001</v>
      </c>
      <c r="G8" s="5">
        <f>HEAP!$W$14</f>
        <v>36119952.200000003</v>
      </c>
      <c r="H8" s="5"/>
      <c r="I8" s="7" t="s">
        <v>36</v>
      </c>
      <c r="J8">
        <f>LOG10(B8)</f>
        <v>5.6966025647938361</v>
      </c>
      <c r="K8">
        <f t="shared" si="0"/>
        <v>6.2256257877239012</v>
      </c>
      <c r="L8">
        <f t="shared" si="0"/>
        <v>6.4701179714539849</v>
      </c>
      <c r="M8">
        <f t="shared" si="0"/>
        <v>6.7996704465691238</v>
      </c>
      <c r="N8">
        <f t="shared" si="0"/>
        <v>7.3180216114569747</v>
      </c>
      <c r="O8">
        <f t="shared" si="0"/>
        <v>7.5577471669102954</v>
      </c>
      <c r="R8" s="7" t="s">
        <v>36</v>
      </c>
      <c r="S8">
        <v>5.6966025647938361</v>
      </c>
      <c r="T8">
        <v>6.2256257877239012</v>
      </c>
      <c r="U8">
        <v>6.4701179714539849</v>
      </c>
      <c r="V8">
        <v>6.7996704465691238</v>
      </c>
      <c r="W8">
        <v>7.3180216114569747</v>
      </c>
      <c r="X8">
        <v>7.5577471669102954</v>
      </c>
      <c r="AE8" t="s">
        <v>34</v>
      </c>
      <c r="AF8">
        <v>5.4530267755489517</v>
      </c>
      <c r="AG8">
        <v>5.8920038367953156</v>
      </c>
      <c r="AH8">
        <v>6.1760293532035986</v>
      </c>
      <c r="AI8">
        <v>6.4770903028966558</v>
      </c>
      <c r="AJ8">
        <v>6.9656614897441163</v>
      </c>
      <c r="AK8">
        <v>7.1643468172643869</v>
      </c>
      <c r="AR8" t="s">
        <v>35</v>
      </c>
      <c r="AS8">
        <v>5.5563531655014575</v>
      </c>
      <c r="AT8">
        <v>6.0682044209428438</v>
      </c>
      <c r="AU8">
        <v>6.3222294281536078</v>
      </c>
      <c r="AV8">
        <v>6.6532174357515812</v>
      </c>
      <c r="AW8">
        <v>7.184693162315023</v>
      </c>
      <c r="AX8">
        <v>7.4065411682398885</v>
      </c>
      <c r="BE8" t="s">
        <v>35</v>
      </c>
      <c r="BF8">
        <v>5.6768535833879996</v>
      </c>
      <c r="BG8">
        <v>6.191465267138728</v>
      </c>
      <c r="BH8">
        <v>6.4540254805340869</v>
      </c>
      <c r="BI8">
        <v>6.7845595254856574</v>
      </c>
      <c r="BJ8">
        <v>7.3010702094711348</v>
      </c>
      <c r="BK8">
        <v>7.5296559261332208</v>
      </c>
    </row>
    <row r="9" spans="1:63" x14ac:dyDescent="0.3">
      <c r="A9" s="7" t="s">
        <v>44</v>
      </c>
      <c r="B9" s="5">
        <f>MERGE!$C$14</f>
        <v>687237.2</v>
      </c>
      <c r="C9" s="5">
        <f>MERGE!$G$14</f>
        <v>2296575.4</v>
      </c>
      <c r="D9" s="5">
        <f>MERGE!$K$14</f>
        <v>4017350.6</v>
      </c>
      <c r="E9" s="5">
        <f>MERGE!$O$14</f>
        <v>8424771.8000000007</v>
      </c>
      <c r="F9" s="5">
        <f>MERGE!$S$14</f>
        <v>27964334.800000001</v>
      </c>
      <c r="G9" s="5">
        <f>MERGE!$W$14</f>
        <v>48403712.600000001</v>
      </c>
      <c r="H9" s="5"/>
      <c r="I9" s="7" t="s">
        <v>44</v>
      </c>
      <c r="J9">
        <f>LOG10(B9)</f>
        <v>5.8371066597252019</v>
      </c>
      <c r="K9">
        <f t="shared" si="0"/>
        <v>6.3610807085244119</v>
      </c>
      <c r="L9">
        <f t="shared" si="0"/>
        <v>6.6039397348934905</v>
      </c>
      <c r="M9">
        <f t="shared" si="0"/>
        <v>6.9255581460605287</v>
      </c>
      <c r="N9">
        <f t="shared" si="0"/>
        <v>7.4466044930322148</v>
      </c>
      <c r="O9">
        <f t="shared" si="0"/>
        <v>7.6848786736249348</v>
      </c>
      <c r="R9" s="7" t="s">
        <v>44</v>
      </c>
      <c r="S9">
        <v>5.8371066597252019</v>
      </c>
      <c r="T9">
        <v>6.3610807085244119</v>
      </c>
      <c r="U9">
        <v>6.6039397348934905</v>
      </c>
      <c r="V9">
        <v>6.9255581460605287</v>
      </c>
      <c r="W9">
        <v>7.4466044930322148</v>
      </c>
      <c r="X9">
        <v>7.6848786736249348</v>
      </c>
      <c r="AE9" t="s">
        <v>35</v>
      </c>
      <c r="AF9">
        <v>5.6034763023204572</v>
      </c>
      <c r="AG9">
        <v>6.1102376881410176</v>
      </c>
      <c r="AH9">
        <v>6.3592495672901652</v>
      </c>
      <c r="AI9">
        <v>6.6705126024089543</v>
      </c>
      <c r="AJ9">
        <v>7.189027244307435</v>
      </c>
      <c r="AK9">
        <v>7.4092983802163417</v>
      </c>
      <c r="AR9" t="s">
        <v>36</v>
      </c>
      <c r="AS9">
        <v>5.7149221088782198</v>
      </c>
      <c r="AT9">
        <v>6.2404581367226371</v>
      </c>
      <c r="AU9">
        <v>6.4852219846091215</v>
      </c>
      <c r="AV9">
        <v>6.8142352727842166</v>
      </c>
      <c r="AW9">
        <v>7.3310553852946105</v>
      </c>
      <c r="AX9">
        <v>7.569564407216947</v>
      </c>
      <c r="BE9" t="s">
        <v>36</v>
      </c>
      <c r="BF9">
        <v>5.6782825031082247</v>
      </c>
      <c r="BG9">
        <v>6.2102631256850307</v>
      </c>
      <c r="BH9">
        <v>6.4545427297948645</v>
      </c>
      <c r="BI9">
        <v>6.7844356924778619</v>
      </c>
      <c r="BJ9">
        <v>7.3050801302080872</v>
      </c>
      <c r="BK9">
        <v>7.5457490058382071</v>
      </c>
    </row>
    <row r="10" spans="1:63" x14ac:dyDescent="0.3">
      <c r="A10" s="7" t="s">
        <v>37</v>
      </c>
      <c r="B10" s="5">
        <f>QUICK!$C$14</f>
        <v>278445.8</v>
      </c>
      <c r="C10" s="5">
        <f>QUICK!$G$14</f>
        <v>910938.8</v>
      </c>
      <c r="D10" s="5">
        <f>QUICK!$K$14</f>
        <v>1581934.4</v>
      </c>
      <c r="E10" s="5">
        <f>QUICK!$O$14</f>
        <v>3314062.6</v>
      </c>
      <c r="F10" s="5">
        <f>QUICK!$S$14</f>
        <v>10776649</v>
      </c>
      <c r="G10" s="5">
        <f>QUICK!$W$14</f>
        <v>16901095.399999999</v>
      </c>
      <c r="H10" s="5"/>
      <c r="I10" s="7" t="s">
        <v>37</v>
      </c>
      <c r="J10">
        <f>LOG10(B10)</f>
        <v>5.4447406714964526</v>
      </c>
      <c r="K10">
        <f t="shared" si="0"/>
        <v>5.9594892005568614</v>
      </c>
      <c r="L10">
        <f t="shared" si="0"/>
        <v>6.1991884701169591</v>
      </c>
      <c r="M10">
        <f t="shared" si="0"/>
        <v>6.5203607076372698</v>
      </c>
      <c r="N10">
        <f t="shared" si="0"/>
        <v>7.0324837379331431</v>
      </c>
      <c r="O10">
        <f t="shared" si="0"/>
        <v>7.2279148531792758</v>
      </c>
      <c r="R10" s="7" t="s">
        <v>37</v>
      </c>
      <c r="S10">
        <v>5.4447406714964526</v>
      </c>
      <c r="T10">
        <v>5.9594892005568614</v>
      </c>
      <c r="U10">
        <v>6.1991884701169591</v>
      </c>
      <c r="V10">
        <v>6.5203607076372698</v>
      </c>
      <c r="W10">
        <v>7.0324837379331431</v>
      </c>
      <c r="X10">
        <v>7.2279148531792758</v>
      </c>
      <c r="AE10" t="s">
        <v>36</v>
      </c>
      <c r="AF10">
        <v>5.714800186187853</v>
      </c>
      <c r="AG10">
        <v>6.240465725922034</v>
      </c>
      <c r="AH10">
        <v>6.4852159599678085</v>
      </c>
      <c r="AI10">
        <v>6.8142285716183171</v>
      </c>
      <c r="AJ10">
        <v>7.3310561310156075</v>
      </c>
      <c r="AK10">
        <v>7.5695646810183224</v>
      </c>
      <c r="AR10" t="s">
        <v>44</v>
      </c>
      <c r="AS10">
        <v>5.8085276290131542</v>
      </c>
      <c r="AT10">
        <v>6.3297339969316502</v>
      </c>
      <c r="AU10">
        <v>6.5728489579139007</v>
      </c>
      <c r="AV10">
        <v>6.8992519923534479</v>
      </c>
      <c r="AW10">
        <v>7.4133015918032177</v>
      </c>
      <c r="AX10">
        <v>7.6405934625466294</v>
      </c>
      <c r="BE10" t="s">
        <v>44</v>
      </c>
      <c r="BF10">
        <v>5.7559213303145</v>
      </c>
      <c r="BG10">
        <v>6.2789138032077636</v>
      </c>
      <c r="BH10">
        <v>6.5209304360762346</v>
      </c>
      <c r="BI10">
        <v>6.8473769974877143</v>
      </c>
      <c r="BJ10">
        <v>7.3614261609534362</v>
      </c>
      <c r="BK10">
        <v>7.5519593486211667</v>
      </c>
    </row>
    <row r="11" spans="1:63" x14ac:dyDescent="0.3">
      <c r="A11" s="7" t="s">
        <v>38</v>
      </c>
      <c r="B11" s="5">
        <f>COUNTING!$C$14</f>
        <v>79998</v>
      </c>
      <c r="C11" s="5">
        <f>COUNTING!$G$14</f>
        <v>239998</v>
      </c>
      <c r="D11" s="5">
        <f>COUNTING!$K$14</f>
        <v>331073.2</v>
      </c>
      <c r="E11" s="5">
        <f>COUNTING!$O$14</f>
        <v>531074</v>
      </c>
      <c r="F11" s="5">
        <f>COUNTING!$S$14</f>
        <v>1331074</v>
      </c>
      <c r="G11" s="5">
        <f>COUNTING!$W$14</f>
        <v>2131074</v>
      </c>
      <c r="H11" s="5"/>
      <c r="I11" s="7" t="s">
        <v>38</v>
      </c>
      <c r="J11">
        <f>LOG10(B11)</f>
        <v>4.9030791294941771</v>
      </c>
      <c r="K11">
        <f t="shared" si="0"/>
        <v>5.3802076225758437</v>
      </c>
      <c r="L11">
        <f t="shared" si="0"/>
        <v>5.5199240265292113</v>
      </c>
      <c r="M11">
        <f t="shared" si="0"/>
        <v>5.725155040012754</v>
      </c>
      <c r="N11">
        <f t="shared" si="0"/>
        <v>6.1242022004020278</v>
      </c>
      <c r="O11">
        <f t="shared" si="0"/>
        <v>6.3285985305371364</v>
      </c>
      <c r="R11" s="7" t="s">
        <v>38</v>
      </c>
      <c r="S11">
        <v>4.9030791294941771</v>
      </c>
      <c r="T11">
        <v>5.3802076225758437</v>
      </c>
      <c r="U11">
        <v>5.5199240265292113</v>
      </c>
      <c r="V11">
        <v>5.725155040012754</v>
      </c>
      <c r="W11">
        <v>6.1242022004020278</v>
      </c>
      <c r="X11">
        <v>6.3285985305371364</v>
      </c>
      <c r="AE11" t="s">
        <v>44</v>
      </c>
      <c r="AF11">
        <v>5.8182959822953677</v>
      </c>
      <c r="AG11">
        <v>6.3373959994456968</v>
      </c>
      <c r="AH11">
        <v>6.5785550472311156</v>
      </c>
      <c r="AI11">
        <v>6.9021055751613805</v>
      </c>
      <c r="AJ11">
        <v>7.4141227850421982</v>
      </c>
      <c r="AK11">
        <v>7.650704828638939</v>
      </c>
      <c r="AR11" t="s">
        <v>37</v>
      </c>
      <c r="AS11">
        <v>5.1902168050788706</v>
      </c>
      <c r="AT11">
        <v>5.700642288680922</v>
      </c>
      <c r="AU11">
        <v>5.9608749161732204</v>
      </c>
      <c r="AV11">
        <v>6.2850374197380185</v>
      </c>
      <c r="AW11">
        <v>6.7823456138760987</v>
      </c>
      <c r="AX11">
        <v>7.0174814252441537</v>
      </c>
      <c r="BE11" t="s">
        <v>37</v>
      </c>
      <c r="BF11">
        <v>5.2174181370341604</v>
      </c>
      <c r="BG11">
        <v>5.7258618325162542</v>
      </c>
      <c r="BH11">
        <v>5.9840144080879103</v>
      </c>
      <c r="BI11">
        <v>6.3070043437051897</v>
      </c>
      <c r="BJ11">
        <v>6.8033375316329385</v>
      </c>
      <c r="BK11">
        <v>7.0338557038302225</v>
      </c>
    </row>
    <row r="12" spans="1:63" x14ac:dyDescent="0.3">
      <c r="A12" s="7" t="s">
        <v>39</v>
      </c>
      <c r="B12" s="5">
        <f>RADIX!$C$14</f>
        <v>170061</v>
      </c>
      <c r="C12" s="5">
        <f>RADIX!$G$14</f>
        <v>630076</v>
      </c>
      <c r="D12" s="5">
        <f>RADIX!$K$14</f>
        <v>1050076</v>
      </c>
      <c r="E12" s="5">
        <f>RADIX!$O$14</f>
        <v>2100076</v>
      </c>
      <c r="F12" s="5">
        <f>RADIX!$S$14</f>
        <v>6300076</v>
      </c>
      <c r="G12" s="5">
        <f>RADIX!$W$14</f>
        <v>10500076</v>
      </c>
      <c r="H12" s="5"/>
      <c r="I12" s="7" t="s">
        <v>39</v>
      </c>
      <c r="J12">
        <f>LOG10(B12)</f>
        <v>5.2306047285051145</v>
      </c>
      <c r="K12">
        <f t="shared" si="0"/>
        <v>5.7993929373740958</v>
      </c>
      <c r="L12">
        <f t="shared" si="0"/>
        <v>6.0212207325805718</v>
      </c>
      <c r="M12">
        <f t="shared" si="0"/>
        <v>6.3222350117736248</v>
      </c>
      <c r="N12">
        <f t="shared" si="0"/>
        <v>6.799345788530017</v>
      </c>
      <c r="O12">
        <f t="shared" si="0"/>
        <v>7.0211924425233834</v>
      </c>
      <c r="R12" s="7" t="s">
        <v>39</v>
      </c>
      <c r="S12">
        <v>5.2306047285051145</v>
      </c>
      <c r="T12">
        <v>5.7993929373740958</v>
      </c>
      <c r="U12">
        <v>6.0212207325805718</v>
      </c>
      <c r="V12">
        <v>6.3222350117736248</v>
      </c>
      <c r="W12">
        <v>6.799345788530017</v>
      </c>
      <c r="X12">
        <v>7.0211924425233834</v>
      </c>
      <c r="AE12" t="s">
        <v>37</v>
      </c>
      <c r="AF12">
        <v>5.1903244131694946</v>
      </c>
      <c r="AG12">
        <v>5.700668591509511</v>
      </c>
      <c r="AH12">
        <v>5.9608946855437379</v>
      </c>
      <c r="AI12">
        <v>6.2850458906564732</v>
      </c>
      <c r="AJ12">
        <v>6.7823483666373443</v>
      </c>
      <c r="AK12">
        <v>7.0132907875651682</v>
      </c>
      <c r="AR12" t="s">
        <v>38</v>
      </c>
      <c r="AS12">
        <v>4.903100844218276</v>
      </c>
      <c r="AT12">
        <v>5.3802148608172091</v>
      </c>
      <c r="AU12">
        <v>5.602062162794943</v>
      </c>
      <c r="AV12">
        <v>5.9030910727267916</v>
      </c>
      <c r="AW12">
        <v>6.3802116036235237</v>
      </c>
      <c r="AX12">
        <v>6.602060208475149</v>
      </c>
      <c r="BE12" t="s">
        <v>38</v>
      </c>
      <c r="BF12">
        <v>4.903100844218276</v>
      </c>
      <c r="BG12">
        <v>5.3802148608172091</v>
      </c>
      <c r="BH12">
        <v>5.602062162794943</v>
      </c>
      <c r="BI12">
        <v>5.9030910727267916</v>
      </c>
      <c r="BJ12">
        <v>6.3802116036235237</v>
      </c>
      <c r="BK12">
        <v>6.602060208475149</v>
      </c>
    </row>
    <row r="13" spans="1:63" x14ac:dyDescent="0.3">
      <c r="A13" s="8" t="s">
        <v>40</v>
      </c>
      <c r="B13" s="9">
        <f>FLASH!$C$14</f>
        <v>111851.8</v>
      </c>
      <c r="C13" s="9">
        <f>FLASH!$G$14</f>
        <v>342813</v>
      </c>
      <c r="D13" s="9">
        <f>FLASH!$K$14</f>
        <v>561607</v>
      </c>
      <c r="E13" s="9">
        <f>FLASH!$O$14</f>
        <v>1001494.4</v>
      </c>
      <c r="F13" s="9">
        <f>FLASH!$S$14</f>
        <v>2190235.2000000002</v>
      </c>
      <c r="G13" s="9">
        <f>FLASH!$W$14</f>
        <v>3277056.2</v>
      </c>
      <c r="H13" s="9"/>
      <c r="I13" s="8" t="s">
        <v>40</v>
      </c>
      <c r="J13">
        <f>LOG10(B13)</f>
        <v>5.0486429774695489</v>
      </c>
      <c r="K13">
        <f t="shared" si="0"/>
        <v>5.5350572826829403</v>
      </c>
      <c r="L13">
        <f t="shared" si="0"/>
        <v>5.7494325123027092</v>
      </c>
      <c r="M13">
        <f t="shared" si="0"/>
        <v>6.0006485252163166</v>
      </c>
      <c r="N13">
        <f t="shared" si="0"/>
        <v>6.3404907543731923</v>
      </c>
      <c r="O13">
        <f t="shared" si="0"/>
        <v>6.5154838893959841</v>
      </c>
      <c r="R13" s="8" t="s">
        <v>40</v>
      </c>
      <c r="S13">
        <v>5.0486429774695489</v>
      </c>
      <c r="T13">
        <v>5.5350572826829403</v>
      </c>
      <c r="U13">
        <v>5.7494325123027092</v>
      </c>
      <c r="V13">
        <v>6.0006485252163166</v>
      </c>
      <c r="W13">
        <v>6.3404907543731923</v>
      </c>
      <c r="X13">
        <v>6.5154838893959841</v>
      </c>
      <c r="AE13" t="s">
        <v>38</v>
      </c>
      <c r="AF13">
        <v>4.903100844218276</v>
      </c>
      <c r="AG13">
        <v>5.3802148608172091</v>
      </c>
      <c r="AH13">
        <v>5.602062162794943</v>
      </c>
      <c r="AI13">
        <v>5.9030910727267916</v>
      </c>
      <c r="AJ13">
        <v>6.3802116036235237</v>
      </c>
      <c r="AK13">
        <v>6.602060208475149</v>
      </c>
      <c r="AR13" t="s">
        <v>39</v>
      </c>
      <c r="AS13">
        <v>5.2306047285051145</v>
      </c>
      <c r="AT13">
        <v>5.7993929373740958</v>
      </c>
      <c r="AU13">
        <v>6.0212207325805718</v>
      </c>
      <c r="AV13">
        <v>6.3222350117736248</v>
      </c>
      <c r="AW13">
        <v>6.8750665327994458</v>
      </c>
      <c r="AX13">
        <v>7.0969131746603766</v>
      </c>
      <c r="BE13" t="s">
        <v>39</v>
      </c>
      <c r="BF13">
        <v>5.2306047285051145</v>
      </c>
      <c r="BG13">
        <v>5.7993929373740958</v>
      </c>
      <c r="BH13">
        <v>6.0212207325805718</v>
      </c>
      <c r="BI13">
        <v>6.3222350117736248</v>
      </c>
      <c r="BJ13">
        <v>6.8750665327994458</v>
      </c>
      <c r="BK13">
        <v>7.0969131746603766</v>
      </c>
    </row>
    <row r="14" spans="1:63" x14ac:dyDescent="0.3">
      <c r="B14" s="10"/>
      <c r="C14" s="10"/>
      <c r="D14" s="10"/>
      <c r="E14" s="10"/>
      <c r="F14" s="10"/>
      <c r="G14" s="10"/>
      <c r="H14" s="10"/>
      <c r="I14" s="10"/>
      <c r="AE14" t="s">
        <v>39</v>
      </c>
      <c r="AF14">
        <v>5.2306047285051145</v>
      </c>
      <c r="AG14">
        <v>5.7993929373740958</v>
      </c>
      <c r="AH14">
        <v>6.0212207325805718</v>
      </c>
      <c r="AI14">
        <v>6.3222350117736248</v>
      </c>
      <c r="AJ14">
        <v>6.8750665327994458</v>
      </c>
      <c r="AK14">
        <v>7.0969131746603766</v>
      </c>
      <c r="AR14" t="s">
        <v>40</v>
      </c>
      <c r="AS14">
        <v>4.9637217340258637</v>
      </c>
      <c r="AT14">
        <v>5.4408870520762402</v>
      </c>
      <c r="AU14">
        <v>5.6627446138222872</v>
      </c>
      <c r="AV14">
        <v>5.963781218466198</v>
      </c>
      <c r="AW14">
        <v>6.4409068791166062</v>
      </c>
      <c r="AX14">
        <v>6.6627565099137485</v>
      </c>
      <c r="BE14" t="s">
        <v>40</v>
      </c>
      <c r="BF14">
        <v>5.1719778914623973</v>
      </c>
      <c r="BG14">
        <v>5.6489315371516193</v>
      </c>
      <c r="BH14">
        <v>5.8707467571981651</v>
      </c>
      <c r="BI14">
        <v>6.171751603985884</v>
      </c>
      <c r="BJ14">
        <v>6.648856091978943</v>
      </c>
      <c r="BK14">
        <v>6.8707014881723003</v>
      </c>
    </row>
    <row r="15" spans="1:63" x14ac:dyDescent="0.3">
      <c r="A15" s="17"/>
      <c r="B15" s="17"/>
      <c r="C15" s="17"/>
      <c r="D15" s="17"/>
      <c r="E15" s="17"/>
      <c r="F15" s="17"/>
      <c r="G15" s="17"/>
      <c r="H15" s="13"/>
      <c r="AE15" t="s">
        <v>40</v>
      </c>
      <c r="AF15">
        <v>4.9636244641343099</v>
      </c>
      <c r="AG15">
        <v>5.4408536902511608</v>
      </c>
      <c r="AH15">
        <v>5.6627242197644971</v>
      </c>
      <c r="AI15">
        <v>5.9637712105431415</v>
      </c>
      <c r="AJ15">
        <v>6.4409035432017223</v>
      </c>
      <c r="AK15">
        <v>6.6627545461369788</v>
      </c>
    </row>
    <row r="16" spans="1:63" x14ac:dyDescent="0.3">
      <c r="A16" s="6" t="s">
        <v>30</v>
      </c>
      <c r="B16" s="12">
        <v>10000</v>
      </c>
      <c r="C16" s="12">
        <v>30000</v>
      </c>
      <c r="D16" s="12">
        <v>50000</v>
      </c>
      <c r="E16" s="12">
        <v>100000</v>
      </c>
      <c r="F16" s="12">
        <v>300000</v>
      </c>
      <c r="G16" s="12">
        <v>500000</v>
      </c>
      <c r="H16" s="18"/>
      <c r="J16" s="12">
        <v>10000</v>
      </c>
      <c r="K16" s="12">
        <v>30000</v>
      </c>
      <c r="L16" s="12">
        <v>50000</v>
      </c>
      <c r="M16" s="12">
        <v>100000</v>
      </c>
      <c r="N16" s="12">
        <v>300000</v>
      </c>
      <c r="O16" s="12">
        <v>500000</v>
      </c>
    </row>
    <row r="17" spans="1:15" x14ac:dyDescent="0.3">
      <c r="A17" s="7" t="s">
        <v>31</v>
      </c>
      <c r="B17" s="5">
        <f>SELECTION!$D$14</f>
        <v>100019998</v>
      </c>
      <c r="C17" s="5">
        <f>SELECTION!$H$14</f>
        <v>900059998</v>
      </c>
      <c r="D17" s="5">
        <f>SELECTION!$L$14</f>
        <v>2500099998</v>
      </c>
      <c r="E17" s="5">
        <f>SELECTION!$P$14</f>
        <v>10000199998</v>
      </c>
      <c r="F17" s="5">
        <f>SELECTION!$T$14</f>
        <v>90000599998</v>
      </c>
      <c r="G17" s="5">
        <f>SELECTION!$X$14</f>
        <v>250000999998</v>
      </c>
      <c r="H17" s="5"/>
      <c r="I17" s="7" t="s">
        <v>31</v>
      </c>
      <c r="J17">
        <f>LOG10(B17)</f>
        <v>8.0000868415274962</v>
      </c>
      <c r="K17">
        <f t="shared" ref="K17:O27" si="1">LOG10(C17)</f>
        <v>8.9542714604746951</v>
      </c>
      <c r="L17">
        <f t="shared" si="1"/>
        <v>9.3979573797564662</v>
      </c>
      <c r="M17">
        <f t="shared" si="1"/>
        <v>10.000008685715922</v>
      </c>
      <c r="N17">
        <f t="shared" si="1"/>
        <v>10.95424540471657</v>
      </c>
      <c r="O17">
        <f t="shared" si="1"/>
        <v>11.397941745843017</v>
      </c>
    </row>
    <row r="18" spans="1:15" x14ac:dyDescent="0.3">
      <c r="A18" s="7" t="s">
        <v>32</v>
      </c>
      <c r="B18" s="5">
        <f>INSERTION!$D$14</f>
        <v>149762.79999999999</v>
      </c>
      <c r="C18" s="5">
        <f>INSERTION!$H$14</f>
        <v>411545.2</v>
      </c>
      <c r="D18" s="5">
        <f>INSERTION!$L$14</f>
        <v>640397.19999999995</v>
      </c>
      <c r="E18" s="5">
        <f>INSERTION!$P$14</f>
        <v>778737.2</v>
      </c>
      <c r="F18" s="5">
        <f>INSERTION!$T$14</f>
        <v>1352001.2</v>
      </c>
      <c r="G18" s="5">
        <f>INSERTION!$X$14</f>
        <v>1993454</v>
      </c>
      <c r="H18" s="5"/>
      <c r="I18" s="7" t="s">
        <v>32</v>
      </c>
      <c r="J18">
        <f t="shared" ref="J18:J27" si="2">LOG10(B18)</f>
        <v>5.1754039511401686</v>
      </c>
      <c r="K18">
        <f t="shared" si="1"/>
        <v>5.6144175407209627</v>
      </c>
      <c r="L18">
        <f t="shared" si="1"/>
        <v>5.806449424391535</v>
      </c>
      <c r="M18">
        <f t="shared" si="1"/>
        <v>5.8913909212851339</v>
      </c>
      <c r="N18">
        <f t="shared" si="1"/>
        <v>6.1309770770739211</v>
      </c>
      <c r="O18">
        <f t="shared" si="1"/>
        <v>6.2996062185403439</v>
      </c>
    </row>
    <row r="19" spans="1:15" x14ac:dyDescent="0.3">
      <c r="A19" s="7" t="s">
        <v>33</v>
      </c>
      <c r="B19" s="5">
        <f>BUBBLE!$D$14</f>
        <v>77940882.200000003</v>
      </c>
      <c r="C19" s="5">
        <f>BUBBLE!$H$14</f>
        <v>825932969.60000002</v>
      </c>
      <c r="D19" s="5">
        <f>BUBBLE!$L$14</f>
        <v>1953416131.5999999</v>
      </c>
      <c r="E19" s="5">
        <f>BUBBLE!$P$14</f>
        <v>4476084907.1999998</v>
      </c>
      <c r="F19" s="5">
        <f>BUBBLE!$T$14</f>
        <v>15509212650.200001</v>
      </c>
      <c r="G19" s="5">
        <f>BUBBLE!$X$14</f>
        <v>25558076435.799999</v>
      </c>
      <c r="H19" s="5"/>
      <c r="I19" s="7" t="s">
        <v>33</v>
      </c>
      <c r="J19">
        <f t="shared" si="2"/>
        <v>7.8917653171921556</v>
      </c>
      <c r="K19">
        <f t="shared" si="1"/>
        <v>8.9169448026302032</v>
      </c>
      <c r="L19">
        <f t="shared" si="1"/>
        <v>9.2907947698657818</v>
      </c>
      <c r="M19">
        <f t="shared" si="1"/>
        <v>9.6508983160999886</v>
      </c>
      <c r="N19">
        <f t="shared" si="1"/>
        <v>10.190589750724442</v>
      </c>
      <c r="O19">
        <f t="shared" si="1"/>
        <v>10.407528164636842</v>
      </c>
    </row>
    <row r="20" spans="1:15" x14ac:dyDescent="0.3">
      <c r="A20" s="7" t="s">
        <v>34</v>
      </c>
      <c r="B20" s="5">
        <f>SHAKER!$D$14</f>
        <v>283809.40000000002</v>
      </c>
      <c r="C20" s="5">
        <f>SHAKER!$H$14</f>
        <v>779837</v>
      </c>
      <c r="D20" s="5">
        <f>SHAKER!$L$14</f>
        <v>1499786.2</v>
      </c>
      <c r="E20" s="5">
        <f>SHAKER!$P$14</f>
        <v>2999786.2</v>
      </c>
      <c r="F20" s="5">
        <f>SHAKER!$T$14</f>
        <v>9239777</v>
      </c>
      <c r="G20" s="5">
        <f>SHAKER!$X$14</f>
        <v>14599797</v>
      </c>
      <c r="H20" s="5"/>
      <c r="I20" s="7" t="s">
        <v>34</v>
      </c>
      <c r="J20">
        <f t="shared" si="2"/>
        <v>5.4530267755489517</v>
      </c>
      <c r="K20">
        <f t="shared" si="1"/>
        <v>5.8920038367953156</v>
      </c>
      <c r="L20">
        <f t="shared" si="1"/>
        <v>6.1760293532035986</v>
      </c>
      <c r="M20">
        <f t="shared" si="1"/>
        <v>6.4770903028966558</v>
      </c>
      <c r="N20">
        <f t="shared" si="1"/>
        <v>6.9656614897441163</v>
      </c>
      <c r="O20">
        <f t="shared" si="1"/>
        <v>7.1643468172643869</v>
      </c>
    </row>
    <row r="21" spans="1:15" x14ac:dyDescent="0.3">
      <c r="A21" s="7" t="s">
        <v>35</v>
      </c>
      <c r="B21" s="5">
        <f>SHELL!$D$14</f>
        <v>401306.6</v>
      </c>
      <c r="C21" s="5">
        <f>SHELL!$H$14</f>
        <v>1288954.8</v>
      </c>
      <c r="D21" s="5">
        <f>SHELL!$L$14</f>
        <v>2286912.6</v>
      </c>
      <c r="E21" s="5">
        <f>SHELL!$P$14</f>
        <v>4682875.4000000004</v>
      </c>
      <c r="F21" s="5">
        <f>SHELL!$T$14</f>
        <v>15453513.800000001</v>
      </c>
      <c r="G21" s="5">
        <f>SHELL!$X$14</f>
        <v>25662465.600000001</v>
      </c>
      <c r="H21" s="5"/>
      <c r="I21" s="7" t="s">
        <v>35</v>
      </c>
      <c r="J21">
        <f t="shared" si="2"/>
        <v>5.6034763023204572</v>
      </c>
      <c r="K21">
        <f t="shared" si="1"/>
        <v>6.1102376881410176</v>
      </c>
      <c r="L21">
        <f t="shared" si="1"/>
        <v>6.3592495672901652</v>
      </c>
      <c r="M21">
        <f t="shared" si="1"/>
        <v>6.6705126024089543</v>
      </c>
      <c r="N21">
        <f t="shared" si="1"/>
        <v>7.189027244307435</v>
      </c>
      <c r="O21">
        <f t="shared" si="1"/>
        <v>7.4092983802163417</v>
      </c>
    </row>
    <row r="22" spans="1:15" x14ac:dyDescent="0.3">
      <c r="A22" s="7" t="s">
        <v>36</v>
      </c>
      <c r="B22" s="5">
        <f>HEAP!$D$14</f>
        <v>518561.4</v>
      </c>
      <c r="C22" s="5">
        <f>HEAP!$H$14</f>
        <v>1739665.4</v>
      </c>
      <c r="D22" s="5">
        <f>HEAP!$L$14</f>
        <v>3056440.6</v>
      </c>
      <c r="E22" s="5">
        <f>HEAP!$P$14</f>
        <v>6519714.4000000004</v>
      </c>
      <c r="F22" s="5">
        <f>HEAP!$T$14</f>
        <v>21431675.800000001</v>
      </c>
      <c r="G22" s="5">
        <f>HEAP!$X$14</f>
        <v>37116300.399999999</v>
      </c>
      <c r="H22" s="5"/>
      <c r="I22" s="7" t="s">
        <v>36</v>
      </c>
      <c r="J22">
        <f t="shared" si="2"/>
        <v>5.714800186187853</v>
      </c>
      <c r="K22">
        <f t="shared" si="1"/>
        <v>6.240465725922034</v>
      </c>
      <c r="L22">
        <f t="shared" si="1"/>
        <v>6.4852159599678085</v>
      </c>
      <c r="M22">
        <f t="shared" si="1"/>
        <v>6.8142285716183171</v>
      </c>
      <c r="N22">
        <f t="shared" si="1"/>
        <v>7.3310561310156075</v>
      </c>
      <c r="O22">
        <f t="shared" si="1"/>
        <v>7.5695646810183224</v>
      </c>
    </row>
    <row r="23" spans="1:15" x14ac:dyDescent="0.3">
      <c r="A23" s="7" t="s">
        <v>44</v>
      </c>
      <c r="B23" s="5">
        <f>MERGE!$D$14</f>
        <v>658106.19999999995</v>
      </c>
      <c r="C23" s="5">
        <f>MERGE!$H$14</f>
        <v>2174683.2000000002</v>
      </c>
      <c r="D23" s="5">
        <f>MERGE!$L$14</f>
        <v>3789265.6</v>
      </c>
      <c r="E23" s="5">
        <f>MERGE!$P$14</f>
        <v>7981887</v>
      </c>
      <c r="F23" s="5">
        <f>MERGE!$T$14</f>
        <v>25949129</v>
      </c>
      <c r="G23" s="5">
        <f>MERGE!$X$14</f>
        <v>44740911.600000001</v>
      </c>
      <c r="H23" s="5"/>
      <c r="I23" s="7" t="s">
        <v>44</v>
      </c>
      <c r="J23">
        <f t="shared" si="2"/>
        <v>5.8182959822953677</v>
      </c>
      <c r="K23">
        <f t="shared" si="1"/>
        <v>6.3373959994456968</v>
      </c>
      <c r="L23">
        <f t="shared" si="1"/>
        <v>6.5785550472311156</v>
      </c>
      <c r="M23">
        <f t="shared" si="1"/>
        <v>6.9021055751613805</v>
      </c>
      <c r="N23">
        <f t="shared" si="1"/>
        <v>7.4141227850421982</v>
      </c>
      <c r="O23">
        <f t="shared" si="1"/>
        <v>7.650704828638939</v>
      </c>
    </row>
    <row r="24" spans="1:15" x14ac:dyDescent="0.3">
      <c r="A24" s="7" t="s">
        <v>37</v>
      </c>
      <c r="B24" s="5">
        <f>QUICK!$D$14</f>
        <v>154997.4</v>
      </c>
      <c r="C24" s="5">
        <f>QUICK!$H$14</f>
        <v>501959.4</v>
      </c>
      <c r="D24" s="5">
        <f>QUICK!$L$14</f>
        <v>913891.6</v>
      </c>
      <c r="E24" s="5">
        <f>QUICK!$P$14</f>
        <v>1927728.6</v>
      </c>
      <c r="F24" s="5">
        <f>QUICK!$T$14</f>
        <v>6058266.4000000004</v>
      </c>
      <c r="G24" s="5">
        <f>QUICK!$X$14</f>
        <v>10310762.6</v>
      </c>
      <c r="H24" s="5"/>
      <c r="I24" s="7" t="s">
        <v>37</v>
      </c>
      <c r="J24">
        <f t="shared" si="2"/>
        <v>5.1903244131694946</v>
      </c>
      <c r="K24">
        <f t="shared" si="1"/>
        <v>5.700668591509511</v>
      </c>
      <c r="L24">
        <f t="shared" si="1"/>
        <v>5.9608946855437379</v>
      </c>
      <c r="M24">
        <f t="shared" si="1"/>
        <v>6.2850458906564732</v>
      </c>
      <c r="N24">
        <f t="shared" si="1"/>
        <v>6.7823483666373443</v>
      </c>
      <c r="O24">
        <f t="shared" si="1"/>
        <v>7.0132907875651682</v>
      </c>
    </row>
    <row r="25" spans="1:15" x14ac:dyDescent="0.3">
      <c r="A25" s="7" t="s">
        <v>38</v>
      </c>
      <c r="B25" s="5">
        <f>COUNTING!$D$14</f>
        <v>80002</v>
      </c>
      <c r="C25" s="5">
        <f>COUNTING!$H$14</f>
        <v>240002</v>
      </c>
      <c r="D25" s="5">
        <f>COUNTING!$L$14</f>
        <v>400002</v>
      </c>
      <c r="E25" s="5">
        <f>COUNTING!$P$14</f>
        <v>800002</v>
      </c>
      <c r="F25" s="5">
        <f>COUNTING!$T$14</f>
        <v>2400002</v>
      </c>
      <c r="G25" s="5">
        <f>COUNTING!$X$14</f>
        <v>4000002</v>
      </c>
      <c r="H25" s="5"/>
      <c r="I25" s="7" t="s">
        <v>38</v>
      </c>
      <c r="J25">
        <f t="shared" si="2"/>
        <v>4.903100844218276</v>
      </c>
      <c r="K25">
        <f t="shared" si="1"/>
        <v>5.3802148608172091</v>
      </c>
      <c r="L25">
        <f t="shared" si="1"/>
        <v>5.602062162794943</v>
      </c>
      <c r="M25">
        <f t="shared" si="1"/>
        <v>5.9030910727267916</v>
      </c>
      <c r="N25">
        <f t="shared" si="1"/>
        <v>6.3802116036235237</v>
      </c>
      <c r="O25">
        <f t="shared" si="1"/>
        <v>6.602060208475149</v>
      </c>
    </row>
    <row r="26" spans="1:15" x14ac:dyDescent="0.3">
      <c r="A26" s="7" t="s">
        <v>39</v>
      </c>
      <c r="B26" s="5">
        <f>RADIX!$D$14</f>
        <v>170061</v>
      </c>
      <c r="C26" s="5">
        <f>RADIX!$H$14</f>
        <v>630076</v>
      </c>
      <c r="D26" s="5">
        <f>RADIX!$L$14</f>
        <v>1050076</v>
      </c>
      <c r="E26" s="5">
        <f>RADIX!$P$14</f>
        <v>2100076</v>
      </c>
      <c r="F26" s="5">
        <f>RADIX!$T$14</f>
        <v>7500091</v>
      </c>
      <c r="G26" s="5">
        <f>RADIX!$X$14</f>
        <v>12500091</v>
      </c>
      <c r="H26" s="5"/>
      <c r="I26" s="7" t="s">
        <v>39</v>
      </c>
      <c r="J26">
        <f t="shared" si="2"/>
        <v>5.2306047285051145</v>
      </c>
      <c r="K26">
        <f t="shared" si="1"/>
        <v>5.7993929373740958</v>
      </c>
      <c r="L26">
        <f t="shared" si="1"/>
        <v>6.0212207325805718</v>
      </c>
      <c r="M26">
        <f t="shared" si="1"/>
        <v>6.3222350117736248</v>
      </c>
      <c r="N26">
        <f t="shared" si="1"/>
        <v>6.8750665327994458</v>
      </c>
      <c r="O26">
        <f t="shared" si="1"/>
        <v>7.0969131746603766</v>
      </c>
    </row>
    <row r="27" spans="1:15" x14ac:dyDescent="0.3">
      <c r="A27" s="7" t="s">
        <v>40</v>
      </c>
      <c r="B27" s="5">
        <f>FLASH!$D$14</f>
        <v>91965.4</v>
      </c>
      <c r="C27" s="5">
        <f>FLASH!$H$14</f>
        <v>275964.79999999999</v>
      </c>
      <c r="D27" s="5">
        <f>FLASH!$L$14</f>
        <v>459964.4</v>
      </c>
      <c r="E27" s="5">
        <f>FLASH!$P$14</f>
        <v>919964.8</v>
      </c>
      <c r="F27" s="5">
        <f>FLASH!$T$14</f>
        <v>2759964.8</v>
      </c>
      <c r="G27" s="5">
        <f>FLASH!$X$14</f>
        <v>4599965.2</v>
      </c>
      <c r="H27" s="9"/>
      <c r="I27" s="8" t="s">
        <v>40</v>
      </c>
      <c r="J27">
        <f t="shared" si="2"/>
        <v>4.9636244641343099</v>
      </c>
      <c r="K27">
        <f t="shared" si="1"/>
        <v>5.4408536902511608</v>
      </c>
      <c r="L27">
        <f t="shared" si="1"/>
        <v>5.6627242197644971</v>
      </c>
      <c r="M27">
        <f t="shared" si="1"/>
        <v>5.9637712105431415</v>
      </c>
      <c r="N27">
        <f t="shared" si="1"/>
        <v>6.4409035432017223</v>
      </c>
      <c r="O27">
        <f t="shared" si="1"/>
        <v>6.6627545461369788</v>
      </c>
    </row>
    <row r="29" spans="1:15" x14ac:dyDescent="0.3">
      <c r="A29" s="16" t="s">
        <v>42</v>
      </c>
      <c r="B29" s="16"/>
      <c r="C29" s="16"/>
      <c r="D29" s="16"/>
      <c r="E29" s="16"/>
      <c r="F29" s="16"/>
      <c r="G29" s="16"/>
      <c r="H29" s="18"/>
    </row>
    <row r="30" spans="1:15" x14ac:dyDescent="0.3">
      <c r="A30" s="6" t="s">
        <v>30</v>
      </c>
      <c r="B30" s="12">
        <v>10000</v>
      </c>
      <c r="C30" s="12">
        <v>30000</v>
      </c>
      <c r="D30" s="12">
        <v>50000</v>
      </c>
      <c r="E30" s="12">
        <v>100000</v>
      </c>
      <c r="F30" s="12">
        <v>300000</v>
      </c>
      <c r="G30" s="12">
        <v>500000</v>
      </c>
      <c r="H30" s="18"/>
      <c r="J30" s="12">
        <v>10000</v>
      </c>
      <c r="K30" s="12">
        <v>30000</v>
      </c>
      <c r="L30" s="12">
        <v>50000</v>
      </c>
      <c r="M30" s="12">
        <v>100000</v>
      </c>
      <c r="N30" s="12">
        <v>300000</v>
      </c>
      <c r="O30" s="12">
        <v>500000</v>
      </c>
    </row>
    <row r="31" spans="1:15" x14ac:dyDescent="0.3">
      <c r="A31" s="7" t="s">
        <v>31</v>
      </c>
      <c r="B31" s="11">
        <f>SELECTION!$E$14</f>
        <v>100019998</v>
      </c>
      <c r="C31" s="11">
        <f>SELECTION!$I$14</f>
        <v>900059998</v>
      </c>
      <c r="D31" s="11">
        <f>SELECTION!$M$14</f>
        <v>2500099998</v>
      </c>
      <c r="E31" s="11">
        <f>SELECTION!$Q$14</f>
        <v>10000199998</v>
      </c>
      <c r="F31" s="11">
        <f>SELECTION!$U$14</f>
        <v>90000599998</v>
      </c>
      <c r="G31" s="11">
        <f>SELECTION!Y14</f>
        <v>250000999998</v>
      </c>
      <c r="H31" s="11"/>
      <c r="I31" s="7" t="s">
        <v>31</v>
      </c>
      <c r="J31">
        <f>LOG10(B31)</f>
        <v>8.0000868415274962</v>
      </c>
      <c r="K31">
        <f t="shared" ref="K31:O41" si="3">LOG10(C31)</f>
        <v>8.9542714604746951</v>
      </c>
      <c r="L31">
        <f t="shared" si="3"/>
        <v>9.3979573797564662</v>
      </c>
      <c r="M31">
        <f t="shared" si="3"/>
        <v>10.000008685715922</v>
      </c>
      <c r="N31">
        <f t="shared" si="3"/>
        <v>10.95424540471657</v>
      </c>
      <c r="O31">
        <f t="shared" si="3"/>
        <v>11.397941745843017</v>
      </c>
    </row>
    <row r="32" spans="1:15" x14ac:dyDescent="0.3">
      <c r="A32" s="7" t="s">
        <v>32</v>
      </c>
      <c r="B32" s="11">
        <f>INSERTION!$E$14</f>
        <v>29998</v>
      </c>
      <c r="C32" s="11">
        <f>INSERTION!$I$14</f>
        <v>89998</v>
      </c>
      <c r="D32" s="11">
        <f>INSERTION!$M$14</f>
        <v>149998</v>
      </c>
      <c r="E32" s="11">
        <f>INSERTION!$Q$14</f>
        <v>299998</v>
      </c>
      <c r="F32" s="11">
        <f>INSERTION!$U$14</f>
        <v>899998</v>
      </c>
      <c r="G32" s="11">
        <f>INSERTION!$Y$14</f>
        <v>1499998</v>
      </c>
      <c r="H32" s="11"/>
      <c r="I32" s="7" t="s">
        <v>32</v>
      </c>
      <c r="J32">
        <f t="shared" ref="J32:J41" si="4">LOG10(B32)</f>
        <v>4.4770923007890602</v>
      </c>
      <c r="K32">
        <f t="shared" si="3"/>
        <v>4.9542328583436035</v>
      </c>
      <c r="L32">
        <f t="shared" si="3"/>
        <v>5.1760854684239845</v>
      </c>
      <c r="M32">
        <f t="shared" si="3"/>
        <v>5.4771183594134651</v>
      </c>
      <c r="N32">
        <f t="shared" si="3"/>
        <v>5.9542415443394034</v>
      </c>
      <c r="O32">
        <f t="shared" si="3"/>
        <v>6.176090679995986</v>
      </c>
    </row>
    <row r="33" spans="1:15" x14ac:dyDescent="0.3">
      <c r="A33" s="7" t="s">
        <v>33</v>
      </c>
      <c r="B33" s="11">
        <f>BUBBLE!$E$14</f>
        <v>20001</v>
      </c>
      <c r="C33" s="11">
        <f>BUBBLE!$I$14</f>
        <v>60001</v>
      </c>
      <c r="D33" s="11">
        <f>BUBBLE!$M$14</f>
        <v>100001</v>
      </c>
      <c r="E33" s="11">
        <f>BUBBLE!$Q$14</f>
        <v>200001</v>
      </c>
      <c r="F33" s="11">
        <f>BUBBLE!$U$14</f>
        <v>600001</v>
      </c>
      <c r="G33" s="11">
        <f>BUBBLE!$Y$14</f>
        <v>1000001</v>
      </c>
      <c r="H33" s="11"/>
      <c r="I33" s="7" t="s">
        <v>33</v>
      </c>
      <c r="J33">
        <f t="shared" si="4"/>
        <v>4.3010517098452263</v>
      </c>
      <c r="K33">
        <f t="shared" si="3"/>
        <v>4.7781584885646904</v>
      </c>
      <c r="L33">
        <f t="shared" si="3"/>
        <v>5.0000043429231047</v>
      </c>
      <c r="M33">
        <f t="shared" si="3"/>
        <v>5.3010321671309617</v>
      </c>
      <c r="N33">
        <f t="shared" si="3"/>
        <v>5.7781519742071765</v>
      </c>
      <c r="O33">
        <f t="shared" si="3"/>
        <v>6.0000004342942646</v>
      </c>
    </row>
    <row r="34" spans="1:15" x14ac:dyDescent="0.3">
      <c r="A34" s="7" t="s">
        <v>34</v>
      </c>
      <c r="B34" s="11">
        <f>SHAKER!$E$14</f>
        <v>20001</v>
      </c>
      <c r="C34" s="11">
        <f>SHAKER!$I$14</f>
        <v>60001</v>
      </c>
      <c r="D34" s="11">
        <f>SHAKER!$M$14</f>
        <v>100001</v>
      </c>
      <c r="E34" s="11">
        <f>SHAKER!$Q$14</f>
        <v>200001</v>
      </c>
      <c r="F34" s="11">
        <f>SHAKER!$U$14</f>
        <v>600001</v>
      </c>
      <c r="G34" s="11">
        <f>SHAKER!$Y$14</f>
        <v>1000001</v>
      </c>
      <c r="H34" s="11"/>
      <c r="I34" s="7" t="s">
        <v>34</v>
      </c>
      <c r="J34">
        <f t="shared" si="4"/>
        <v>4.3010517098452263</v>
      </c>
      <c r="K34">
        <f t="shared" si="3"/>
        <v>4.7781584885646904</v>
      </c>
      <c r="L34">
        <f t="shared" si="3"/>
        <v>5.0000043429231047</v>
      </c>
      <c r="M34">
        <f t="shared" si="3"/>
        <v>5.3010321671309617</v>
      </c>
      <c r="N34">
        <f t="shared" si="3"/>
        <v>5.7781519742071765</v>
      </c>
      <c r="O34">
        <f t="shared" si="3"/>
        <v>6.0000004342942646</v>
      </c>
    </row>
    <row r="35" spans="1:15" x14ac:dyDescent="0.3">
      <c r="A35" s="7" t="s">
        <v>35</v>
      </c>
      <c r="B35" s="11">
        <f>SHELL!$E$14</f>
        <v>360042</v>
      </c>
      <c r="C35" s="11">
        <f>SHELL!$I$14</f>
        <v>1170050</v>
      </c>
      <c r="D35" s="11">
        <f>SHELL!$M$14</f>
        <v>2100049</v>
      </c>
      <c r="E35" s="11">
        <f>SHELL!$Q$14</f>
        <v>4500051</v>
      </c>
      <c r="F35" s="11">
        <f>SHELL!$U$14</f>
        <v>15300061</v>
      </c>
      <c r="G35" s="11">
        <f>SHELL!$Y$14</f>
        <v>25500058</v>
      </c>
      <c r="H35" s="11"/>
      <c r="I35" s="7" t="s">
        <v>35</v>
      </c>
      <c r="J35">
        <f t="shared" si="4"/>
        <v>5.5563531655014575</v>
      </c>
      <c r="K35">
        <f t="shared" si="3"/>
        <v>6.0682044209428438</v>
      </c>
      <c r="L35">
        <f t="shared" si="3"/>
        <v>6.3222294281536078</v>
      </c>
      <c r="M35">
        <f t="shared" si="3"/>
        <v>6.6532174357515812</v>
      </c>
      <c r="N35">
        <f t="shared" si="3"/>
        <v>7.184693162315023</v>
      </c>
      <c r="O35">
        <f t="shared" si="3"/>
        <v>7.4065411682398885</v>
      </c>
    </row>
    <row r="36" spans="1:15" ht="15.75" customHeight="1" x14ac:dyDescent="0.3">
      <c r="A36" s="7" t="s">
        <v>36</v>
      </c>
      <c r="B36" s="11">
        <f>HEAP!$E$14</f>
        <v>518707</v>
      </c>
      <c r="C36" s="11">
        <f>HEAP!$I$14</f>
        <v>1739635</v>
      </c>
      <c r="D36" s="11">
        <f>HEAP!$M$14</f>
        <v>3056483</v>
      </c>
      <c r="E36" s="11">
        <f>HEAP!$Q$14</f>
        <v>6519815</v>
      </c>
      <c r="F36" s="11">
        <f>HEAP!$U$14</f>
        <v>21431639</v>
      </c>
      <c r="G36" s="11">
        <f>HEAP!$Y$14</f>
        <v>37116277</v>
      </c>
      <c r="H36" s="11"/>
      <c r="I36" s="7" t="s">
        <v>36</v>
      </c>
      <c r="J36">
        <f t="shared" si="4"/>
        <v>5.7149221088782198</v>
      </c>
      <c r="K36">
        <f t="shared" si="3"/>
        <v>6.2404581367226371</v>
      </c>
      <c r="L36">
        <f t="shared" si="3"/>
        <v>6.4852219846091215</v>
      </c>
      <c r="M36">
        <f t="shared" si="3"/>
        <v>6.8142352727842166</v>
      </c>
      <c r="N36">
        <f t="shared" si="3"/>
        <v>7.3310553852946105</v>
      </c>
      <c r="O36">
        <f t="shared" si="3"/>
        <v>7.569564407216947</v>
      </c>
    </row>
    <row r="37" spans="1:15" ht="15.75" customHeight="1" x14ac:dyDescent="0.3">
      <c r="A37" s="7" t="s">
        <v>44</v>
      </c>
      <c r="B37" s="11">
        <f>MERGE!$E$14</f>
        <v>643469</v>
      </c>
      <c r="C37" s="11">
        <f>MERGE!$I$14</f>
        <v>2136653</v>
      </c>
      <c r="D37" s="11">
        <f>MERGE!$M$14</f>
        <v>3739805</v>
      </c>
      <c r="E37" s="11">
        <f>MERGE!$Q$14</f>
        <v>7929613</v>
      </c>
      <c r="F37" s="11">
        <f>MERGE!$U$14</f>
        <v>25900109</v>
      </c>
      <c r="G37" s="11">
        <f>MERGE!$Y$14</f>
        <v>43711273.799999997</v>
      </c>
      <c r="H37" s="11"/>
      <c r="I37" s="7" t="s">
        <v>44</v>
      </c>
      <c r="J37">
        <f t="shared" si="4"/>
        <v>5.8085276290131542</v>
      </c>
      <c r="K37">
        <f t="shared" si="3"/>
        <v>6.3297339969316502</v>
      </c>
      <c r="L37">
        <f t="shared" si="3"/>
        <v>6.5728489579139007</v>
      </c>
      <c r="M37">
        <f t="shared" si="3"/>
        <v>6.8992519923534479</v>
      </c>
      <c r="N37">
        <f t="shared" si="3"/>
        <v>7.4133015918032177</v>
      </c>
      <c r="O37">
        <f t="shared" si="3"/>
        <v>7.6405934625466294</v>
      </c>
    </row>
    <row r="38" spans="1:15" x14ac:dyDescent="0.3">
      <c r="A38" s="7" t="s">
        <v>37</v>
      </c>
      <c r="B38" s="11">
        <f>QUICK!$E$14</f>
        <v>154959</v>
      </c>
      <c r="C38" s="11">
        <f>QUICK!$I$14</f>
        <v>501929</v>
      </c>
      <c r="D38" s="11">
        <f>QUICK!$M$14</f>
        <v>913850</v>
      </c>
      <c r="E38" s="11">
        <f>QUICK!$Q$14</f>
        <v>1927691</v>
      </c>
      <c r="F38" s="11">
        <f>QUICK!$U$14</f>
        <v>6058228</v>
      </c>
      <c r="G38" s="11">
        <f>QUICK!$Y$14</f>
        <v>10410735.800000001</v>
      </c>
      <c r="H38" s="11"/>
      <c r="I38" s="7" t="s">
        <v>37</v>
      </c>
      <c r="J38">
        <f t="shared" si="4"/>
        <v>5.1902168050788706</v>
      </c>
      <c r="K38">
        <f t="shared" si="3"/>
        <v>5.700642288680922</v>
      </c>
      <c r="L38">
        <f t="shared" si="3"/>
        <v>5.9608749161732204</v>
      </c>
      <c r="M38">
        <f t="shared" si="3"/>
        <v>6.2850374197380185</v>
      </c>
      <c r="N38">
        <f t="shared" si="3"/>
        <v>6.7823456138760987</v>
      </c>
      <c r="O38">
        <f t="shared" si="3"/>
        <v>7.0174814252441537</v>
      </c>
    </row>
    <row r="39" spans="1:15" x14ac:dyDescent="0.3">
      <c r="A39" s="7" t="s">
        <v>38</v>
      </c>
      <c r="B39" s="11">
        <f>COUNTING!$E$14</f>
        <v>80002</v>
      </c>
      <c r="C39" s="11">
        <f>COUNTING!$I$14</f>
        <v>240002</v>
      </c>
      <c r="D39" s="11">
        <f>COUNTING!$M$14</f>
        <v>400002</v>
      </c>
      <c r="E39" s="11">
        <f>COUNTING!$Q$14</f>
        <v>800002</v>
      </c>
      <c r="F39" s="11">
        <f>COUNTING!$U$14</f>
        <v>2400002</v>
      </c>
      <c r="G39" s="11">
        <f>COUNTING!$Y$14</f>
        <v>4000002</v>
      </c>
      <c r="H39" s="11"/>
      <c r="I39" s="7" t="s">
        <v>38</v>
      </c>
      <c r="J39">
        <f t="shared" si="4"/>
        <v>4.903100844218276</v>
      </c>
      <c r="K39">
        <f t="shared" si="3"/>
        <v>5.3802148608172091</v>
      </c>
      <c r="L39">
        <f t="shared" si="3"/>
        <v>5.602062162794943</v>
      </c>
      <c r="M39">
        <f t="shared" si="3"/>
        <v>5.9030910727267916</v>
      </c>
      <c r="N39">
        <f t="shared" si="3"/>
        <v>6.3802116036235237</v>
      </c>
      <c r="O39">
        <f t="shared" si="3"/>
        <v>6.602060208475149</v>
      </c>
    </row>
    <row r="40" spans="1:15" x14ac:dyDescent="0.3">
      <c r="A40" s="7" t="s">
        <v>39</v>
      </c>
      <c r="B40" s="11">
        <f>RADIX!$E$14</f>
        <v>170061</v>
      </c>
      <c r="C40" s="11">
        <f>RADIX!$I$14</f>
        <v>630076</v>
      </c>
      <c r="D40" s="11">
        <f>RADIX!$M$14</f>
        <v>1050076</v>
      </c>
      <c r="E40" s="11">
        <f>RADIX!$Q$14</f>
        <v>2100076</v>
      </c>
      <c r="F40" s="11">
        <f>RADIX!$U$14</f>
        <v>7500091</v>
      </c>
      <c r="G40" s="11">
        <f>RADIX!$Y$14</f>
        <v>12500091</v>
      </c>
      <c r="H40" s="11"/>
      <c r="I40" s="7" t="s">
        <v>39</v>
      </c>
      <c r="J40">
        <f t="shared" si="4"/>
        <v>5.2306047285051145</v>
      </c>
      <c r="K40">
        <f t="shared" si="3"/>
        <v>5.7993929373740958</v>
      </c>
      <c r="L40">
        <f t="shared" si="3"/>
        <v>6.0212207325805718</v>
      </c>
      <c r="M40">
        <f t="shared" si="3"/>
        <v>6.3222350117736248</v>
      </c>
      <c r="N40">
        <f t="shared" si="3"/>
        <v>6.8750665327994458</v>
      </c>
      <c r="O40">
        <f t="shared" si="3"/>
        <v>7.0969131746603766</v>
      </c>
    </row>
    <row r="41" spans="1:15" x14ac:dyDescent="0.3">
      <c r="A41" s="7" t="s">
        <v>40</v>
      </c>
      <c r="B41" s="11">
        <f>FLASH!$E$14</f>
        <v>91986</v>
      </c>
      <c r="C41" s="11">
        <f>FLASH!$I$14</f>
        <v>275986</v>
      </c>
      <c r="D41" s="11">
        <f>FLASH!$M$14</f>
        <v>459986</v>
      </c>
      <c r="E41" s="11">
        <f>FLASH!$Q$14</f>
        <v>919986</v>
      </c>
      <c r="F41" s="11">
        <f>FLASH!$U$14</f>
        <v>2759986</v>
      </c>
      <c r="G41" s="11">
        <f>FLASH!$Y$14</f>
        <v>4599986</v>
      </c>
      <c r="H41" s="19"/>
      <c r="I41" s="8" t="s">
        <v>40</v>
      </c>
      <c r="J41">
        <f t="shared" si="4"/>
        <v>4.9637217340258637</v>
      </c>
      <c r="K41">
        <f t="shared" si="3"/>
        <v>5.4408870520762402</v>
      </c>
      <c r="L41">
        <f t="shared" si="3"/>
        <v>5.6627446138222872</v>
      </c>
      <c r="M41">
        <f t="shared" si="3"/>
        <v>5.963781218466198</v>
      </c>
      <c r="N41">
        <f t="shared" si="3"/>
        <v>6.4409068791166062</v>
      </c>
      <c r="O41">
        <f t="shared" si="3"/>
        <v>6.6627565099137485</v>
      </c>
    </row>
    <row r="43" spans="1:15" x14ac:dyDescent="0.3">
      <c r="A43" s="16" t="s">
        <v>43</v>
      </c>
      <c r="B43" s="16"/>
      <c r="C43" s="16"/>
      <c r="D43" s="16"/>
      <c r="E43" s="16"/>
      <c r="F43" s="16"/>
      <c r="G43" s="16"/>
      <c r="H43" s="18"/>
    </row>
    <row r="44" spans="1:15" x14ac:dyDescent="0.3">
      <c r="A44" s="6" t="s">
        <v>30</v>
      </c>
      <c r="B44" s="12">
        <v>10000</v>
      </c>
      <c r="C44" s="12">
        <v>30000</v>
      </c>
      <c r="D44" s="12">
        <v>50000</v>
      </c>
      <c r="E44" s="12">
        <v>100000</v>
      </c>
      <c r="F44" s="12">
        <v>300000</v>
      </c>
      <c r="G44" s="12">
        <v>500000</v>
      </c>
      <c r="H44" s="18"/>
      <c r="J44" s="12">
        <v>10000</v>
      </c>
      <c r="K44" s="12">
        <v>30000</v>
      </c>
      <c r="L44" s="12">
        <v>50000</v>
      </c>
      <c r="M44" s="12">
        <v>100000</v>
      </c>
      <c r="N44" s="12">
        <v>300000</v>
      </c>
      <c r="O44" s="12">
        <v>500000</v>
      </c>
    </row>
    <row r="45" spans="1:15" x14ac:dyDescent="0.3">
      <c r="A45" s="7" t="s">
        <v>31</v>
      </c>
      <c r="B45" s="11">
        <f>SELECTION!$F$14</f>
        <v>100019998</v>
      </c>
      <c r="C45" s="11">
        <f>SELECTION!$J$14</f>
        <v>900059998</v>
      </c>
      <c r="D45" s="11">
        <f>SELECTION!$N$14</f>
        <v>2500099998</v>
      </c>
      <c r="E45" s="11">
        <f>SELECTION!$R$14</f>
        <v>10000199998</v>
      </c>
      <c r="F45" s="11">
        <f>SELECTION!$V$14</f>
        <v>90000599998</v>
      </c>
      <c r="G45" s="11">
        <f>SELECTION!$Z$14</f>
        <v>250000999998</v>
      </c>
      <c r="H45" s="11"/>
      <c r="I45" s="7" t="s">
        <v>31</v>
      </c>
      <c r="J45">
        <f>LOG10(B45)</f>
        <v>8.0000868415274962</v>
      </c>
      <c r="K45">
        <f t="shared" ref="K45:O55" si="5">LOG10(C45)</f>
        <v>8.9542714604746951</v>
      </c>
      <c r="L45">
        <f t="shared" si="5"/>
        <v>9.3979573797564662</v>
      </c>
      <c r="M45">
        <f t="shared" si="5"/>
        <v>10.000008685715922</v>
      </c>
      <c r="N45">
        <f t="shared" si="5"/>
        <v>10.95424540471657</v>
      </c>
      <c r="O45">
        <f t="shared" si="5"/>
        <v>11.397941745843017</v>
      </c>
    </row>
    <row r="46" spans="1:15" x14ac:dyDescent="0.3">
      <c r="A46" s="7" t="s">
        <v>32</v>
      </c>
      <c r="B46" s="11">
        <f>INSERTION!$F$14</f>
        <v>100009999</v>
      </c>
      <c r="C46" s="11">
        <f>INSERTION!$J$14</f>
        <v>900029999</v>
      </c>
      <c r="D46" s="11">
        <f>INSERTION!$N$14</f>
        <v>2500049999</v>
      </c>
      <c r="E46" s="11">
        <f>INSERTION!$R$14</f>
        <v>10000099999</v>
      </c>
      <c r="F46" s="11">
        <f>INSERTION!$V$14</f>
        <v>90000299999</v>
      </c>
      <c r="G46" s="11">
        <f>INSERTION!$Z$14</f>
        <v>250000499999</v>
      </c>
      <c r="H46" s="11"/>
      <c r="I46" s="7" t="s">
        <v>32</v>
      </c>
      <c r="J46">
        <f t="shared" ref="J46:J55" si="6">LOG10(B46)</f>
        <v>8.0000434229343522</v>
      </c>
      <c r="K46">
        <f t="shared" si="5"/>
        <v>8.9542569851982527</v>
      </c>
      <c r="L46">
        <f t="shared" si="5"/>
        <v>9.3979486943011032</v>
      </c>
      <c r="M46">
        <f t="shared" si="5"/>
        <v>10.000004342879675</v>
      </c>
      <c r="N46">
        <f t="shared" si="5"/>
        <v>10.95424395708036</v>
      </c>
      <c r="O46">
        <f t="shared" si="5"/>
        <v>11.397940877258396</v>
      </c>
    </row>
    <row r="47" spans="1:15" x14ac:dyDescent="0.3">
      <c r="A47" s="7" t="s">
        <v>33</v>
      </c>
      <c r="B47" s="11">
        <f>BUBBLE!$F$14</f>
        <v>100020000</v>
      </c>
      <c r="C47" s="11">
        <f>BUBBLE!$J$14</f>
        <v>900060000</v>
      </c>
      <c r="D47" s="11">
        <f>BUBBLE!$N$14</f>
        <v>2500100000</v>
      </c>
      <c r="E47" s="11">
        <f>BUBBLE!$R$14</f>
        <v>10000200000</v>
      </c>
      <c r="F47" s="11">
        <f>BUBBLE!$V$14</f>
        <v>90000600000</v>
      </c>
      <c r="G47" s="11">
        <f>BUBBLE!$Z$14</f>
        <v>250001000000</v>
      </c>
      <c r="H47" s="11"/>
      <c r="I47" s="7" t="s">
        <v>33</v>
      </c>
      <c r="J47">
        <f t="shared" si="6"/>
        <v>8.0000868502116482</v>
      </c>
      <c r="K47">
        <f t="shared" si="5"/>
        <v>8.9542714614397294</v>
      </c>
      <c r="L47">
        <f t="shared" si="5"/>
        <v>9.3979573801038878</v>
      </c>
      <c r="M47">
        <f t="shared" si="5"/>
        <v>10.000008685802781</v>
      </c>
      <c r="N47">
        <f t="shared" si="5"/>
        <v>10.954245404726221</v>
      </c>
      <c r="O47">
        <f t="shared" si="5"/>
        <v>11.397941745846492</v>
      </c>
    </row>
    <row r="48" spans="1:15" x14ac:dyDescent="0.3">
      <c r="A48" s="7" t="s">
        <v>34</v>
      </c>
      <c r="B48" s="11">
        <f>SHAKER!$F$14</f>
        <v>100010001</v>
      </c>
      <c r="C48" s="11">
        <f>SHAKER!$J$14</f>
        <v>900030001</v>
      </c>
      <c r="D48" s="11">
        <f>SHAKER!$N$14</f>
        <v>2500050001</v>
      </c>
      <c r="E48" s="11">
        <f>SHAKER!$R$14</f>
        <v>10000100001</v>
      </c>
      <c r="F48" s="11">
        <f>SHAKER!$V$14</f>
        <v>90000300001</v>
      </c>
      <c r="G48" s="11">
        <f>SHAKER!$Z$14</f>
        <v>250000500001</v>
      </c>
      <c r="H48" s="11"/>
      <c r="I48" s="7" t="s">
        <v>34</v>
      </c>
      <c r="J48">
        <f t="shared" si="6"/>
        <v>8.0000434316193729</v>
      </c>
      <c r="K48">
        <f t="shared" si="5"/>
        <v>8.954256986163319</v>
      </c>
      <c r="L48">
        <f t="shared" si="5"/>
        <v>9.397948694648532</v>
      </c>
      <c r="M48">
        <f t="shared" si="5"/>
        <v>10.000004342966534</v>
      </c>
      <c r="N48">
        <f t="shared" si="5"/>
        <v>10.954243957090011</v>
      </c>
      <c r="O48">
        <f t="shared" si="5"/>
        <v>11.39794087726187</v>
      </c>
    </row>
    <row r="49" spans="1:15" x14ac:dyDescent="0.3">
      <c r="A49" s="7" t="s">
        <v>35</v>
      </c>
      <c r="B49" s="11">
        <f>SHELL!$F$14</f>
        <v>475175</v>
      </c>
      <c r="C49" s="11">
        <f>SHELL!$J$14</f>
        <v>1554051</v>
      </c>
      <c r="D49" s="11">
        <f>SHELL!$N$14</f>
        <v>2844628</v>
      </c>
      <c r="E49" s="11">
        <f>SHELL!$R$14</f>
        <v>6089190</v>
      </c>
      <c r="F49" s="11">
        <f>SHELL!$V$14</f>
        <v>20001852</v>
      </c>
      <c r="G49" s="11">
        <f>SHELL!$Z$14</f>
        <v>33857581</v>
      </c>
      <c r="H49" s="11"/>
      <c r="I49" s="7" t="s">
        <v>35</v>
      </c>
      <c r="J49">
        <f t="shared" si="6"/>
        <v>5.6768535833879996</v>
      </c>
      <c r="K49">
        <f t="shared" si="5"/>
        <v>6.191465267138728</v>
      </c>
      <c r="L49">
        <f t="shared" si="5"/>
        <v>6.4540254805340869</v>
      </c>
      <c r="M49">
        <f t="shared" si="5"/>
        <v>6.7845595254856574</v>
      </c>
      <c r="N49">
        <f t="shared" si="5"/>
        <v>7.3010702094711348</v>
      </c>
      <c r="O49">
        <f t="shared" si="5"/>
        <v>7.5296559261332208</v>
      </c>
    </row>
    <row r="50" spans="1:15" x14ac:dyDescent="0.3">
      <c r="A50" s="7" t="s">
        <v>36</v>
      </c>
      <c r="B50" s="11">
        <f>HEAP!$F$14</f>
        <v>476741</v>
      </c>
      <c r="C50" s="11">
        <f>HEAP!$J$14</f>
        <v>1622793</v>
      </c>
      <c r="D50" s="11">
        <f>HEAP!$N$14</f>
        <v>2848018</v>
      </c>
      <c r="E50" s="11">
        <f>HEAP!$R$14</f>
        <v>6087454</v>
      </c>
      <c r="F50" s="11">
        <f>HEAP!$V$14</f>
        <v>20187388</v>
      </c>
      <c r="G50" s="11">
        <f>HEAP!$Z$14</f>
        <v>35135732</v>
      </c>
      <c r="H50" s="11"/>
      <c r="I50" s="7" t="s">
        <v>36</v>
      </c>
      <c r="J50">
        <f t="shared" si="6"/>
        <v>5.6782825031082247</v>
      </c>
      <c r="K50">
        <f t="shared" si="5"/>
        <v>6.2102631256850307</v>
      </c>
      <c r="L50">
        <f t="shared" si="5"/>
        <v>6.4545427297948645</v>
      </c>
      <c r="M50">
        <f t="shared" si="5"/>
        <v>6.7844356924778619</v>
      </c>
      <c r="N50">
        <f t="shared" si="5"/>
        <v>7.3050801302080872</v>
      </c>
      <c r="O50">
        <f t="shared" si="5"/>
        <v>7.5457490058382071</v>
      </c>
    </row>
    <row r="51" spans="1:15" x14ac:dyDescent="0.3">
      <c r="A51" s="7" t="s">
        <v>44</v>
      </c>
      <c r="B51" s="11">
        <f>MERGE!$F$14</f>
        <v>570061</v>
      </c>
      <c r="C51" s="11">
        <f>MERGE!$J$14</f>
        <v>1900701</v>
      </c>
      <c r="D51" s="11">
        <f>MERGE!$N$14</f>
        <v>3318413</v>
      </c>
      <c r="E51" s="11">
        <f>MERGE!$R$14</f>
        <v>7036829</v>
      </c>
      <c r="F51" s="11">
        <f>MERGE!$V$14</f>
        <v>22984029</v>
      </c>
      <c r="G51" s="11">
        <f>MERGE!$Z$14</f>
        <v>35641777</v>
      </c>
      <c r="H51" s="11"/>
      <c r="I51" s="7" t="s">
        <v>44</v>
      </c>
      <c r="J51">
        <f t="shared" si="6"/>
        <v>5.7559213303145</v>
      </c>
      <c r="K51">
        <f t="shared" si="5"/>
        <v>6.2789138032077636</v>
      </c>
      <c r="L51">
        <f t="shared" si="5"/>
        <v>6.5209304360762346</v>
      </c>
      <c r="M51">
        <f t="shared" si="5"/>
        <v>6.8473769974877143</v>
      </c>
      <c r="N51">
        <f t="shared" si="5"/>
        <v>7.3614261609534362</v>
      </c>
      <c r="O51">
        <f t="shared" si="5"/>
        <v>7.5519593486211667</v>
      </c>
    </row>
    <row r="52" spans="1:15" x14ac:dyDescent="0.3">
      <c r="A52" s="7" t="s">
        <v>37</v>
      </c>
      <c r="B52" s="11">
        <f>QUICK!$F$14</f>
        <v>164975</v>
      </c>
      <c r="C52" s="11">
        <f>QUICK!$J$14</f>
        <v>531939</v>
      </c>
      <c r="D52" s="11">
        <f>QUICK!$N$14</f>
        <v>963861</v>
      </c>
      <c r="E52" s="11">
        <f>QUICK!$R$14</f>
        <v>2027703</v>
      </c>
      <c r="F52" s="11">
        <f>QUICK!$V$14</f>
        <v>6358249</v>
      </c>
      <c r="G52" s="11">
        <f>QUICK!$Z$14</f>
        <v>10810747</v>
      </c>
      <c r="H52" s="11"/>
      <c r="I52" s="7" t="s">
        <v>37</v>
      </c>
      <c r="J52">
        <f t="shared" si="6"/>
        <v>5.2174181370341604</v>
      </c>
      <c r="K52">
        <f t="shared" si="5"/>
        <v>5.7258618325162542</v>
      </c>
      <c r="L52">
        <f t="shared" si="5"/>
        <v>5.9840144080879103</v>
      </c>
      <c r="M52">
        <f t="shared" si="5"/>
        <v>6.3070043437051897</v>
      </c>
      <c r="N52">
        <f t="shared" si="5"/>
        <v>6.8033375316329385</v>
      </c>
      <c r="O52">
        <f t="shared" si="5"/>
        <v>7.0338557038302225</v>
      </c>
    </row>
    <row r="53" spans="1:15" x14ac:dyDescent="0.3">
      <c r="A53" s="7" t="s">
        <v>38</v>
      </c>
      <c r="B53" s="11">
        <f>COUNTING!$F$14</f>
        <v>80002</v>
      </c>
      <c r="C53" s="11">
        <f>COUNTING!$J$14</f>
        <v>240002</v>
      </c>
      <c r="D53" s="11">
        <f>COUNTING!$N$14</f>
        <v>400002</v>
      </c>
      <c r="E53" s="11">
        <f>COUNTING!$R$14</f>
        <v>800002</v>
      </c>
      <c r="F53" s="11">
        <f>COUNTING!$V$14</f>
        <v>2400002</v>
      </c>
      <c r="G53" s="11">
        <f>COUNTING!$Z$14</f>
        <v>4000002</v>
      </c>
      <c r="H53" s="11"/>
      <c r="I53" s="7" t="s">
        <v>38</v>
      </c>
      <c r="J53">
        <f t="shared" si="6"/>
        <v>4.903100844218276</v>
      </c>
      <c r="K53">
        <f t="shared" si="5"/>
        <v>5.3802148608172091</v>
      </c>
      <c r="L53">
        <f t="shared" si="5"/>
        <v>5.602062162794943</v>
      </c>
      <c r="M53">
        <f t="shared" si="5"/>
        <v>5.9030910727267916</v>
      </c>
      <c r="N53">
        <f t="shared" si="5"/>
        <v>6.3802116036235237</v>
      </c>
      <c r="O53">
        <f t="shared" si="5"/>
        <v>6.602060208475149</v>
      </c>
    </row>
    <row r="54" spans="1:15" x14ac:dyDescent="0.3">
      <c r="A54" s="7" t="s">
        <v>39</v>
      </c>
      <c r="B54" s="11">
        <f>RADIX!$F$14</f>
        <v>170061</v>
      </c>
      <c r="C54" s="11">
        <f>RADIX!$J$14</f>
        <v>630076</v>
      </c>
      <c r="D54" s="11">
        <f>RADIX!$N$14</f>
        <v>1050076</v>
      </c>
      <c r="E54" s="11">
        <f>RADIX!$R$14</f>
        <v>2100076</v>
      </c>
      <c r="F54" s="11">
        <f>RADIX!$V$14</f>
        <v>7500091</v>
      </c>
      <c r="G54" s="11">
        <f>RADIX!$Z$14</f>
        <v>12500091</v>
      </c>
      <c r="H54" s="11"/>
      <c r="I54" s="7" t="s">
        <v>39</v>
      </c>
      <c r="J54">
        <f t="shared" si="6"/>
        <v>5.2306047285051145</v>
      </c>
      <c r="K54">
        <f t="shared" si="5"/>
        <v>5.7993929373740958</v>
      </c>
      <c r="L54">
        <f t="shared" si="5"/>
        <v>6.0212207325805718</v>
      </c>
      <c r="M54">
        <f t="shared" si="5"/>
        <v>6.3222350117736248</v>
      </c>
      <c r="N54">
        <f t="shared" si="5"/>
        <v>6.8750665327994458</v>
      </c>
      <c r="O54">
        <f t="shared" si="5"/>
        <v>7.0969131746603766</v>
      </c>
    </row>
    <row r="55" spans="1:15" x14ac:dyDescent="0.3">
      <c r="A55" s="7" t="s">
        <v>40</v>
      </c>
      <c r="B55" s="11">
        <f>FLASH!$F$14</f>
        <v>148586</v>
      </c>
      <c r="C55" s="11">
        <f>FLASH!$J$14</f>
        <v>445586</v>
      </c>
      <c r="D55" s="11">
        <f>FLASH!$N$14</f>
        <v>742586</v>
      </c>
      <c r="E55" s="11">
        <f>FLASH!$R$14</f>
        <v>1485086</v>
      </c>
      <c r="F55" s="11">
        <f>FLASH!$V$14</f>
        <v>4455086</v>
      </c>
      <c r="G55" s="11">
        <f>FLASH!$Z$14</f>
        <v>7425086</v>
      </c>
      <c r="H55" s="19"/>
      <c r="I55" s="8" t="s">
        <v>40</v>
      </c>
      <c r="J55">
        <f t="shared" si="6"/>
        <v>5.1719778914623973</v>
      </c>
      <c r="K55">
        <f t="shared" si="5"/>
        <v>5.6489315371516193</v>
      </c>
      <c r="L55">
        <f t="shared" si="5"/>
        <v>5.8707467571981651</v>
      </c>
      <c r="M55">
        <f t="shared" si="5"/>
        <v>6.171751603985884</v>
      </c>
      <c r="N55">
        <f t="shared" si="5"/>
        <v>6.648856091978943</v>
      </c>
      <c r="O55">
        <f t="shared" si="5"/>
        <v>6.8707014881723003</v>
      </c>
    </row>
  </sheetData>
  <mergeCells count="4">
    <mergeCell ref="A43:G43"/>
    <mergeCell ref="A29:G29"/>
    <mergeCell ref="A15:G15"/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opLeftCell="I1" workbookViewId="0">
      <selection activeCell="C20" sqref="C20"/>
    </sheetView>
  </sheetViews>
  <sheetFormatPr defaultColWidth="15.6640625" defaultRowHeight="14.4" x14ac:dyDescent="0.3"/>
  <sheetData>
    <row r="1" spans="1:26" x14ac:dyDescent="0.3">
      <c r="A1" s="15" t="s">
        <v>20</v>
      </c>
      <c r="B1" s="15"/>
      <c r="C1" s="15" t="s">
        <v>0</v>
      </c>
      <c r="D1" s="15"/>
      <c r="E1" s="15"/>
      <c r="F1" s="15"/>
      <c r="G1" s="15" t="s">
        <v>1</v>
      </c>
      <c r="H1" s="15"/>
      <c r="I1" s="15"/>
      <c r="J1" s="15"/>
      <c r="K1" s="15" t="s">
        <v>12</v>
      </c>
      <c r="L1" s="15"/>
      <c r="M1" s="15"/>
      <c r="N1" s="15"/>
      <c r="O1" s="15" t="s">
        <v>2</v>
      </c>
      <c r="P1" s="15"/>
      <c r="Q1" s="15"/>
      <c r="R1" s="15"/>
      <c r="S1" s="15" t="s">
        <v>3</v>
      </c>
      <c r="T1" s="15"/>
      <c r="U1" s="15"/>
      <c r="V1" s="15"/>
      <c r="W1" s="15" t="s">
        <v>17</v>
      </c>
      <c r="X1" s="15"/>
      <c r="Y1" s="15"/>
      <c r="Z1" s="15"/>
    </row>
    <row r="2" spans="1:26" x14ac:dyDescent="0.3">
      <c r="A2" s="15"/>
      <c r="B2" s="15"/>
      <c r="C2" s="1" t="s">
        <v>13</v>
      </c>
      <c r="D2" s="1" t="s">
        <v>14</v>
      </c>
      <c r="E2" s="1" t="s">
        <v>15</v>
      </c>
      <c r="F2" s="1" t="s">
        <v>16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13</v>
      </c>
      <c r="X2" s="1" t="s">
        <v>14</v>
      </c>
      <c r="Y2" s="1" t="s">
        <v>15</v>
      </c>
      <c r="Z2" s="1" t="s">
        <v>16</v>
      </c>
    </row>
    <row r="3" spans="1:26" x14ac:dyDescent="0.3">
      <c r="A3" s="2" t="s">
        <v>4</v>
      </c>
      <c r="B3" s="2" t="s">
        <v>9</v>
      </c>
      <c r="C3" s="2">
        <v>3.9E-2</v>
      </c>
      <c r="D3" s="2">
        <v>0</v>
      </c>
      <c r="E3" s="2">
        <v>0</v>
      </c>
      <c r="F3" s="2">
        <v>8.1000000000000003E-2</v>
      </c>
      <c r="G3" s="2">
        <v>0.36899999999999999</v>
      </c>
      <c r="H3" s="2">
        <v>0</v>
      </c>
      <c r="I3" s="2">
        <v>0</v>
      </c>
      <c r="J3" s="2">
        <v>0.72</v>
      </c>
      <c r="K3" s="2">
        <v>1.0149999999999999</v>
      </c>
      <c r="L3" s="2">
        <v>0</v>
      </c>
      <c r="M3" s="2">
        <v>0</v>
      </c>
      <c r="N3" s="2">
        <v>2.0710000000000002</v>
      </c>
      <c r="O3">
        <v>4.1130000000000004</v>
      </c>
      <c r="P3">
        <v>1E-3</v>
      </c>
      <c r="Q3" s="2">
        <v>0</v>
      </c>
      <c r="R3" s="2">
        <v>8.1980000000000004</v>
      </c>
      <c r="S3" s="2">
        <v>42.405999999999999</v>
      </c>
      <c r="T3" s="2">
        <v>1E-3</v>
      </c>
      <c r="U3">
        <v>1E-3</v>
      </c>
      <c r="V3" s="2">
        <v>80.974000000000004</v>
      </c>
      <c r="W3" s="2">
        <v>115.029</v>
      </c>
      <c r="X3" s="2">
        <v>1E-3</v>
      </c>
      <c r="Y3" s="2">
        <v>1E-3</v>
      </c>
      <c r="Z3" s="2">
        <v>236.72499999999999</v>
      </c>
    </row>
    <row r="4" spans="1:26" x14ac:dyDescent="0.3">
      <c r="A4" s="2"/>
      <c r="B4" s="2" t="s">
        <v>10</v>
      </c>
      <c r="C4" s="2">
        <v>50296445</v>
      </c>
      <c r="D4" s="2">
        <v>153182</v>
      </c>
      <c r="E4" s="2">
        <v>29998</v>
      </c>
      <c r="F4" s="2">
        <v>100009999</v>
      </c>
      <c r="G4" s="2">
        <v>448149650</v>
      </c>
      <c r="H4" s="2">
        <v>303554</v>
      </c>
      <c r="I4" s="2">
        <v>89998</v>
      </c>
      <c r="J4" s="2">
        <v>900029999</v>
      </c>
      <c r="K4" s="2">
        <v>1247282735</v>
      </c>
      <c r="L4" s="2">
        <v>722738</v>
      </c>
      <c r="M4" s="2">
        <v>149998</v>
      </c>
      <c r="N4" s="2">
        <v>2500049999</v>
      </c>
      <c r="O4">
        <v>4974528969</v>
      </c>
      <c r="P4">
        <v>890358</v>
      </c>
      <c r="Q4" s="2">
        <v>299998</v>
      </c>
      <c r="R4" s="2">
        <v>10000099999</v>
      </c>
      <c r="S4" s="2">
        <v>45048954010</v>
      </c>
      <c r="T4" s="2">
        <v>1294206</v>
      </c>
      <c r="U4" s="2">
        <v>899998</v>
      </c>
      <c r="V4" s="2">
        <v>90000299999</v>
      </c>
      <c r="W4" s="2">
        <v>125203000021</v>
      </c>
      <c r="X4" s="2">
        <v>1954030</v>
      </c>
      <c r="Y4" s="2">
        <v>1499998</v>
      </c>
      <c r="Z4" s="2">
        <v>250000499999</v>
      </c>
    </row>
    <row r="5" spans="1:26" x14ac:dyDescent="0.3">
      <c r="A5" s="2" t="s">
        <v>5</v>
      </c>
      <c r="B5" s="2" t="s">
        <v>9</v>
      </c>
      <c r="C5" s="2">
        <v>4.2999999999999997E-2</v>
      </c>
      <c r="D5" s="2">
        <v>0</v>
      </c>
      <c r="E5" s="2">
        <v>0</v>
      </c>
      <c r="F5" s="2">
        <v>7.4999999999999997E-2</v>
      </c>
      <c r="G5" s="2">
        <v>0.32800000000000001</v>
      </c>
      <c r="H5" s="2">
        <v>1E-3</v>
      </c>
      <c r="I5" s="2">
        <v>0</v>
      </c>
      <c r="J5" s="2">
        <v>0.68500000000000005</v>
      </c>
      <c r="K5" s="2">
        <v>0.95499999999999996</v>
      </c>
      <c r="L5" s="2">
        <v>0</v>
      </c>
      <c r="M5" s="2">
        <v>0</v>
      </c>
      <c r="N5" s="2">
        <v>2.0129999999999999</v>
      </c>
      <c r="O5" s="2">
        <v>3.9039999999999999</v>
      </c>
      <c r="P5" s="2">
        <v>1E-3</v>
      </c>
      <c r="Q5" s="2">
        <v>1E-3</v>
      </c>
      <c r="R5" s="2">
        <v>7.6660000000000004</v>
      </c>
      <c r="S5" s="2">
        <v>38.564</v>
      </c>
      <c r="T5" s="2">
        <v>1E-3</v>
      </c>
      <c r="U5" s="2">
        <v>1E-3</v>
      </c>
      <c r="V5" s="2">
        <v>71.040000000000006</v>
      </c>
      <c r="W5" s="2">
        <v>110.503</v>
      </c>
      <c r="X5" s="2">
        <v>2E-3</v>
      </c>
      <c r="Y5" s="2">
        <v>2E-3</v>
      </c>
      <c r="Z5" s="2">
        <v>221.94200000000001</v>
      </c>
    </row>
    <row r="6" spans="1:26" x14ac:dyDescent="0.3">
      <c r="A6" s="2"/>
      <c r="B6" s="2" t="s">
        <v>10</v>
      </c>
      <c r="C6" s="2">
        <v>50156422</v>
      </c>
      <c r="D6" s="2">
        <v>120390</v>
      </c>
      <c r="E6" s="2">
        <v>29998</v>
      </c>
      <c r="F6" s="2">
        <v>100009999</v>
      </c>
      <c r="G6" s="2">
        <v>451215542</v>
      </c>
      <c r="H6" s="2">
        <v>368846</v>
      </c>
      <c r="I6" s="2">
        <v>89998</v>
      </c>
      <c r="J6" s="2">
        <v>900029999</v>
      </c>
      <c r="K6" s="2">
        <v>1246994259</v>
      </c>
      <c r="L6" s="2">
        <v>664470</v>
      </c>
      <c r="M6" s="2">
        <v>149998</v>
      </c>
      <c r="N6" s="2">
        <v>2500049999</v>
      </c>
      <c r="O6" s="2">
        <v>5009615789</v>
      </c>
      <c r="P6" s="2">
        <v>750458</v>
      </c>
      <c r="Q6" s="2">
        <v>299998</v>
      </c>
      <c r="R6" s="2">
        <v>10000099999</v>
      </c>
      <c r="S6" s="2">
        <v>44968804655</v>
      </c>
      <c r="T6" s="2">
        <v>1298654</v>
      </c>
      <c r="U6" s="2">
        <v>899998</v>
      </c>
      <c r="V6" s="2">
        <v>90000299999</v>
      </c>
      <c r="W6" s="2">
        <v>124889845245</v>
      </c>
      <c r="X6" s="2">
        <v>2108982</v>
      </c>
      <c r="Y6" s="2">
        <v>1499998</v>
      </c>
      <c r="Z6" s="2">
        <v>250000499999</v>
      </c>
    </row>
    <row r="7" spans="1:26" x14ac:dyDescent="0.3">
      <c r="A7" s="2" t="s">
        <v>6</v>
      </c>
      <c r="B7" s="2" t="s">
        <v>9</v>
      </c>
      <c r="C7" s="2">
        <v>4.2000000000000003E-2</v>
      </c>
      <c r="D7" s="2">
        <v>1E-3</v>
      </c>
      <c r="E7" s="2">
        <v>0</v>
      </c>
      <c r="F7" s="2">
        <v>7.1999999999999995E-2</v>
      </c>
      <c r="G7" s="2">
        <v>0.33700000000000002</v>
      </c>
      <c r="H7" s="2">
        <v>0</v>
      </c>
      <c r="I7" s="2">
        <v>0</v>
      </c>
      <c r="J7" s="2">
        <v>0.69499999999999995</v>
      </c>
      <c r="K7" s="2">
        <v>0.996</v>
      </c>
      <c r="L7" s="2">
        <v>1E-3</v>
      </c>
      <c r="M7" s="2">
        <v>0</v>
      </c>
      <c r="N7" s="2">
        <v>2.0569999999999999</v>
      </c>
      <c r="O7" s="2">
        <v>3.9569999999999999</v>
      </c>
      <c r="P7" s="2">
        <v>1E-3</v>
      </c>
      <c r="Q7" s="2">
        <v>1E-3</v>
      </c>
      <c r="R7" s="2">
        <v>7.5819999999999999</v>
      </c>
      <c r="S7" s="2">
        <v>37.92</v>
      </c>
      <c r="T7" s="2">
        <v>1E-3</v>
      </c>
      <c r="U7" s="2">
        <v>1E-3</v>
      </c>
      <c r="V7" s="2">
        <v>75.936000000000007</v>
      </c>
      <c r="W7" s="2">
        <v>109.002</v>
      </c>
      <c r="X7" s="2">
        <v>3.0000000000000001E-3</v>
      </c>
      <c r="Y7" s="2">
        <v>2E-3</v>
      </c>
      <c r="Z7" s="2">
        <v>193.13800000000001</v>
      </c>
    </row>
    <row r="8" spans="1:26" x14ac:dyDescent="0.3">
      <c r="A8" s="2"/>
      <c r="B8" s="2" t="s">
        <v>10</v>
      </c>
      <c r="C8" s="2">
        <v>50115634</v>
      </c>
      <c r="D8" s="2">
        <v>180622</v>
      </c>
      <c r="E8" s="2">
        <v>29998</v>
      </c>
      <c r="F8" s="2">
        <v>100009999</v>
      </c>
      <c r="G8" s="2">
        <v>450480097</v>
      </c>
      <c r="H8" s="2">
        <v>420030</v>
      </c>
      <c r="I8" s="2">
        <v>89998</v>
      </c>
      <c r="J8" s="2">
        <v>900029999</v>
      </c>
      <c r="K8" s="2">
        <v>1245900444</v>
      </c>
      <c r="L8" s="2">
        <v>651434</v>
      </c>
      <c r="M8" s="2">
        <v>149998</v>
      </c>
      <c r="N8" s="2">
        <v>2500049999</v>
      </c>
      <c r="O8" s="2">
        <v>5012183832</v>
      </c>
      <c r="P8" s="2">
        <v>703798</v>
      </c>
      <c r="Q8" s="2">
        <v>299998</v>
      </c>
      <c r="R8" s="2">
        <v>10000099999</v>
      </c>
      <c r="S8" s="2">
        <v>44926924246</v>
      </c>
      <c r="T8" s="2">
        <v>1476626</v>
      </c>
      <c r="U8" s="2">
        <v>899998</v>
      </c>
      <c r="V8" s="2">
        <v>90000299999</v>
      </c>
      <c r="W8" s="2">
        <v>125219976850</v>
      </c>
      <c r="X8" s="2">
        <v>1965482</v>
      </c>
      <c r="Y8" s="2">
        <v>1499998</v>
      </c>
      <c r="Z8" s="2">
        <v>250000499999</v>
      </c>
    </row>
    <row r="9" spans="1:26" x14ac:dyDescent="0.3">
      <c r="A9" s="2" t="s">
        <v>7</v>
      </c>
      <c r="B9" s="2" t="s">
        <v>11</v>
      </c>
      <c r="C9" s="2">
        <v>0.04</v>
      </c>
      <c r="D9" s="2">
        <v>0</v>
      </c>
      <c r="E9" s="2">
        <v>0</v>
      </c>
      <c r="F9" s="2">
        <v>8.3000000000000004E-2</v>
      </c>
      <c r="G9" s="2">
        <v>0.34300000000000003</v>
      </c>
      <c r="H9" s="2">
        <v>1E-3</v>
      </c>
      <c r="I9" s="2">
        <v>0</v>
      </c>
      <c r="J9" s="2">
        <v>0.70299999999999996</v>
      </c>
      <c r="K9" s="2">
        <v>0.91800000000000004</v>
      </c>
      <c r="L9" s="2">
        <v>1E-3</v>
      </c>
      <c r="M9" s="2">
        <v>0</v>
      </c>
      <c r="N9" s="2">
        <v>1.921</v>
      </c>
      <c r="O9" s="2">
        <v>3.7669999999999999</v>
      </c>
      <c r="P9" s="2">
        <v>0</v>
      </c>
      <c r="Q9" s="2">
        <v>0</v>
      </c>
      <c r="R9" s="2">
        <v>7.6509999999999998</v>
      </c>
      <c r="S9" s="2">
        <v>38.423000000000002</v>
      </c>
      <c r="T9" s="2">
        <v>1E-3</v>
      </c>
      <c r="U9" s="2">
        <v>1E-3</v>
      </c>
      <c r="V9" s="2">
        <v>79.015000000000001</v>
      </c>
      <c r="W9" s="2">
        <v>127.72</v>
      </c>
      <c r="X9" s="2">
        <v>2E-3</v>
      </c>
      <c r="Y9" s="2">
        <v>2E-3</v>
      </c>
      <c r="Z9" s="2">
        <v>247.738</v>
      </c>
    </row>
    <row r="10" spans="1:26" x14ac:dyDescent="0.3">
      <c r="A10" s="2"/>
      <c r="B10" s="2" t="s">
        <v>10</v>
      </c>
      <c r="C10" s="2">
        <v>49989913</v>
      </c>
      <c r="D10" s="2">
        <v>132602</v>
      </c>
      <c r="E10" s="2">
        <v>29998</v>
      </c>
      <c r="F10" s="2">
        <v>100009999</v>
      </c>
      <c r="G10" s="2">
        <v>449873813</v>
      </c>
      <c r="H10" s="2">
        <v>542530</v>
      </c>
      <c r="I10" s="2">
        <v>89998</v>
      </c>
      <c r="J10" s="2">
        <v>900029999</v>
      </c>
      <c r="K10" s="2">
        <v>1250172490</v>
      </c>
      <c r="L10" s="2">
        <v>648918</v>
      </c>
      <c r="M10" s="2">
        <v>149998</v>
      </c>
      <c r="N10" s="2">
        <v>2500049999</v>
      </c>
      <c r="O10" s="2">
        <v>4991875699</v>
      </c>
      <c r="P10" s="2">
        <v>844330</v>
      </c>
      <c r="Q10" s="2">
        <v>299998</v>
      </c>
      <c r="R10" s="2">
        <v>10000099999</v>
      </c>
      <c r="S10" s="2">
        <v>45023842399</v>
      </c>
      <c r="T10" s="2">
        <v>1299522</v>
      </c>
      <c r="U10" s="2">
        <v>899998</v>
      </c>
      <c r="V10" s="2">
        <v>90000299999</v>
      </c>
      <c r="W10" s="2">
        <v>124823850556</v>
      </c>
      <c r="X10" s="2">
        <v>2062078</v>
      </c>
      <c r="Y10" s="2">
        <v>1499998</v>
      </c>
      <c r="Z10" s="2">
        <v>250000499999</v>
      </c>
    </row>
    <row r="11" spans="1:26" x14ac:dyDescent="0.3">
      <c r="A11" s="2" t="s">
        <v>8</v>
      </c>
      <c r="B11" s="2" t="s">
        <v>9</v>
      </c>
      <c r="C11" s="2">
        <v>4.1000000000000002E-2</v>
      </c>
      <c r="D11" s="2">
        <v>0</v>
      </c>
      <c r="E11" s="2">
        <v>0</v>
      </c>
      <c r="F11" s="2">
        <v>7.5999999999999998E-2</v>
      </c>
      <c r="G11" s="2">
        <v>0.32900000000000001</v>
      </c>
      <c r="H11" s="2">
        <v>1E-3</v>
      </c>
      <c r="I11" s="2">
        <v>0</v>
      </c>
      <c r="J11" s="2">
        <v>0.67500000000000004</v>
      </c>
      <c r="K11" s="2">
        <v>0.92200000000000004</v>
      </c>
      <c r="L11" s="2">
        <v>0</v>
      </c>
      <c r="M11" s="2">
        <v>0</v>
      </c>
      <c r="N11" s="2">
        <v>1.8959999999999999</v>
      </c>
      <c r="O11" s="2">
        <v>3.8809999999999998</v>
      </c>
      <c r="P11" s="2">
        <v>1E-3</v>
      </c>
      <c r="Q11" s="2">
        <v>0</v>
      </c>
      <c r="R11" s="2">
        <v>7.798</v>
      </c>
      <c r="S11" s="2">
        <v>35.152999999999999</v>
      </c>
      <c r="T11" s="2">
        <v>1E-3</v>
      </c>
      <c r="U11" s="2">
        <v>0</v>
      </c>
      <c r="V11" s="2">
        <v>70.555999999999997</v>
      </c>
      <c r="W11" s="2">
        <v>134.10499999999999</v>
      </c>
      <c r="X11" s="2">
        <v>2E-3</v>
      </c>
      <c r="Y11" s="2">
        <v>2E-3</v>
      </c>
      <c r="Z11" s="2">
        <v>245.52500000000001</v>
      </c>
    </row>
    <row r="12" spans="1:26" x14ac:dyDescent="0.3">
      <c r="A12" s="2"/>
      <c r="B12" s="2" t="s">
        <v>10</v>
      </c>
      <c r="C12" s="2">
        <v>49981481</v>
      </c>
      <c r="D12" s="2">
        <v>162018</v>
      </c>
      <c r="E12" s="2">
        <v>29998</v>
      </c>
      <c r="F12" s="2">
        <v>100009999</v>
      </c>
      <c r="G12" s="2">
        <v>454033582</v>
      </c>
      <c r="H12" s="2">
        <v>422766</v>
      </c>
      <c r="I12" s="2">
        <v>89998</v>
      </c>
      <c r="J12" s="2">
        <v>900029999</v>
      </c>
      <c r="K12" s="2">
        <v>1249644700</v>
      </c>
      <c r="L12" s="2">
        <v>514426</v>
      </c>
      <c r="M12" s="2">
        <v>149998</v>
      </c>
      <c r="N12" s="2">
        <v>2500049999</v>
      </c>
      <c r="O12" s="2">
        <v>5001225728</v>
      </c>
      <c r="P12" s="2">
        <v>704742</v>
      </c>
      <c r="Q12" s="2">
        <v>299998</v>
      </c>
      <c r="R12" s="2">
        <v>10000099999</v>
      </c>
      <c r="S12" s="2">
        <v>44924611518</v>
      </c>
      <c r="T12" s="2">
        <v>1390998</v>
      </c>
      <c r="U12" s="2">
        <v>899998</v>
      </c>
      <c r="V12" s="2">
        <v>90000299999</v>
      </c>
      <c r="W12" s="2">
        <v>124677491045</v>
      </c>
      <c r="X12" s="2">
        <v>1876698</v>
      </c>
      <c r="Y12" s="2">
        <v>1499998</v>
      </c>
      <c r="Z12" s="2">
        <v>250000499999</v>
      </c>
    </row>
    <row r="13" spans="1:26" x14ac:dyDescent="0.3">
      <c r="A13" s="14" t="s">
        <v>29</v>
      </c>
      <c r="B13" s="2" t="s">
        <v>9</v>
      </c>
      <c r="C13" s="2">
        <f>AVERAGE(C3,C5,C7,C9,C11)</f>
        <v>4.1000000000000002E-2</v>
      </c>
      <c r="D13" s="2">
        <f t="shared" ref="D13:Z14" si="0">AVERAGE(D3,D5,D7,D9,D11)</f>
        <v>2.0000000000000001E-4</v>
      </c>
      <c r="E13" s="2">
        <f t="shared" si="0"/>
        <v>0</v>
      </c>
      <c r="F13" s="2">
        <f t="shared" si="0"/>
        <v>7.7399999999999997E-2</v>
      </c>
      <c r="G13" s="2">
        <f t="shared" si="0"/>
        <v>0.3412</v>
      </c>
      <c r="H13" s="2">
        <f t="shared" si="0"/>
        <v>6.0000000000000006E-4</v>
      </c>
      <c r="I13" s="2">
        <f t="shared" si="0"/>
        <v>0</v>
      </c>
      <c r="J13" s="2">
        <f t="shared" si="0"/>
        <v>0.6956</v>
      </c>
      <c r="K13" s="2">
        <f t="shared" si="0"/>
        <v>0.96120000000000005</v>
      </c>
      <c r="L13" s="2">
        <f t="shared" si="0"/>
        <v>4.0000000000000002E-4</v>
      </c>
      <c r="M13" s="2">
        <f t="shared" si="0"/>
        <v>0</v>
      </c>
      <c r="N13" s="2">
        <f t="shared" si="0"/>
        <v>1.9915999999999996</v>
      </c>
      <c r="O13" s="2">
        <f t="shared" si="0"/>
        <v>3.9243999999999999</v>
      </c>
      <c r="P13" s="2">
        <f t="shared" si="0"/>
        <v>8.0000000000000004E-4</v>
      </c>
      <c r="Q13" s="2">
        <f t="shared" si="0"/>
        <v>4.0000000000000002E-4</v>
      </c>
      <c r="R13" s="2">
        <f t="shared" si="0"/>
        <v>7.7790000000000008</v>
      </c>
      <c r="S13" s="2">
        <f t="shared" si="0"/>
        <v>38.493199999999995</v>
      </c>
      <c r="T13" s="2">
        <f t="shared" si="0"/>
        <v>1E-3</v>
      </c>
      <c r="U13" s="2">
        <f t="shared" si="0"/>
        <v>8.0000000000000004E-4</v>
      </c>
      <c r="V13" s="2">
        <f t="shared" si="0"/>
        <v>75.504199999999997</v>
      </c>
      <c r="W13" s="2">
        <f t="shared" si="0"/>
        <v>119.27180000000001</v>
      </c>
      <c r="X13" s="2">
        <f t="shared" si="0"/>
        <v>2E-3</v>
      </c>
      <c r="Y13" s="2">
        <f t="shared" si="0"/>
        <v>1.8000000000000002E-3</v>
      </c>
      <c r="Z13" s="2">
        <f t="shared" si="0"/>
        <v>229.01360000000005</v>
      </c>
    </row>
    <row r="14" spans="1:26" x14ac:dyDescent="0.3">
      <c r="A14" s="14"/>
      <c r="B14" s="2" t="s">
        <v>10</v>
      </c>
      <c r="C14" s="2">
        <f>AVERAGE(C4,C6,C8,C10,C12)</f>
        <v>50107979</v>
      </c>
      <c r="D14" s="2">
        <f t="shared" si="0"/>
        <v>149762.79999999999</v>
      </c>
      <c r="E14" s="2">
        <f t="shared" si="0"/>
        <v>29998</v>
      </c>
      <c r="F14" s="2">
        <f t="shared" si="0"/>
        <v>100009999</v>
      </c>
      <c r="G14" s="2">
        <f t="shared" si="0"/>
        <v>450750536.80000001</v>
      </c>
      <c r="H14" s="2">
        <f t="shared" si="0"/>
        <v>411545.2</v>
      </c>
      <c r="I14" s="2">
        <f t="shared" si="0"/>
        <v>89998</v>
      </c>
      <c r="J14" s="2">
        <f t="shared" si="0"/>
        <v>900029999</v>
      </c>
      <c r="K14" s="2">
        <f t="shared" si="0"/>
        <v>1247998925.5999999</v>
      </c>
      <c r="L14" s="2">
        <f t="shared" si="0"/>
        <v>640397.19999999995</v>
      </c>
      <c r="M14" s="2">
        <f t="shared" si="0"/>
        <v>149998</v>
      </c>
      <c r="N14" s="2">
        <f t="shared" si="0"/>
        <v>2500049999</v>
      </c>
      <c r="O14" s="2">
        <f t="shared" si="0"/>
        <v>4997886003.3999996</v>
      </c>
      <c r="P14" s="2">
        <f t="shared" si="0"/>
        <v>778737.2</v>
      </c>
      <c r="Q14" s="2">
        <f t="shared" si="0"/>
        <v>299998</v>
      </c>
      <c r="R14" s="2">
        <f t="shared" si="0"/>
        <v>10000099999</v>
      </c>
      <c r="S14" s="2">
        <f t="shared" si="0"/>
        <v>44978627365.599998</v>
      </c>
      <c r="T14" s="2">
        <f t="shared" si="0"/>
        <v>1352001.2</v>
      </c>
      <c r="U14" s="2">
        <f t="shared" si="0"/>
        <v>899998</v>
      </c>
      <c r="V14" s="2">
        <f t="shared" si="0"/>
        <v>90000299999</v>
      </c>
      <c r="W14" s="2">
        <f t="shared" si="0"/>
        <v>124962832743.39999</v>
      </c>
      <c r="X14" s="2">
        <f t="shared" si="0"/>
        <v>1993454</v>
      </c>
      <c r="Y14" s="2">
        <f t="shared" si="0"/>
        <v>1499998</v>
      </c>
      <c r="Z14" s="2">
        <f t="shared" si="0"/>
        <v>250000499999</v>
      </c>
    </row>
  </sheetData>
  <mergeCells count="8">
    <mergeCell ref="A13:A14"/>
    <mergeCell ref="W1:Z1"/>
    <mergeCell ref="A1:B2"/>
    <mergeCell ref="C1:F1"/>
    <mergeCell ref="G1:J1"/>
    <mergeCell ref="K1:N1"/>
    <mergeCell ref="O1:R1"/>
    <mergeCell ref="S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A13" sqref="A1:Z14"/>
    </sheetView>
  </sheetViews>
  <sheetFormatPr defaultRowHeight="14.4" x14ac:dyDescent="0.3"/>
  <cols>
    <col min="1" max="26" width="15.6640625" customWidth="1"/>
  </cols>
  <sheetData>
    <row r="1" spans="1:26" x14ac:dyDescent="0.3">
      <c r="A1" s="15" t="s">
        <v>18</v>
      </c>
      <c r="B1" s="15"/>
      <c r="C1" s="15" t="s">
        <v>0</v>
      </c>
      <c r="D1" s="15"/>
      <c r="E1" s="15"/>
      <c r="F1" s="15"/>
      <c r="G1" s="15" t="s">
        <v>1</v>
      </c>
      <c r="H1" s="15"/>
      <c r="I1" s="15"/>
      <c r="J1" s="15"/>
      <c r="K1" s="15" t="s">
        <v>12</v>
      </c>
      <c r="L1" s="15"/>
      <c r="M1" s="15"/>
      <c r="N1" s="15"/>
      <c r="O1" s="15" t="s">
        <v>2</v>
      </c>
      <c r="P1" s="15"/>
      <c r="Q1" s="15"/>
      <c r="R1" s="15"/>
      <c r="S1" s="15" t="s">
        <v>3</v>
      </c>
      <c r="T1" s="15"/>
      <c r="U1" s="15"/>
      <c r="V1" s="15"/>
      <c r="W1" s="15" t="s">
        <v>17</v>
      </c>
      <c r="X1" s="15"/>
      <c r="Y1" s="15"/>
      <c r="Z1" s="15"/>
    </row>
    <row r="2" spans="1:26" x14ac:dyDescent="0.3">
      <c r="A2" s="15"/>
      <c r="B2" s="15"/>
      <c r="C2" s="1" t="s">
        <v>13</v>
      </c>
      <c r="D2" s="1" t="s">
        <v>14</v>
      </c>
      <c r="E2" s="1" t="s">
        <v>15</v>
      </c>
      <c r="F2" s="1" t="s">
        <v>16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13</v>
      </c>
      <c r="X2" s="1" t="s">
        <v>14</v>
      </c>
      <c r="Y2" s="1" t="s">
        <v>15</v>
      </c>
      <c r="Z2" s="1" t="s">
        <v>16</v>
      </c>
    </row>
    <row r="3" spans="1:26" x14ac:dyDescent="0.3">
      <c r="A3" s="2" t="s">
        <v>4</v>
      </c>
      <c r="B3" s="2" t="s">
        <v>9</v>
      </c>
      <c r="C3" s="2">
        <v>0.20799999999999999</v>
      </c>
      <c r="D3" s="2">
        <v>4.5999999999999999E-2</v>
      </c>
      <c r="E3" s="2">
        <v>0</v>
      </c>
      <c r="F3" s="2">
        <v>0.23799999999999999</v>
      </c>
      <c r="G3" s="2">
        <v>2.1360000000000001</v>
      </c>
      <c r="H3" s="2">
        <v>0.45700000000000002</v>
      </c>
      <c r="I3" s="2">
        <v>0</v>
      </c>
      <c r="J3" s="2">
        <v>2.1930000000000001</v>
      </c>
      <c r="K3" s="2">
        <v>6.5670000000000002</v>
      </c>
      <c r="L3" s="2">
        <v>1.119</v>
      </c>
      <c r="M3" s="2">
        <v>0</v>
      </c>
      <c r="N3" s="2">
        <v>6.343</v>
      </c>
      <c r="O3" s="2">
        <v>26.452999999999999</v>
      </c>
      <c r="P3" s="2">
        <v>2.6339999999999999</v>
      </c>
      <c r="Q3" s="2">
        <v>0</v>
      </c>
      <c r="R3" s="2">
        <v>24.853999999999999</v>
      </c>
      <c r="S3" s="2">
        <v>307.291</v>
      </c>
      <c r="T3" s="2">
        <v>9.2319999999999993</v>
      </c>
      <c r="U3" s="2">
        <v>1E-3</v>
      </c>
      <c r="V3" s="2">
        <v>269.54000000000002</v>
      </c>
      <c r="W3" s="2">
        <v>699.77499999999998</v>
      </c>
      <c r="X3" s="2">
        <v>17.268000000000001</v>
      </c>
      <c r="Y3" s="2">
        <v>1E-3</v>
      </c>
      <c r="Z3" s="2">
        <v>738.34799999999996</v>
      </c>
    </row>
    <row r="4" spans="1:26" x14ac:dyDescent="0.3">
      <c r="A4" s="2"/>
      <c r="B4" s="2" t="s">
        <v>10</v>
      </c>
      <c r="C4" s="2">
        <v>100018632</v>
      </c>
      <c r="D4" s="2">
        <v>82497405</v>
      </c>
      <c r="E4" s="2">
        <v>20001</v>
      </c>
      <c r="F4" s="2">
        <v>100020000</v>
      </c>
      <c r="G4" s="2">
        <v>900028317</v>
      </c>
      <c r="H4" s="2">
        <v>811963005</v>
      </c>
      <c r="I4" s="2">
        <v>60001</v>
      </c>
      <c r="J4" s="2">
        <v>900060000</v>
      </c>
      <c r="K4" s="2">
        <v>2499973976</v>
      </c>
      <c r="L4" s="2">
        <v>1802347776</v>
      </c>
      <c r="M4" s="2">
        <v>100001</v>
      </c>
      <c r="N4" s="2">
        <v>2500100000</v>
      </c>
      <c r="O4" s="2">
        <v>10000094376</v>
      </c>
      <c r="P4" s="2">
        <v>4445330040</v>
      </c>
      <c r="Q4" s="2">
        <v>200001</v>
      </c>
      <c r="R4" s="2">
        <v>10000200000</v>
      </c>
      <c r="S4" s="2">
        <v>89998969272</v>
      </c>
      <c r="T4" s="2">
        <v>15769962792</v>
      </c>
      <c r="U4" s="2">
        <v>600001</v>
      </c>
      <c r="V4" s="2">
        <v>90000600000</v>
      </c>
      <c r="W4" s="2">
        <v>250000553777</v>
      </c>
      <c r="X4" s="2">
        <v>27227383880</v>
      </c>
      <c r="Y4" s="2">
        <v>1000001</v>
      </c>
      <c r="Z4" s="2">
        <v>250001000000</v>
      </c>
    </row>
    <row r="5" spans="1:26" x14ac:dyDescent="0.3">
      <c r="A5" s="2" t="s">
        <v>5</v>
      </c>
      <c r="B5" s="2" t="s">
        <v>9</v>
      </c>
      <c r="C5" s="2">
        <v>0.20200000000000001</v>
      </c>
      <c r="D5" s="2">
        <v>3.2000000000000001E-2</v>
      </c>
      <c r="E5" s="2">
        <v>0</v>
      </c>
      <c r="F5" s="2">
        <v>0.23599999999999999</v>
      </c>
      <c r="G5" s="2">
        <v>2.3740000000000001</v>
      </c>
      <c r="H5" s="2">
        <v>0.48799999999999999</v>
      </c>
      <c r="I5" s="2">
        <v>0</v>
      </c>
      <c r="J5" s="2">
        <v>2.1819999999999999</v>
      </c>
      <c r="K5" s="2">
        <v>6.28</v>
      </c>
      <c r="L5" s="2">
        <v>1.2370000000000001</v>
      </c>
      <c r="M5" s="2">
        <v>0</v>
      </c>
      <c r="N5" s="2">
        <v>5.9939999999999998</v>
      </c>
      <c r="O5" s="2">
        <v>28.594999999999999</v>
      </c>
      <c r="P5" s="2">
        <v>2.6930000000000001</v>
      </c>
      <c r="Q5" s="2">
        <v>0</v>
      </c>
      <c r="R5" s="2">
        <v>26.937000000000001</v>
      </c>
      <c r="S5" s="2">
        <v>268.48700000000002</v>
      </c>
      <c r="T5" s="2">
        <v>9.4009999999999998</v>
      </c>
      <c r="U5" s="2">
        <v>0</v>
      </c>
      <c r="V5" s="2">
        <v>254.578</v>
      </c>
      <c r="W5" s="2">
        <v>813.19200000000001</v>
      </c>
      <c r="X5" s="2">
        <v>17.5</v>
      </c>
      <c r="Y5" s="2">
        <v>1E-3</v>
      </c>
      <c r="Z5" s="2">
        <v>1066.58</v>
      </c>
    </row>
    <row r="6" spans="1:26" x14ac:dyDescent="0.3">
      <c r="A6" s="2"/>
      <c r="B6" s="2" t="s">
        <v>10</v>
      </c>
      <c r="C6" s="2">
        <v>99999552</v>
      </c>
      <c r="D6" s="2">
        <v>59494045</v>
      </c>
      <c r="E6" s="2">
        <v>20001</v>
      </c>
      <c r="F6" s="2">
        <v>100020000</v>
      </c>
      <c r="G6" s="2">
        <v>900026877</v>
      </c>
      <c r="H6" s="2">
        <v>813309405</v>
      </c>
      <c r="I6" s="2">
        <v>60001</v>
      </c>
      <c r="J6" s="2">
        <v>900060000</v>
      </c>
      <c r="K6" s="2">
        <v>2500066877</v>
      </c>
      <c r="L6" s="2">
        <v>2174983040</v>
      </c>
      <c r="M6" s="2">
        <v>100001</v>
      </c>
      <c r="N6" s="2">
        <v>2500100000</v>
      </c>
      <c r="O6" s="2">
        <v>10000191537</v>
      </c>
      <c r="P6" s="2">
        <v>4502125800</v>
      </c>
      <c r="Q6" s="2">
        <v>200001</v>
      </c>
      <c r="R6" s="2">
        <v>10000200000</v>
      </c>
      <c r="S6" s="2">
        <v>90000263601</v>
      </c>
      <c r="T6" s="2">
        <v>16101983352</v>
      </c>
      <c r="U6" s="2">
        <v>600001</v>
      </c>
      <c r="V6" s="2">
        <v>90000600000</v>
      </c>
      <c r="W6" s="2">
        <v>249997919976</v>
      </c>
      <c r="X6" s="2">
        <v>28363425345</v>
      </c>
      <c r="Y6" s="2">
        <v>1000001</v>
      </c>
      <c r="Z6" s="2">
        <v>250001000000</v>
      </c>
    </row>
    <row r="7" spans="1:26" x14ac:dyDescent="0.3">
      <c r="A7" s="2" t="s">
        <v>6</v>
      </c>
      <c r="B7" s="2" t="s">
        <v>9</v>
      </c>
      <c r="C7" s="2">
        <v>0.21199999999999999</v>
      </c>
      <c r="D7" s="2">
        <v>0.05</v>
      </c>
      <c r="E7" s="2">
        <v>0</v>
      </c>
      <c r="F7" s="2">
        <v>0.251</v>
      </c>
      <c r="G7" s="2">
        <v>2.2389999999999999</v>
      </c>
      <c r="H7" s="2">
        <v>0.45300000000000001</v>
      </c>
      <c r="I7" s="2">
        <v>0</v>
      </c>
      <c r="J7" s="2">
        <v>2.2959999999999998</v>
      </c>
      <c r="K7" s="2">
        <v>6.4340000000000002</v>
      </c>
      <c r="L7" s="2">
        <v>1.0309999999999999</v>
      </c>
      <c r="M7" s="2">
        <v>0</v>
      </c>
      <c r="N7" s="2">
        <v>5.9630000000000001</v>
      </c>
      <c r="O7" s="2">
        <v>28.706</v>
      </c>
      <c r="P7" s="2">
        <v>2.5649999999999999</v>
      </c>
      <c r="Q7" s="2">
        <v>0</v>
      </c>
      <c r="R7" s="2">
        <v>27.216999999999999</v>
      </c>
      <c r="S7" s="2">
        <v>270.14400000000001</v>
      </c>
      <c r="T7" s="2">
        <v>10.903</v>
      </c>
      <c r="U7" s="2">
        <v>0</v>
      </c>
      <c r="V7" s="2">
        <v>251.642</v>
      </c>
      <c r="W7" s="2">
        <v>744.64</v>
      </c>
      <c r="X7" s="2">
        <v>16.859000000000002</v>
      </c>
      <c r="Y7" s="2">
        <v>1E-3</v>
      </c>
      <c r="Z7" s="2">
        <v>797.79200000000003</v>
      </c>
    </row>
    <row r="8" spans="1:26" x14ac:dyDescent="0.3">
      <c r="A8" s="2"/>
      <c r="B8" s="2" t="s">
        <v>10</v>
      </c>
      <c r="C8" s="2">
        <v>99980797</v>
      </c>
      <c r="D8" s="2">
        <v>90820912</v>
      </c>
      <c r="E8" s="2">
        <v>20001</v>
      </c>
      <c r="F8" s="2">
        <v>100020000</v>
      </c>
      <c r="G8" s="2">
        <v>900033757</v>
      </c>
      <c r="H8" s="2">
        <v>800060001</v>
      </c>
      <c r="I8" s="2">
        <v>60001</v>
      </c>
      <c r="J8" s="2">
        <v>900060000</v>
      </c>
      <c r="K8" s="2">
        <v>2500082840</v>
      </c>
      <c r="L8" s="2">
        <v>1861931357</v>
      </c>
      <c r="M8">
        <v>100001</v>
      </c>
      <c r="N8" s="2">
        <v>2500100000</v>
      </c>
      <c r="O8" s="2">
        <v>10000003752</v>
      </c>
      <c r="P8" s="2">
        <v>4461714760</v>
      </c>
      <c r="Q8" s="2">
        <v>200001</v>
      </c>
      <c r="R8" s="2">
        <v>10000200000</v>
      </c>
      <c r="S8" s="2">
        <v>90000176200</v>
      </c>
      <c r="T8" s="2">
        <v>17813807025</v>
      </c>
      <c r="U8" s="2">
        <v>600001</v>
      </c>
      <c r="V8" s="2">
        <v>90000600000</v>
      </c>
      <c r="W8" s="2">
        <v>249999932912</v>
      </c>
      <c r="X8" s="2">
        <v>26434682417</v>
      </c>
      <c r="Y8" s="2">
        <v>1000001</v>
      </c>
      <c r="Z8" s="2">
        <v>250001000000</v>
      </c>
    </row>
    <row r="9" spans="1:26" x14ac:dyDescent="0.3">
      <c r="A9" s="2" t="s">
        <v>7</v>
      </c>
      <c r="B9" s="2" t="s">
        <v>11</v>
      </c>
      <c r="C9" s="2">
        <v>0.221</v>
      </c>
      <c r="D9" s="2">
        <v>4.3999999999999997E-2</v>
      </c>
      <c r="E9" s="2">
        <v>0</v>
      </c>
      <c r="F9" s="2">
        <v>0.23200000000000001</v>
      </c>
      <c r="G9" s="2">
        <v>2.2410000000000001</v>
      </c>
      <c r="H9" s="2">
        <v>0.499</v>
      </c>
      <c r="I9" s="2">
        <v>0</v>
      </c>
      <c r="J9" s="2">
        <v>2.3010000000000002</v>
      </c>
      <c r="K9" s="2">
        <v>6.1020000000000003</v>
      </c>
      <c r="L9" s="2">
        <v>1.1459999999999999</v>
      </c>
      <c r="M9" s="2">
        <v>0</v>
      </c>
      <c r="N9" s="2">
        <v>5.8209999999999997</v>
      </c>
      <c r="O9" s="2">
        <v>26.315999999999999</v>
      </c>
      <c r="P9" s="2">
        <v>2.645</v>
      </c>
      <c r="Q9" s="2">
        <v>0</v>
      </c>
      <c r="R9" s="2">
        <v>26.274999999999999</v>
      </c>
      <c r="S9" s="2">
        <v>272.976</v>
      </c>
      <c r="T9" s="2">
        <v>7.2919999999999998</v>
      </c>
      <c r="U9" s="2">
        <v>0</v>
      </c>
      <c r="V9" s="2">
        <v>263.36399999999998</v>
      </c>
      <c r="W9" s="2">
        <v>776.89200000000005</v>
      </c>
      <c r="X9" s="2">
        <v>12.058999999999999</v>
      </c>
      <c r="Y9" s="2">
        <v>1E-3</v>
      </c>
      <c r="Z9" s="2">
        <v>669.23199999999997</v>
      </c>
    </row>
    <row r="10" spans="1:26" x14ac:dyDescent="0.3">
      <c r="A10" s="2"/>
      <c r="B10" s="2" t="s">
        <v>10</v>
      </c>
      <c r="C10" s="2">
        <v>99987240</v>
      </c>
      <c r="D10" s="2">
        <v>77095057</v>
      </c>
      <c r="E10" s="2">
        <v>20001</v>
      </c>
      <c r="F10" s="2">
        <v>100020000</v>
      </c>
      <c r="G10" s="2">
        <v>900014205</v>
      </c>
      <c r="H10" s="2">
        <v>851868637</v>
      </c>
      <c r="I10" s="2">
        <v>60001</v>
      </c>
      <c r="J10" s="2">
        <v>900060000</v>
      </c>
      <c r="K10" s="2">
        <v>2500065032</v>
      </c>
      <c r="L10" s="2">
        <v>2059687805</v>
      </c>
      <c r="M10" s="2">
        <v>100001</v>
      </c>
      <c r="N10" s="2">
        <v>2500100000</v>
      </c>
      <c r="O10" s="2">
        <v>10000123825</v>
      </c>
      <c r="P10" s="2">
        <v>4638885160</v>
      </c>
      <c r="Q10" s="2">
        <v>200001</v>
      </c>
      <c r="R10" s="2">
        <v>10000200000</v>
      </c>
      <c r="S10" s="2">
        <v>90000556320</v>
      </c>
      <c r="T10" s="2">
        <v>13040962945</v>
      </c>
      <c r="U10" s="2">
        <v>600001</v>
      </c>
      <c r="V10" s="2">
        <v>90000600000</v>
      </c>
      <c r="W10" s="2">
        <v>250000644785</v>
      </c>
      <c r="X10" s="2">
        <v>21252111272</v>
      </c>
      <c r="Y10" s="2">
        <v>1000001</v>
      </c>
      <c r="Z10" s="2">
        <v>250001000000</v>
      </c>
    </row>
    <row r="11" spans="1:26" x14ac:dyDescent="0.3">
      <c r="A11" s="2" t="s">
        <v>8</v>
      </c>
      <c r="B11" s="2" t="s">
        <v>9</v>
      </c>
      <c r="C11" s="2">
        <v>0.22</v>
      </c>
      <c r="D11" s="2">
        <v>4.7E-2</v>
      </c>
      <c r="E11" s="2">
        <v>0</v>
      </c>
      <c r="F11" s="2">
        <v>0.249</v>
      </c>
      <c r="G11" s="2">
        <v>2.2040000000000002</v>
      </c>
      <c r="H11" s="2">
        <v>0.47899999999999998</v>
      </c>
      <c r="I11" s="2">
        <v>0</v>
      </c>
      <c r="J11" s="2">
        <v>2.14</v>
      </c>
      <c r="K11" s="2">
        <v>6.21</v>
      </c>
      <c r="L11" s="2">
        <v>1.107</v>
      </c>
      <c r="M11" s="2">
        <v>0</v>
      </c>
      <c r="N11" s="2">
        <v>6.3079999999999998</v>
      </c>
      <c r="O11" s="2">
        <v>28.460999999999999</v>
      </c>
      <c r="P11" s="2">
        <v>2.5150000000000001</v>
      </c>
      <c r="Q11" s="2">
        <v>0</v>
      </c>
      <c r="R11" s="2">
        <v>26.242999999999999</v>
      </c>
      <c r="S11" s="2">
        <v>260.98399999999998</v>
      </c>
      <c r="T11" s="2">
        <v>8.6039999999999992</v>
      </c>
      <c r="U11" s="2">
        <v>0</v>
      </c>
      <c r="V11" s="2">
        <v>250.018</v>
      </c>
      <c r="W11" s="2">
        <v>948.85900000000004</v>
      </c>
      <c r="X11" s="2">
        <v>22.018000000000001</v>
      </c>
      <c r="Y11" s="2">
        <v>1E-3</v>
      </c>
      <c r="Z11" s="2">
        <v>766.85699999999997</v>
      </c>
    </row>
    <row r="12" spans="1:26" x14ac:dyDescent="0.3">
      <c r="A12" s="2"/>
      <c r="B12" s="2" t="s">
        <v>10</v>
      </c>
      <c r="C12" s="2">
        <v>99986877</v>
      </c>
      <c r="D12" s="2">
        <v>79796992</v>
      </c>
      <c r="E12" s="2">
        <v>20001</v>
      </c>
      <c r="F12" s="2">
        <v>100020000</v>
      </c>
      <c r="G12" s="2">
        <v>900023137</v>
      </c>
      <c r="H12" s="2">
        <v>852463800</v>
      </c>
      <c r="I12" s="2">
        <v>60001</v>
      </c>
      <c r="J12" s="2">
        <v>900060000</v>
      </c>
      <c r="K12" s="2">
        <v>2500071440</v>
      </c>
      <c r="L12" s="2">
        <v>1868130680</v>
      </c>
      <c r="M12" s="2">
        <v>100001</v>
      </c>
      <c r="N12" s="2">
        <v>2500100000</v>
      </c>
      <c r="O12" s="2">
        <v>10000011645</v>
      </c>
      <c r="P12" s="2">
        <v>4332368776</v>
      </c>
      <c r="Q12" s="2">
        <v>200001</v>
      </c>
      <c r="R12" s="2">
        <v>10000200000</v>
      </c>
      <c r="S12" s="2">
        <v>89999764605</v>
      </c>
      <c r="T12" s="2">
        <v>14819347137</v>
      </c>
      <c r="U12" s="2">
        <v>600001</v>
      </c>
      <c r="V12" s="2">
        <v>90000600000</v>
      </c>
      <c r="W12" s="2">
        <v>250000250045</v>
      </c>
      <c r="X12" s="2">
        <v>24512779265</v>
      </c>
      <c r="Y12" s="2">
        <v>1000001</v>
      </c>
      <c r="Z12" s="2">
        <v>250001000000</v>
      </c>
    </row>
    <row r="13" spans="1:26" x14ac:dyDescent="0.3">
      <c r="A13" s="14" t="s">
        <v>29</v>
      </c>
      <c r="B13" s="2" t="s">
        <v>9</v>
      </c>
      <c r="C13" s="2">
        <f>AVERAGE(C3,C5,C7,C9,C11)</f>
        <v>0.21259999999999998</v>
      </c>
      <c r="D13" s="2">
        <f t="shared" ref="D13:Z14" si="0">AVERAGE(D3,D5,D7,D9,D11)</f>
        <v>4.3799999999999992E-2</v>
      </c>
      <c r="E13" s="2">
        <f t="shared" si="0"/>
        <v>0</v>
      </c>
      <c r="F13" s="2">
        <f t="shared" si="0"/>
        <v>0.2412</v>
      </c>
      <c r="G13" s="2">
        <f t="shared" si="0"/>
        <v>2.2388000000000003</v>
      </c>
      <c r="H13" s="2">
        <f t="shared" si="0"/>
        <v>0.47520000000000007</v>
      </c>
      <c r="I13" s="2">
        <f t="shared" si="0"/>
        <v>0</v>
      </c>
      <c r="J13" s="2">
        <f t="shared" si="0"/>
        <v>2.2223999999999999</v>
      </c>
      <c r="K13" s="2">
        <f t="shared" si="0"/>
        <v>6.3186000000000009</v>
      </c>
      <c r="L13" s="2">
        <f t="shared" si="0"/>
        <v>1.1279999999999999</v>
      </c>
      <c r="M13" s="2">
        <f t="shared" si="0"/>
        <v>0</v>
      </c>
      <c r="N13" s="2">
        <f t="shared" si="0"/>
        <v>6.0858000000000008</v>
      </c>
      <c r="O13" s="2">
        <f t="shared" si="0"/>
        <v>27.706200000000003</v>
      </c>
      <c r="P13" s="2">
        <f t="shared" si="0"/>
        <v>2.6103999999999998</v>
      </c>
      <c r="Q13" s="2">
        <f t="shared" si="0"/>
        <v>0</v>
      </c>
      <c r="R13" s="2">
        <f t="shared" si="0"/>
        <v>26.305199999999996</v>
      </c>
      <c r="S13" s="2">
        <f t="shared" si="0"/>
        <v>275.97640000000001</v>
      </c>
      <c r="T13" s="2">
        <f t="shared" si="0"/>
        <v>9.0864000000000011</v>
      </c>
      <c r="U13" s="2">
        <f t="shared" si="0"/>
        <v>2.0000000000000001E-4</v>
      </c>
      <c r="V13" s="2">
        <f t="shared" si="0"/>
        <v>257.82839999999999</v>
      </c>
      <c r="W13" s="2">
        <f t="shared" si="0"/>
        <v>796.6715999999999</v>
      </c>
      <c r="X13" s="2">
        <f t="shared" si="0"/>
        <v>17.140800000000002</v>
      </c>
      <c r="Y13" s="2">
        <f t="shared" si="0"/>
        <v>1E-3</v>
      </c>
      <c r="Z13" s="2">
        <f t="shared" si="0"/>
        <v>807.76179999999999</v>
      </c>
    </row>
    <row r="14" spans="1:26" x14ac:dyDescent="0.3">
      <c r="A14" s="14"/>
      <c r="B14" s="2" t="s">
        <v>10</v>
      </c>
      <c r="C14" s="2">
        <f>AVERAGE(C4,C6,C8,C10,C12)</f>
        <v>99994619.599999994</v>
      </c>
      <c r="D14" s="2">
        <f t="shared" si="0"/>
        <v>77940882.200000003</v>
      </c>
      <c r="E14" s="2">
        <f t="shared" si="0"/>
        <v>20001</v>
      </c>
      <c r="F14" s="2">
        <f t="shared" si="0"/>
        <v>100020000</v>
      </c>
      <c r="G14" s="2">
        <f t="shared" si="0"/>
        <v>900025258.60000002</v>
      </c>
      <c r="H14" s="2">
        <f t="shared" si="0"/>
        <v>825932969.60000002</v>
      </c>
      <c r="I14" s="2">
        <f t="shared" si="0"/>
        <v>60001</v>
      </c>
      <c r="J14" s="2">
        <f t="shared" si="0"/>
        <v>900060000</v>
      </c>
      <c r="K14" s="2">
        <f t="shared" si="0"/>
        <v>2500052033</v>
      </c>
      <c r="L14" s="2">
        <f t="shared" si="0"/>
        <v>1953416131.5999999</v>
      </c>
      <c r="M14" s="2">
        <f t="shared" si="0"/>
        <v>100001</v>
      </c>
      <c r="N14" s="2">
        <f t="shared" si="0"/>
        <v>2500100000</v>
      </c>
      <c r="O14" s="2">
        <f t="shared" si="0"/>
        <v>10000085027</v>
      </c>
      <c r="P14" s="2">
        <f t="shared" si="0"/>
        <v>4476084907.1999998</v>
      </c>
      <c r="Q14" s="2">
        <f t="shared" si="0"/>
        <v>200001</v>
      </c>
      <c r="R14" s="2">
        <f t="shared" si="0"/>
        <v>10000200000</v>
      </c>
      <c r="S14" s="2">
        <f t="shared" si="0"/>
        <v>89999945999.600006</v>
      </c>
      <c r="T14" s="2">
        <f t="shared" si="0"/>
        <v>15509212650.200001</v>
      </c>
      <c r="U14" s="2">
        <f t="shared" si="0"/>
        <v>600001</v>
      </c>
      <c r="V14" s="2">
        <f t="shared" si="0"/>
        <v>90000600000</v>
      </c>
      <c r="W14" s="2">
        <f t="shared" si="0"/>
        <v>249999860299</v>
      </c>
      <c r="X14" s="2">
        <f t="shared" si="0"/>
        <v>25558076435.799999</v>
      </c>
      <c r="Y14" s="2">
        <f t="shared" si="0"/>
        <v>1000001</v>
      </c>
      <c r="Z14" s="2">
        <f t="shared" si="0"/>
        <v>250001000000</v>
      </c>
    </row>
  </sheetData>
  <mergeCells count="8">
    <mergeCell ref="A13:A14"/>
    <mergeCell ref="W1:Z1"/>
    <mergeCell ref="A1:B2"/>
    <mergeCell ref="C1:F1"/>
    <mergeCell ref="G1:J1"/>
    <mergeCell ref="K1:N1"/>
    <mergeCell ref="O1:R1"/>
    <mergeCell ref="S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A13" sqref="A13:Z14"/>
    </sheetView>
  </sheetViews>
  <sheetFormatPr defaultRowHeight="14.4" x14ac:dyDescent="0.3"/>
  <cols>
    <col min="1" max="26" width="15.6640625" customWidth="1"/>
  </cols>
  <sheetData>
    <row r="1" spans="1:26" x14ac:dyDescent="0.3">
      <c r="A1" s="15" t="s">
        <v>21</v>
      </c>
      <c r="B1" s="15"/>
      <c r="C1" s="15" t="s">
        <v>0</v>
      </c>
      <c r="D1" s="15"/>
      <c r="E1" s="15"/>
      <c r="F1" s="15"/>
      <c r="G1" s="15" t="s">
        <v>1</v>
      </c>
      <c r="H1" s="15"/>
      <c r="I1" s="15"/>
      <c r="J1" s="15"/>
      <c r="K1" s="15" t="s">
        <v>12</v>
      </c>
      <c r="L1" s="15"/>
      <c r="M1" s="15"/>
      <c r="N1" s="15"/>
      <c r="O1" s="15" t="s">
        <v>2</v>
      </c>
      <c r="P1" s="15"/>
      <c r="Q1" s="15"/>
      <c r="R1" s="15"/>
      <c r="S1" s="15" t="s">
        <v>3</v>
      </c>
      <c r="T1" s="15"/>
      <c r="U1" s="15"/>
      <c r="V1" s="15"/>
      <c r="W1" s="15" t="s">
        <v>17</v>
      </c>
      <c r="X1" s="15"/>
      <c r="Y1" s="15"/>
      <c r="Z1" s="15"/>
    </row>
    <row r="2" spans="1:26" x14ac:dyDescent="0.3">
      <c r="A2" s="15"/>
      <c r="B2" s="15"/>
      <c r="C2" s="1" t="s">
        <v>13</v>
      </c>
      <c r="D2" s="1" t="s">
        <v>14</v>
      </c>
      <c r="E2" s="1" t="s">
        <v>15</v>
      </c>
      <c r="F2" s="1" t="s">
        <v>16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13</v>
      </c>
      <c r="X2" s="1" t="s">
        <v>14</v>
      </c>
      <c r="Y2" s="1" t="s">
        <v>15</v>
      </c>
      <c r="Z2" s="1" t="s">
        <v>16</v>
      </c>
    </row>
    <row r="3" spans="1:26" x14ac:dyDescent="0.3">
      <c r="A3" s="2" t="s">
        <v>4</v>
      </c>
      <c r="B3" s="2" t="s">
        <v>9</v>
      </c>
      <c r="C3" s="2">
        <v>0.17399999999999999</v>
      </c>
      <c r="D3" s="2">
        <v>0</v>
      </c>
      <c r="E3" s="2">
        <v>0</v>
      </c>
      <c r="F3" s="2">
        <v>0.24399999999999999</v>
      </c>
      <c r="G3" s="2">
        <v>1.74</v>
      </c>
      <c r="H3" s="2">
        <v>1E-3</v>
      </c>
      <c r="I3" s="2">
        <v>0</v>
      </c>
      <c r="J3" s="2">
        <v>2.2839999999999998</v>
      </c>
      <c r="K3" s="2">
        <v>4.9210000000000003</v>
      </c>
      <c r="L3" s="2">
        <v>3.0000000000000001E-3</v>
      </c>
      <c r="M3" s="2">
        <v>0</v>
      </c>
      <c r="N3" s="2">
        <v>6.35</v>
      </c>
      <c r="O3" s="2">
        <v>20.658999999999999</v>
      </c>
      <c r="P3" s="2">
        <v>3.0000000000000001E-3</v>
      </c>
      <c r="Q3" s="2">
        <v>0</v>
      </c>
      <c r="R3" s="2">
        <v>25.358000000000001</v>
      </c>
      <c r="S3" s="2">
        <v>193.274</v>
      </c>
      <c r="T3" s="2">
        <v>8.9999999999999993E-3</v>
      </c>
      <c r="U3" s="2">
        <v>0</v>
      </c>
      <c r="V3" s="2">
        <v>312.28699999999998</v>
      </c>
      <c r="W3" s="2">
        <v>600.14700000000005</v>
      </c>
      <c r="X3" s="2">
        <v>8.0000000000000002E-3</v>
      </c>
      <c r="Y3" s="2">
        <v>1E-3</v>
      </c>
      <c r="Z3" s="2">
        <v>739.33199999999999</v>
      </c>
    </row>
    <row r="4" spans="1:26" x14ac:dyDescent="0.3">
      <c r="A4" s="2"/>
      <c r="B4" s="2" t="s">
        <v>10</v>
      </c>
      <c r="C4" s="2">
        <v>74904891</v>
      </c>
      <c r="D4" s="2">
        <v>299791</v>
      </c>
      <c r="E4" s="2">
        <v>20001</v>
      </c>
      <c r="F4" s="2">
        <v>100010001</v>
      </c>
      <c r="G4" s="2">
        <v>675074999</v>
      </c>
      <c r="H4" s="2">
        <v>539929</v>
      </c>
      <c r="I4" s="2">
        <v>60001</v>
      </c>
      <c r="J4" s="2">
        <v>900030001</v>
      </c>
      <c r="K4">
        <v>1876074581</v>
      </c>
      <c r="L4" s="2">
        <v>1899659</v>
      </c>
      <c r="M4" s="2">
        <v>100001</v>
      </c>
      <c r="N4" s="2">
        <v>2500050001</v>
      </c>
      <c r="O4" s="2">
        <v>7477700049</v>
      </c>
      <c r="P4" s="2">
        <v>3799659</v>
      </c>
      <c r="Q4" s="2">
        <v>200001</v>
      </c>
      <c r="R4" s="2">
        <v>10000100001</v>
      </c>
      <c r="S4" s="2">
        <v>67589760899</v>
      </c>
      <c r="T4" s="2">
        <v>8999791</v>
      </c>
      <c r="U4" s="2">
        <v>600001</v>
      </c>
      <c r="V4" s="2">
        <v>90000300001</v>
      </c>
      <c r="W4" s="2">
        <v>187634178445</v>
      </c>
      <c r="X4" s="2">
        <v>12999845</v>
      </c>
      <c r="Y4" s="2">
        <v>1000001</v>
      </c>
      <c r="Z4" s="2">
        <v>250000500001</v>
      </c>
    </row>
    <row r="5" spans="1:26" x14ac:dyDescent="0.3">
      <c r="A5" s="2" t="s">
        <v>5</v>
      </c>
      <c r="B5" s="2" t="s">
        <v>9</v>
      </c>
      <c r="C5" s="2">
        <v>0.16700000000000001</v>
      </c>
      <c r="D5" s="2">
        <v>1E-3</v>
      </c>
      <c r="E5" s="2">
        <v>0</v>
      </c>
      <c r="F5" s="2">
        <v>0.24399999999999999</v>
      </c>
      <c r="G5" s="2">
        <v>1.986</v>
      </c>
      <c r="H5" s="2">
        <v>1E-3</v>
      </c>
      <c r="I5" s="2">
        <v>0</v>
      </c>
      <c r="J5" s="2">
        <v>2.375</v>
      </c>
      <c r="K5" s="2">
        <v>4.88</v>
      </c>
      <c r="L5" s="2">
        <v>2E-3</v>
      </c>
      <c r="M5" s="2">
        <v>0</v>
      </c>
      <c r="N5" s="2">
        <v>6.0919999999999996</v>
      </c>
      <c r="O5" s="2">
        <v>21.969000000000001</v>
      </c>
      <c r="P5" s="2">
        <v>3.0000000000000001E-3</v>
      </c>
      <c r="Q5" s="2">
        <v>0</v>
      </c>
      <c r="R5" s="2">
        <v>27.273</v>
      </c>
      <c r="S5" s="2">
        <v>212.23</v>
      </c>
      <c r="T5" s="2">
        <v>6.0000000000000001E-3</v>
      </c>
      <c r="U5" s="2">
        <v>0</v>
      </c>
      <c r="V5" s="2">
        <v>240.87700000000001</v>
      </c>
      <c r="W5" s="2">
        <v>602.86199999999997</v>
      </c>
      <c r="X5" s="2">
        <v>1.0999999999999999E-2</v>
      </c>
      <c r="Y5" s="2">
        <v>1E-3</v>
      </c>
      <c r="Z5" s="2">
        <v>669.37400000000002</v>
      </c>
    </row>
    <row r="6" spans="1:26" x14ac:dyDescent="0.3">
      <c r="A6" s="2"/>
      <c r="B6" s="2" t="s">
        <v>10</v>
      </c>
      <c r="C6" s="2">
        <v>75906811</v>
      </c>
      <c r="D6" s="2">
        <v>259845</v>
      </c>
      <c r="E6" s="2">
        <v>20001</v>
      </c>
      <c r="F6" s="2">
        <v>100010001</v>
      </c>
      <c r="G6" s="2">
        <v>678422119</v>
      </c>
      <c r="H6" s="2">
        <v>659891</v>
      </c>
      <c r="I6" s="2">
        <v>60001</v>
      </c>
      <c r="J6" s="2">
        <v>900030001</v>
      </c>
      <c r="K6" s="2">
        <v>1872322031</v>
      </c>
      <c r="L6" s="2">
        <v>1499791</v>
      </c>
      <c r="M6" s="2">
        <v>100001</v>
      </c>
      <c r="N6" s="2">
        <v>2500050001</v>
      </c>
      <c r="O6" s="2">
        <v>7518117421</v>
      </c>
      <c r="P6" s="2">
        <v>2599845</v>
      </c>
      <c r="Q6" s="2">
        <v>200001</v>
      </c>
      <c r="R6" s="2">
        <v>10000100001</v>
      </c>
      <c r="S6" s="2">
        <v>67425988745</v>
      </c>
      <c r="T6" s="2">
        <v>8999791</v>
      </c>
      <c r="U6" s="2">
        <v>600001</v>
      </c>
      <c r="V6" s="2">
        <v>90000300001</v>
      </c>
      <c r="W6" s="2">
        <v>187416221609</v>
      </c>
      <c r="X6" s="2">
        <v>14999791</v>
      </c>
      <c r="Y6" s="2">
        <v>1000001</v>
      </c>
      <c r="Z6" s="2">
        <v>250000500001</v>
      </c>
    </row>
    <row r="7" spans="1:26" x14ac:dyDescent="0.3">
      <c r="A7" s="2" t="s">
        <v>6</v>
      </c>
      <c r="B7" s="2" t="s">
        <v>9</v>
      </c>
      <c r="C7" s="2">
        <v>0.16700000000000001</v>
      </c>
      <c r="D7" s="2">
        <v>0</v>
      </c>
      <c r="E7" s="2">
        <v>0</v>
      </c>
      <c r="F7" s="2">
        <v>0.24</v>
      </c>
      <c r="G7" s="2">
        <v>1.714</v>
      </c>
      <c r="H7" s="2">
        <v>1E-3</v>
      </c>
      <c r="I7" s="2">
        <v>0</v>
      </c>
      <c r="J7" s="2">
        <v>2.3370000000000002</v>
      </c>
      <c r="K7" s="2">
        <v>5.1100000000000003</v>
      </c>
      <c r="L7" s="2">
        <v>2E-3</v>
      </c>
      <c r="M7" s="2">
        <v>0</v>
      </c>
      <c r="N7" s="2">
        <v>6.4829999999999997</v>
      </c>
      <c r="O7" s="2">
        <v>22.5</v>
      </c>
      <c r="P7" s="2">
        <v>2E-3</v>
      </c>
      <c r="Q7" s="2">
        <v>1E-3</v>
      </c>
      <c r="R7" s="2">
        <v>27.497</v>
      </c>
      <c r="S7" s="2">
        <v>183.76300000000001</v>
      </c>
      <c r="T7" s="2">
        <v>7.0000000000000001E-3</v>
      </c>
      <c r="U7" s="2">
        <v>0</v>
      </c>
      <c r="V7" s="2">
        <v>249.02799999999999</v>
      </c>
      <c r="W7" s="2">
        <v>582.56600000000003</v>
      </c>
      <c r="X7" s="2">
        <v>8.0000000000000002E-3</v>
      </c>
      <c r="Y7" s="2">
        <v>1E-3</v>
      </c>
      <c r="Z7" s="2">
        <v>657.39</v>
      </c>
    </row>
    <row r="8" spans="1:26" x14ac:dyDescent="0.3">
      <c r="A8" s="2"/>
      <c r="B8" s="2" t="s">
        <v>10</v>
      </c>
      <c r="C8" s="2">
        <v>75114891</v>
      </c>
      <c r="D8" s="2">
        <v>339729</v>
      </c>
      <c r="E8" s="2">
        <v>20001</v>
      </c>
      <c r="F8" s="2">
        <v>100010001</v>
      </c>
      <c r="G8" s="2">
        <v>673963741</v>
      </c>
      <c r="H8" s="2">
        <v>779845</v>
      </c>
      <c r="I8" s="2">
        <v>60001</v>
      </c>
      <c r="J8" s="2">
        <v>900030001</v>
      </c>
      <c r="K8" s="2">
        <v>1868105819</v>
      </c>
      <c r="L8" s="2">
        <v>1499791</v>
      </c>
      <c r="M8" s="2">
        <v>100001</v>
      </c>
      <c r="N8" s="2">
        <v>2500050001</v>
      </c>
      <c r="O8" s="2">
        <v>7532245995</v>
      </c>
      <c r="P8" s="2">
        <v>2599845</v>
      </c>
      <c r="Q8" s="2">
        <v>200001</v>
      </c>
      <c r="R8" s="2">
        <v>10000100001</v>
      </c>
      <c r="S8" s="2">
        <v>67476443681</v>
      </c>
      <c r="T8" s="2">
        <v>10199729</v>
      </c>
      <c r="U8" s="2">
        <v>600001</v>
      </c>
      <c r="V8" s="2">
        <v>90000300001</v>
      </c>
      <c r="W8" s="2">
        <v>187830313741</v>
      </c>
      <c r="X8" s="2">
        <v>12999845</v>
      </c>
      <c r="Y8" s="2">
        <v>1000001</v>
      </c>
      <c r="Z8" s="2">
        <v>250000500001</v>
      </c>
    </row>
    <row r="9" spans="1:26" x14ac:dyDescent="0.3">
      <c r="A9" s="2" t="s">
        <v>7</v>
      </c>
      <c r="B9" s="2" t="s">
        <v>11</v>
      </c>
      <c r="C9" s="2">
        <v>0.17699999999999999</v>
      </c>
      <c r="D9" s="2">
        <v>0</v>
      </c>
      <c r="E9" s="2">
        <v>0</v>
      </c>
      <c r="F9" s="2">
        <v>0.24199999999999999</v>
      </c>
      <c r="G9" s="2">
        <v>2.125</v>
      </c>
      <c r="H9" s="2">
        <v>3.0000000000000001E-3</v>
      </c>
      <c r="I9" s="2">
        <v>0</v>
      </c>
      <c r="J9" s="2">
        <v>2.57</v>
      </c>
      <c r="K9" s="2">
        <v>5.0439999999999996</v>
      </c>
      <c r="L9" s="2">
        <v>1E-3</v>
      </c>
      <c r="M9" s="2">
        <v>0</v>
      </c>
      <c r="N9" s="2">
        <v>5.8209999999999997</v>
      </c>
      <c r="O9" s="2">
        <v>22.452999999999999</v>
      </c>
      <c r="P9" s="2">
        <v>4.0000000000000001E-3</v>
      </c>
      <c r="Q9" s="2">
        <v>0</v>
      </c>
      <c r="R9" s="2">
        <v>27.245000000000001</v>
      </c>
      <c r="S9" s="2">
        <v>217.857</v>
      </c>
      <c r="T9" s="2">
        <v>6.0000000000000001E-3</v>
      </c>
      <c r="U9" s="2">
        <v>0</v>
      </c>
      <c r="V9" s="2">
        <v>254.29599999999999</v>
      </c>
      <c r="W9" s="2">
        <v>542.25300000000004</v>
      </c>
      <c r="X9" s="2">
        <v>1.2999999999999999E-2</v>
      </c>
      <c r="Y9" s="2">
        <v>0</v>
      </c>
      <c r="Z9" s="2">
        <v>708.495</v>
      </c>
    </row>
    <row r="10" spans="1:26" x14ac:dyDescent="0.3">
      <c r="A10" s="2"/>
      <c r="B10" s="2" t="s">
        <v>10</v>
      </c>
      <c r="C10" s="2">
        <v>74974989</v>
      </c>
      <c r="D10" s="2">
        <v>219891</v>
      </c>
      <c r="E10" s="2">
        <v>20001</v>
      </c>
      <c r="F10" s="2">
        <v>100010001</v>
      </c>
      <c r="G10" s="2">
        <v>674474659</v>
      </c>
      <c r="H10" s="2">
        <v>1019729</v>
      </c>
      <c r="I10" s="2">
        <v>60001</v>
      </c>
      <c r="J10" s="2">
        <v>900030001</v>
      </c>
      <c r="K10" s="2">
        <v>1876574071</v>
      </c>
      <c r="L10" s="2">
        <v>1299845</v>
      </c>
      <c r="M10" s="2">
        <v>100001</v>
      </c>
      <c r="N10" s="2">
        <v>2500050001</v>
      </c>
      <c r="O10" s="2">
        <v>7487333745</v>
      </c>
      <c r="P10" s="2">
        <v>2999791</v>
      </c>
      <c r="Q10" s="2">
        <v>200001</v>
      </c>
      <c r="R10" s="2">
        <v>10000100001</v>
      </c>
      <c r="S10" s="2">
        <v>67508549245</v>
      </c>
      <c r="T10" s="2">
        <v>7799845</v>
      </c>
      <c r="U10" s="2">
        <v>600001</v>
      </c>
      <c r="V10" s="2">
        <v>90000300001</v>
      </c>
      <c r="W10" s="2">
        <v>187319619319</v>
      </c>
      <c r="X10" s="2">
        <v>18999659</v>
      </c>
      <c r="Y10" s="2">
        <v>1000001</v>
      </c>
      <c r="Z10" s="2">
        <v>250000500001</v>
      </c>
    </row>
    <row r="11" spans="1:26" x14ac:dyDescent="0.3">
      <c r="A11" s="2" t="s">
        <v>8</v>
      </c>
      <c r="B11" s="2" t="s">
        <v>9</v>
      </c>
      <c r="C11" s="2">
        <v>0.17599999999999999</v>
      </c>
      <c r="D11" s="2">
        <v>0</v>
      </c>
      <c r="E11" s="2">
        <v>0</v>
      </c>
      <c r="F11" s="2">
        <v>0.26200000000000001</v>
      </c>
      <c r="G11" s="2">
        <v>1.8440000000000001</v>
      </c>
      <c r="H11" s="2">
        <v>1E-3</v>
      </c>
      <c r="I11" s="2">
        <v>0</v>
      </c>
      <c r="J11" s="2">
        <v>2.3759999999999999</v>
      </c>
      <c r="K11" s="2">
        <v>5.0110000000000001</v>
      </c>
      <c r="L11" s="2">
        <v>2E-3</v>
      </c>
      <c r="M11" s="2">
        <v>0</v>
      </c>
      <c r="N11" s="2">
        <v>6.077</v>
      </c>
      <c r="O11" s="2">
        <v>21.655000000000001</v>
      </c>
      <c r="P11" s="2">
        <v>3.0000000000000001E-3</v>
      </c>
      <c r="Q11" s="2">
        <v>0</v>
      </c>
      <c r="R11" s="2">
        <v>26.754999999999999</v>
      </c>
      <c r="S11" s="2">
        <v>214.23099999999999</v>
      </c>
      <c r="T11" s="2">
        <v>7.0000000000000001E-3</v>
      </c>
      <c r="U11" s="2">
        <v>1E-3</v>
      </c>
      <c r="V11" s="2">
        <v>251.79300000000001</v>
      </c>
      <c r="W11" s="2">
        <v>616.29499999999996</v>
      </c>
      <c r="X11" s="2">
        <v>8.0000000000000002E-3</v>
      </c>
      <c r="Y11" s="2">
        <v>0</v>
      </c>
      <c r="Z11" s="2">
        <v>738.28399999999999</v>
      </c>
    </row>
    <row r="12" spans="1:26" x14ac:dyDescent="0.3">
      <c r="A12" s="2"/>
      <c r="B12" s="2" t="s">
        <v>10</v>
      </c>
      <c r="C12" s="2">
        <v>74784495</v>
      </c>
      <c r="D12" s="2">
        <v>299791</v>
      </c>
      <c r="E12" s="2">
        <v>20001</v>
      </c>
      <c r="F12" s="2">
        <v>100010001</v>
      </c>
      <c r="G12" s="2">
        <v>679462949</v>
      </c>
      <c r="H12" s="2">
        <v>899791</v>
      </c>
      <c r="I12" s="2">
        <v>60001</v>
      </c>
      <c r="J12" s="2">
        <v>900030001</v>
      </c>
      <c r="K12" s="2">
        <v>1881408745</v>
      </c>
      <c r="L12" s="2">
        <v>1299845</v>
      </c>
      <c r="M12" s="2">
        <v>100001</v>
      </c>
      <c r="N12" s="2">
        <v>2500050001</v>
      </c>
      <c r="O12" s="2">
        <v>7505646921</v>
      </c>
      <c r="P12" s="2">
        <v>2999791</v>
      </c>
      <c r="Q12" s="2">
        <v>200001</v>
      </c>
      <c r="R12" s="2">
        <v>10000100001</v>
      </c>
      <c r="S12" s="2">
        <v>67366150639</v>
      </c>
      <c r="T12" s="2">
        <v>10199729</v>
      </c>
      <c r="U12" s="2">
        <v>600001</v>
      </c>
      <c r="V12" s="2">
        <v>90000300001</v>
      </c>
      <c r="W12" s="2">
        <v>187338645349</v>
      </c>
      <c r="X12" s="2">
        <v>12999845</v>
      </c>
      <c r="Y12" s="2">
        <v>1000001</v>
      </c>
      <c r="Z12" s="2">
        <v>250000500001</v>
      </c>
    </row>
    <row r="13" spans="1:26" x14ac:dyDescent="0.3">
      <c r="A13" s="14" t="s">
        <v>29</v>
      </c>
      <c r="B13" s="2" t="s">
        <v>9</v>
      </c>
      <c r="C13" s="2">
        <f>AVERAGE(C3,C5,C7,C9,C11)</f>
        <v>0.17219999999999999</v>
      </c>
      <c r="D13" s="2">
        <f t="shared" ref="D13:Z14" si="0">AVERAGE(D3,D5,D7,D9,D11)</f>
        <v>2.0000000000000001E-4</v>
      </c>
      <c r="E13" s="2">
        <f t="shared" si="0"/>
        <v>0</v>
      </c>
      <c r="F13" s="2">
        <f t="shared" si="0"/>
        <v>0.24640000000000001</v>
      </c>
      <c r="G13" s="2">
        <f t="shared" si="0"/>
        <v>1.8817999999999997</v>
      </c>
      <c r="H13" s="2">
        <f t="shared" si="0"/>
        <v>1.4E-3</v>
      </c>
      <c r="I13" s="2">
        <f t="shared" si="0"/>
        <v>0</v>
      </c>
      <c r="J13" s="2">
        <f t="shared" si="0"/>
        <v>2.3883999999999999</v>
      </c>
      <c r="K13" s="2">
        <f t="shared" si="0"/>
        <v>4.9931999999999999</v>
      </c>
      <c r="L13" s="2">
        <f t="shared" si="0"/>
        <v>2E-3</v>
      </c>
      <c r="M13" s="2">
        <f t="shared" si="0"/>
        <v>0</v>
      </c>
      <c r="N13" s="2">
        <f t="shared" si="0"/>
        <v>6.1646000000000001</v>
      </c>
      <c r="O13" s="2">
        <f t="shared" si="0"/>
        <v>21.847200000000001</v>
      </c>
      <c r="P13" s="2">
        <f t="shared" si="0"/>
        <v>3.0000000000000001E-3</v>
      </c>
      <c r="Q13" s="2">
        <f t="shared" si="0"/>
        <v>2.0000000000000001E-4</v>
      </c>
      <c r="R13" s="2">
        <f t="shared" si="0"/>
        <v>26.825600000000001</v>
      </c>
      <c r="S13" s="2">
        <f t="shared" si="0"/>
        <v>204.27100000000002</v>
      </c>
      <c r="T13" s="2">
        <f t="shared" si="0"/>
        <v>6.9999999999999993E-3</v>
      </c>
      <c r="U13" s="2">
        <f t="shared" si="0"/>
        <v>2.0000000000000001E-4</v>
      </c>
      <c r="V13" s="2">
        <f t="shared" si="0"/>
        <v>261.65620000000001</v>
      </c>
      <c r="W13" s="2">
        <f t="shared" si="0"/>
        <v>588.82460000000003</v>
      </c>
      <c r="X13" s="2">
        <f t="shared" si="0"/>
        <v>9.6000000000000009E-3</v>
      </c>
      <c r="Y13" s="2">
        <f t="shared" si="0"/>
        <v>6.0000000000000006E-4</v>
      </c>
      <c r="Z13" s="2">
        <f t="shared" si="0"/>
        <v>702.57500000000005</v>
      </c>
    </row>
    <row r="14" spans="1:26" x14ac:dyDescent="0.3">
      <c r="A14" s="14"/>
      <c r="B14" s="2" t="s">
        <v>10</v>
      </c>
      <c r="C14" s="2">
        <f>AVERAGE(C4,C6,C8,C10,C12)</f>
        <v>75137215.400000006</v>
      </c>
      <c r="D14" s="2">
        <f t="shared" si="0"/>
        <v>283809.40000000002</v>
      </c>
      <c r="E14" s="2">
        <f t="shared" si="0"/>
        <v>20001</v>
      </c>
      <c r="F14" s="2">
        <f t="shared" si="0"/>
        <v>100010001</v>
      </c>
      <c r="G14" s="2">
        <f t="shared" si="0"/>
        <v>676279693.39999998</v>
      </c>
      <c r="H14" s="2">
        <f t="shared" si="0"/>
        <v>779837</v>
      </c>
      <c r="I14" s="2">
        <f t="shared" si="0"/>
        <v>60001</v>
      </c>
      <c r="J14" s="2">
        <f t="shared" si="0"/>
        <v>900030001</v>
      </c>
      <c r="K14" s="2">
        <f t="shared" si="0"/>
        <v>1874897049.4000001</v>
      </c>
      <c r="L14" s="2">
        <f t="shared" si="0"/>
        <v>1499786.2</v>
      </c>
      <c r="M14" s="2">
        <f t="shared" si="0"/>
        <v>100001</v>
      </c>
      <c r="N14" s="2">
        <f t="shared" si="0"/>
        <v>2500050001</v>
      </c>
      <c r="O14" s="2">
        <f t="shared" si="0"/>
        <v>7504208826.1999998</v>
      </c>
      <c r="P14" s="2">
        <f t="shared" si="0"/>
        <v>2999786.2</v>
      </c>
      <c r="Q14" s="2">
        <f t="shared" si="0"/>
        <v>200001</v>
      </c>
      <c r="R14" s="2">
        <f t="shared" si="0"/>
        <v>10000100001</v>
      </c>
      <c r="S14" s="2">
        <f t="shared" si="0"/>
        <v>67473378641.800003</v>
      </c>
      <c r="T14" s="2">
        <f t="shared" si="0"/>
        <v>9239777</v>
      </c>
      <c r="U14" s="2">
        <f t="shared" si="0"/>
        <v>600001</v>
      </c>
      <c r="V14" s="2">
        <f t="shared" si="0"/>
        <v>90000300001</v>
      </c>
      <c r="W14" s="2">
        <f t="shared" si="0"/>
        <v>187507795692.60001</v>
      </c>
      <c r="X14" s="2">
        <f t="shared" si="0"/>
        <v>14599797</v>
      </c>
      <c r="Y14" s="2">
        <f t="shared" si="0"/>
        <v>1000001</v>
      </c>
      <c r="Z14" s="2">
        <f t="shared" si="0"/>
        <v>250000500001</v>
      </c>
    </row>
  </sheetData>
  <mergeCells count="8">
    <mergeCell ref="A13:A14"/>
    <mergeCell ref="W1:Z1"/>
    <mergeCell ref="A1:B2"/>
    <mergeCell ref="C1:F1"/>
    <mergeCell ref="G1:J1"/>
    <mergeCell ref="K1:N1"/>
    <mergeCell ref="O1:R1"/>
    <mergeCell ref="S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A13" sqref="A13:Z14"/>
    </sheetView>
  </sheetViews>
  <sheetFormatPr defaultRowHeight="14.4" x14ac:dyDescent="0.3"/>
  <cols>
    <col min="1" max="26" width="10.6640625" customWidth="1"/>
  </cols>
  <sheetData>
    <row r="1" spans="1:26" x14ac:dyDescent="0.3">
      <c r="A1" s="15" t="s">
        <v>22</v>
      </c>
      <c r="B1" s="15"/>
      <c r="C1" s="15" t="s">
        <v>0</v>
      </c>
      <c r="D1" s="15"/>
      <c r="E1" s="15"/>
      <c r="F1" s="15"/>
      <c r="G1" s="15" t="s">
        <v>1</v>
      </c>
      <c r="H1" s="15"/>
      <c r="I1" s="15"/>
      <c r="J1" s="15"/>
      <c r="K1" s="15" t="s">
        <v>12</v>
      </c>
      <c r="L1" s="15"/>
      <c r="M1" s="15"/>
      <c r="N1" s="15"/>
      <c r="O1" s="15" t="s">
        <v>2</v>
      </c>
      <c r="P1" s="15"/>
      <c r="Q1" s="15"/>
      <c r="R1" s="15"/>
      <c r="S1" s="15" t="s">
        <v>3</v>
      </c>
      <c r="T1" s="15"/>
      <c r="U1" s="15"/>
      <c r="V1" s="15"/>
      <c r="W1" s="15" t="s">
        <v>17</v>
      </c>
      <c r="X1" s="15"/>
      <c r="Y1" s="15"/>
      <c r="Z1" s="15"/>
    </row>
    <row r="2" spans="1:26" x14ac:dyDescent="0.3">
      <c r="A2" s="15"/>
      <c r="B2" s="15"/>
      <c r="C2" s="1" t="s">
        <v>13</v>
      </c>
      <c r="D2" s="1" t="s">
        <v>14</v>
      </c>
      <c r="E2" s="1" t="s">
        <v>15</v>
      </c>
      <c r="F2" s="1" t="s">
        <v>16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13</v>
      </c>
      <c r="X2" s="1" t="s">
        <v>14</v>
      </c>
      <c r="Y2" s="1" t="s">
        <v>15</v>
      </c>
      <c r="Z2" s="1" t="s">
        <v>16</v>
      </c>
    </row>
    <row r="3" spans="1:26" x14ac:dyDescent="0.3">
      <c r="A3" s="2" t="s">
        <v>4</v>
      </c>
      <c r="B3" s="2" t="s">
        <v>9</v>
      </c>
      <c r="C3" s="2">
        <v>2E-3</v>
      </c>
      <c r="D3" s="2">
        <v>0</v>
      </c>
      <c r="E3" s="2">
        <v>0</v>
      </c>
      <c r="F3" s="2">
        <v>1E-3</v>
      </c>
      <c r="G3" s="2">
        <v>5.0000000000000001E-3</v>
      </c>
      <c r="H3" s="2">
        <v>1E-3</v>
      </c>
      <c r="I3" s="2">
        <v>1E-3</v>
      </c>
      <c r="J3" s="2">
        <v>1E-3</v>
      </c>
      <c r="K3" s="2">
        <v>1.0999999999999999E-2</v>
      </c>
      <c r="L3" s="2">
        <v>2E-3</v>
      </c>
      <c r="M3" s="2">
        <v>2E-3</v>
      </c>
      <c r="N3" s="2">
        <v>3.0000000000000001E-3</v>
      </c>
      <c r="O3" s="2">
        <v>1.9E-2</v>
      </c>
      <c r="P3" s="2">
        <v>4.0000000000000001E-3</v>
      </c>
      <c r="Q3" s="2">
        <v>6.0000000000000001E-3</v>
      </c>
      <c r="R3" s="2">
        <v>5.0000000000000001E-3</v>
      </c>
      <c r="S3" s="2">
        <v>6.8000000000000005E-2</v>
      </c>
      <c r="T3" s="2">
        <v>1.4999999999999999E-2</v>
      </c>
      <c r="U3" s="2">
        <v>1.0999999999999999E-2</v>
      </c>
      <c r="V3" s="2">
        <v>2.1999999999999999E-2</v>
      </c>
      <c r="W3" s="2">
        <v>0.11899999999999999</v>
      </c>
      <c r="X3" s="2">
        <v>2.1999999999999999E-2</v>
      </c>
      <c r="Y3" s="2">
        <v>2.1000000000000001E-2</v>
      </c>
      <c r="Z3" s="2">
        <v>0.03</v>
      </c>
    </row>
    <row r="4" spans="1:26" x14ac:dyDescent="0.3">
      <c r="A4" s="2"/>
      <c r="B4" s="2" t="s">
        <v>10</v>
      </c>
      <c r="C4" s="2">
        <v>640656</v>
      </c>
      <c r="D4" s="2">
        <v>406633</v>
      </c>
      <c r="E4" s="2">
        <v>360042</v>
      </c>
      <c r="F4" s="2">
        <v>475175</v>
      </c>
      <c r="G4" s="2">
        <v>2253313</v>
      </c>
      <c r="H4" s="2">
        <v>1258235</v>
      </c>
      <c r="I4" s="2">
        <v>1170050</v>
      </c>
      <c r="J4" s="2">
        <v>1554051</v>
      </c>
      <c r="K4" s="2">
        <v>4436492</v>
      </c>
      <c r="L4" s="2">
        <v>2302468</v>
      </c>
      <c r="M4" s="2">
        <v>2100049</v>
      </c>
      <c r="N4" s="2">
        <v>2844628</v>
      </c>
      <c r="O4" s="2">
        <v>10049575</v>
      </c>
      <c r="P4" s="2">
        <v>4719231</v>
      </c>
      <c r="Q4" s="2">
        <v>4500051</v>
      </c>
      <c r="R4" s="2">
        <v>6089190</v>
      </c>
      <c r="S4" s="2">
        <v>34547363</v>
      </c>
      <c r="T4" s="2">
        <v>15439885</v>
      </c>
      <c r="U4" s="2">
        <v>15300061</v>
      </c>
      <c r="V4" s="2">
        <v>20001852</v>
      </c>
      <c r="W4" s="2">
        <v>62215812</v>
      </c>
      <c r="X4" s="2">
        <v>25666179</v>
      </c>
      <c r="Y4" s="2">
        <v>25500058</v>
      </c>
      <c r="Z4" s="2">
        <v>33857581</v>
      </c>
    </row>
    <row r="5" spans="1:26" x14ac:dyDescent="0.3">
      <c r="A5" s="2" t="s">
        <v>5</v>
      </c>
      <c r="B5" s="2" t="s">
        <v>9</v>
      </c>
      <c r="C5" s="2">
        <v>1E-3</v>
      </c>
      <c r="D5" s="2">
        <v>1E-3</v>
      </c>
      <c r="E5" s="2">
        <v>0</v>
      </c>
      <c r="F5" s="2">
        <v>1E-3</v>
      </c>
      <c r="G5" s="2">
        <v>5.0000000000000001E-3</v>
      </c>
      <c r="H5" s="2">
        <v>1E-3</v>
      </c>
      <c r="I5" s="2">
        <v>1E-3</v>
      </c>
      <c r="J5" s="2">
        <v>1E-3</v>
      </c>
      <c r="K5">
        <v>8.0000000000000002E-3</v>
      </c>
      <c r="L5" s="2">
        <v>2E-3</v>
      </c>
      <c r="M5" s="2">
        <v>3.0000000000000001E-3</v>
      </c>
      <c r="N5" s="2">
        <v>2E-3</v>
      </c>
      <c r="O5" s="2">
        <v>2.1000000000000001E-2</v>
      </c>
      <c r="P5" s="2">
        <v>4.0000000000000001E-3</v>
      </c>
      <c r="Q5" s="2">
        <v>4.0000000000000001E-3</v>
      </c>
      <c r="R5" s="2">
        <v>7.0000000000000001E-3</v>
      </c>
      <c r="S5" s="2">
        <v>7.1999999999999995E-2</v>
      </c>
      <c r="T5" s="2">
        <v>1.2999999999999999E-2</v>
      </c>
      <c r="U5" s="2">
        <v>1.2E-2</v>
      </c>
      <c r="V5" s="2">
        <v>1.9E-2</v>
      </c>
      <c r="W5" s="2">
        <v>0.123</v>
      </c>
      <c r="X5" s="2">
        <v>2.1999999999999999E-2</v>
      </c>
      <c r="Y5" s="2">
        <v>0.02</v>
      </c>
      <c r="Z5" s="2">
        <v>3.1E-2</v>
      </c>
    </row>
    <row r="6" spans="1:26" x14ac:dyDescent="0.3">
      <c r="A6" s="2"/>
      <c r="B6" s="2" t="s">
        <v>10</v>
      </c>
      <c r="C6" s="2">
        <v>658831</v>
      </c>
      <c r="D6" s="2">
        <v>398737</v>
      </c>
      <c r="E6" s="2">
        <v>360042</v>
      </c>
      <c r="F6" s="2">
        <v>475175</v>
      </c>
      <c r="G6" s="2">
        <v>2333779</v>
      </c>
      <c r="H6" s="2">
        <v>1275718</v>
      </c>
      <c r="I6" s="2">
        <v>1170050</v>
      </c>
      <c r="J6" s="2">
        <v>1554051</v>
      </c>
      <c r="K6">
        <v>4420448</v>
      </c>
      <c r="L6" s="2">
        <v>2285831</v>
      </c>
      <c r="M6" s="2">
        <v>2100049</v>
      </c>
      <c r="N6" s="2">
        <v>2844628</v>
      </c>
      <c r="O6" s="2">
        <v>9867632</v>
      </c>
      <c r="P6" s="2">
        <v>4692233</v>
      </c>
      <c r="Q6" s="2">
        <v>4500051</v>
      </c>
      <c r="R6" s="2">
        <v>6089190</v>
      </c>
      <c r="S6" s="2">
        <v>34249357</v>
      </c>
      <c r="T6" s="2">
        <v>15451597</v>
      </c>
      <c r="U6" s="2">
        <v>15300061</v>
      </c>
      <c r="V6" s="2">
        <v>20001852</v>
      </c>
      <c r="W6" s="2">
        <v>66052377</v>
      </c>
      <c r="X6" s="2">
        <v>25688576</v>
      </c>
      <c r="Y6" s="2">
        <v>25500058</v>
      </c>
      <c r="Z6" s="2">
        <v>33857581</v>
      </c>
    </row>
    <row r="7" spans="1:26" x14ac:dyDescent="0.3">
      <c r="A7" s="2" t="s">
        <v>6</v>
      </c>
      <c r="B7" s="2" t="s">
        <v>9</v>
      </c>
      <c r="C7" s="2">
        <v>2E-3</v>
      </c>
      <c r="D7" s="2">
        <v>0</v>
      </c>
      <c r="E7" s="2">
        <v>0</v>
      </c>
      <c r="F7" s="2">
        <v>0</v>
      </c>
      <c r="G7" s="2">
        <v>6.0000000000000001E-3</v>
      </c>
      <c r="H7" s="2">
        <v>1E-3</v>
      </c>
      <c r="I7" s="2">
        <v>1E-3</v>
      </c>
      <c r="J7" s="2">
        <v>1E-3</v>
      </c>
      <c r="K7" s="2">
        <v>8.9999999999999993E-3</v>
      </c>
      <c r="L7" s="2">
        <v>2E-3</v>
      </c>
      <c r="M7" s="2">
        <v>1E-3</v>
      </c>
      <c r="N7" s="2">
        <v>2E-3</v>
      </c>
      <c r="O7" s="2">
        <v>2.1999999999999999E-2</v>
      </c>
      <c r="P7" s="2">
        <v>4.0000000000000001E-3</v>
      </c>
      <c r="Q7" s="2">
        <v>4.0000000000000001E-3</v>
      </c>
      <c r="R7" s="2">
        <v>5.0000000000000001E-3</v>
      </c>
      <c r="S7" s="2">
        <v>6.8000000000000005E-2</v>
      </c>
      <c r="T7" s="2">
        <v>1.2E-2</v>
      </c>
      <c r="U7" s="2">
        <v>1.2E-2</v>
      </c>
      <c r="V7" s="2">
        <v>1.7000000000000001E-2</v>
      </c>
      <c r="W7" s="2">
        <v>0.124</v>
      </c>
      <c r="X7" s="2">
        <v>2.1999999999999999E-2</v>
      </c>
      <c r="Y7" s="2">
        <v>2.3E-2</v>
      </c>
      <c r="Z7" s="2">
        <v>3.5000000000000003E-2</v>
      </c>
    </row>
    <row r="8" spans="1:26" x14ac:dyDescent="0.3">
      <c r="A8" s="2"/>
      <c r="B8" s="2" t="s">
        <v>10</v>
      </c>
      <c r="C8" s="2">
        <v>638503</v>
      </c>
      <c r="D8" s="2">
        <v>394926</v>
      </c>
      <c r="E8" s="2">
        <v>360042</v>
      </c>
      <c r="F8" s="2">
        <v>475175</v>
      </c>
      <c r="G8" s="2">
        <v>2287017</v>
      </c>
      <c r="H8" s="2">
        <v>1293821</v>
      </c>
      <c r="I8" s="2">
        <v>1170050</v>
      </c>
      <c r="J8" s="2">
        <v>1554051</v>
      </c>
      <c r="K8" s="2">
        <v>4361246</v>
      </c>
      <c r="L8" s="2">
        <v>2300002</v>
      </c>
      <c r="M8" s="2">
        <v>2100049</v>
      </c>
      <c r="N8" s="2">
        <v>2844628</v>
      </c>
      <c r="O8" s="2">
        <v>9944246</v>
      </c>
      <c r="P8" s="2">
        <v>4645536</v>
      </c>
      <c r="Q8" s="2">
        <v>4500051</v>
      </c>
      <c r="R8" s="2">
        <v>6089190</v>
      </c>
      <c r="S8" s="2">
        <v>33570723</v>
      </c>
      <c r="T8" s="2">
        <v>15480870</v>
      </c>
      <c r="U8" s="2">
        <v>15300061</v>
      </c>
      <c r="V8" s="2">
        <v>20001852</v>
      </c>
      <c r="W8" s="2">
        <v>64138074</v>
      </c>
      <c r="X8" s="2">
        <v>25665875</v>
      </c>
      <c r="Y8" s="2">
        <v>25500058</v>
      </c>
      <c r="Z8" s="2">
        <v>33857581</v>
      </c>
    </row>
    <row r="9" spans="1:26" x14ac:dyDescent="0.3">
      <c r="A9" s="2" t="s">
        <v>7</v>
      </c>
      <c r="B9" s="2" t="s">
        <v>11</v>
      </c>
      <c r="C9" s="2">
        <v>1E-3</v>
      </c>
      <c r="D9" s="2">
        <v>1E-3</v>
      </c>
      <c r="E9" s="2">
        <v>0</v>
      </c>
      <c r="F9" s="2">
        <v>0</v>
      </c>
      <c r="G9" s="2">
        <v>5.0000000000000001E-3</v>
      </c>
      <c r="H9" s="2">
        <v>1E-3</v>
      </c>
      <c r="I9" s="2">
        <v>1E-3</v>
      </c>
      <c r="J9" s="2">
        <v>1E-3</v>
      </c>
      <c r="K9" s="2">
        <v>8.9999999999999993E-3</v>
      </c>
      <c r="L9" s="2">
        <v>2E-3</v>
      </c>
      <c r="M9" s="2">
        <v>1E-3</v>
      </c>
      <c r="N9" s="2">
        <v>3.0000000000000001E-3</v>
      </c>
      <c r="O9" s="2">
        <v>0.02</v>
      </c>
      <c r="P9" s="2">
        <v>5.0000000000000001E-3</v>
      </c>
      <c r="Q9" s="2">
        <v>3.0000000000000001E-3</v>
      </c>
      <c r="R9" s="2">
        <v>6.0000000000000001E-3</v>
      </c>
      <c r="S9" s="2">
        <v>7.0999999999999994E-2</v>
      </c>
      <c r="T9" s="2">
        <v>1.4E-2</v>
      </c>
      <c r="U9" s="2">
        <v>1.2999999999999999E-2</v>
      </c>
      <c r="V9" s="2">
        <v>0.02</v>
      </c>
      <c r="W9" s="2">
        <v>0.113</v>
      </c>
      <c r="X9" s="2">
        <v>0.02</v>
      </c>
      <c r="Y9" s="2">
        <v>2.1999999999999999E-2</v>
      </c>
      <c r="Z9" s="2">
        <v>3.3000000000000002E-2</v>
      </c>
    </row>
    <row r="10" spans="1:26" x14ac:dyDescent="0.3">
      <c r="A10" s="2"/>
      <c r="B10" s="2" t="s">
        <v>10</v>
      </c>
      <c r="C10" s="2">
        <v>657633</v>
      </c>
      <c r="D10" s="2">
        <v>400794</v>
      </c>
      <c r="E10" s="2">
        <v>360042</v>
      </c>
      <c r="F10" s="2">
        <v>475175</v>
      </c>
      <c r="G10" s="2">
        <v>2267023</v>
      </c>
      <c r="H10" s="2">
        <v>1314064</v>
      </c>
      <c r="I10" s="2">
        <v>1170050</v>
      </c>
      <c r="J10" s="2">
        <v>1554051</v>
      </c>
      <c r="K10" s="2">
        <v>4353885</v>
      </c>
      <c r="L10" s="2">
        <v>2305519</v>
      </c>
      <c r="M10" s="2">
        <v>2100049</v>
      </c>
      <c r="N10" s="2">
        <v>2844628</v>
      </c>
      <c r="O10" s="2">
        <v>10190311</v>
      </c>
      <c r="P10" s="2">
        <v>4687878</v>
      </c>
      <c r="Q10" s="2">
        <v>4500051</v>
      </c>
      <c r="R10" s="2">
        <v>6089190</v>
      </c>
      <c r="S10" s="2">
        <v>35011153</v>
      </c>
      <c r="T10" s="2">
        <v>15442338</v>
      </c>
      <c r="U10" s="2">
        <v>15300061</v>
      </c>
      <c r="V10" s="2">
        <v>20001852</v>
      </c>
      <c r="W10" s="2">
        <v>62321882</v>
      </c>
      <c r="X10" s="2">
        <v>25659361</v>
      </c>
      <c r="Y10" s="2">
        <v>25500058</v>
      </c>
      <c r="Z10" s="2">
        <v>33857581</v>
      </c>
    </row>
    <row r="11" spans="1:26" x14ac:dyDescent="0.3">
      <c r="A11" s="2" t="s">
        <v>8</v>
      </c>
      <c r="B11" s="2" t="s">
        <v>9</v>
      </c>
      <c r="C11" s="2">
        <v>1E-3</v>
      </c>
      <c r="D11" s="2">
        <v>0</v>
      </c>
      <c r="E11" s="2">
        <v>0</v>
      </c>
      <c r="F11" s="2">
        <v>0</v>
      </c>
      <c r="G11" s="2">
        <v>5.0000000000000001E-3</v>
      </c>
      <c r="H11" s="2">
        <v>2E-3</v>
      </c>
      <c r="I11" s="2">
        <v>1E-3</v>
      </c>
      <c r="J11" s="2">
        <v>1E-3</v>
      </c>
      <c r="K11" s="2">
        <v>8.9999999999999993E-3</v>
      </c>
      <c r="L11" s="2">
        <v>2E-3</v>
      </c>
      <c r="M11" s="2">
        <v>1E-3</v>
      </c>
      <c r="N11" s="2">
        <v>2E-3</v>
      </c>
      <c r="O11" s="2">
        <v>1.9E-2</v>
      </c>
      <c r="P11" s="2">
        <v>4.0000000000000001E-3</v>
      </c>
      <c r="Q11" s="2">
        <v>4.0000000000000001E-3</v>
      </c>
      <c r="R11" s="2">
        <v>6.0000000000000001E-3</v>
      </c>
      <c r="S11" s="2">
        <v>6.5000000000000002E-2</v>
      </c>
      <c r="T11" s="2">
        <v>1.2999999999999999E-2</v>
      </c>
      <c r="U11" s="2">
        <v>1.4E-2</v>
      </c>
      <c r="V11" s="2">
        <v>0.02</v>
      </c>
      <c r="W11" s="2">
        <v>0.11600000000000001</v>
      </c>
      <c r="X11" s="2">
        <v>0.02</v>
      </c>
      <c r="Y11" s="2">
        <v>2.1000000000000001E-2</v>
      </c>
      <c r="Z11" s="2">
        <v>3.2000000000000001E-2</v>
      </c>
    </row>
    <row r="12" spans="1:26" x14ac:dyDescent="0.3">
      <c r="A12" s="2"/>
      <c r="B12" s="2" t="s">
        <v>10</v>
      </c>
      <c r="C12" s="2">
        <v>665042</v>
      </c>
      <c r="D12" s="2">
        <v>405443</v>
      </c>
      <c r="E12" s="2">
        <v>360042</v>
      </c>
      <c r="F12" s="2">
        <v>475175</v>
      </c>
      <c r="G12" s="2">
        <v>2177268</v>
      </c>
      <c r="H12" s="2">
        <v>1302936</v>
      </c>
      <c r="I12" s="2">
        <v>1170050</v>
      </c>
      <c r="J12" s="2">
        <v>1554051</v>
      </c>
      <c r="K12" s="2">
        <v>4511967</v>
      </c>
      <c r="L12" s="2">
        <v>2240743</v>
      </c>
      <c r="M12" s="2">
        <v>2100049</v>
      </c>
      <c r="N12" s="2">
        <v>2844628</v>
      </c>
      <c r="O12" s="2">
        <v>10290156</v>
      </c>
      <c r="P12" s="2">
        <v>4669499</v>
      </c>
      <c r="Q12" s="2">
        <v>4500051</v>
      </c>
      <c r="R12" s="2">
        <v>6089190</v>
      </c>
      <c r="S12" s="2">
        <v>34369641</v>
      </c>
      <c r="T12" s="2">
        <v>15452879</v>
      </c>
      <c r="U12" s="2">
        <v>15300061</v>
      </c>
      <c r="V12" s="2">
        <v>20001852</v>
      </c>
      <c r="W12" s="2">
        <v>64846148</v>
      </c>
      <c r="X12" s="2">
        <v>25632337</v>
      </c>
      <c r="Y12" s="2">
        <v>25500058</v>
      </c>
      <c r="Z12" s="2">
        <v>33857581</v>
      </c>
    </row>
    <row r="13" spans="1:26" x14ac:dyDescent="0.3">
      <c r="A13" s="14" t="s">
        <v>29</v>
      </c>
      <c r="B13" s="2" t="s">
        <v>9</v>
      </c>
      <c r="C13" s="2">
        <f>AVERAGE(C3,C5,C7,C9,C11)</f>
        <v>1.4E-3</v>
      </c>
      <c r="D13" s="2">
        <f t="shared" ref="D13:Z14" si="0">AVERAGE(D3,D5,D7,D9,D11)</f>
        <v>4.0000000000000002E-4</v>
      </c>
      <c r="E13" s="2">
        <f t="shared" si="0"/>
        <v>0</v>
      </c>
      <c r="F13" s="2">
        <f t="shared" si="0"/>
        <v>4.0000000000000002E-4</v>
      </c>
      <c r="G13" s="2">
        <f t="shared" si="0"/>
        <v>5.2000000000000006E-3</v>
      </c>
      <c r="H13" s="2">
        <f t="shared" si="0"/>
        <v>1.2000000000000001E-3</v>
      </c>
      <c r="I13" s="2">
        <f t="shared" si="0"/>
        <v>1E-3</v>
      </c>
      <c r="J13" s="2">
        <f t="shared" si="0"/>
        <v>1E-3</v>
      </c>
      <c r="K13" s="2">
        <f t="shared" si="0"/>
        <v>9.1999999999999998E-3</v>
      </c>
      <c r="L13" s="2">
        <f t="shared" si="0"/>
        <v>2E-3</v>
      </c>
      <c r="M13" s="2">
        <f t="shared" si="0"/>
        <v>1.6000000000000001E-3</v>
      </c>
      <c r="N13" s="2">
        <f t="shared" si="0"/>
        <v>2.4000000000000002E-3</v>
      </c>
      <c r="O13" s="2">
        <f t="shared" si="0"/>
        <v>2.0200000000000003E-2</v>
      </c>
      <c r="P13" s="2">
        <f t="shared" si="0"/>
        <v>4.2000000000000006E-3</v>
      </c>
      <c r="Q13" s="2">
        <f t="shared" si="0"/>
        <v>4.2000000000000006E-3</v>
      </c>
      <c r="R13" s="2">
        <f t="shared" si="0"/>
        <v>5.7999999999999996E-3</v>
      </c>
      <c r="S13" s="2">
        <f t="shared" si="0"/>
        <v>6.88E-2</v>
      </c>
      <c r="T13" s="2">
        <f t="shared" si="0"/>
        <v>1.3399999999999999E-2</v>
      </c>
      <c r="U13" s="2">
        <f t="shared" si="0"/>
        <v>1.24E-2</v>
      </c>
      <c r="V13" s="2">
        <f t="shared" si="0"/>
        <v>1.9599999999999999E-2</v>
      </c>
      <c r="W13" s="2">
        <f t="shared" si="0"/>
        <v>0.11899999999999999</v>
      </c>
      <c r="X13" s="2">
        <f t="shared" si="0"/>
        <v>2.1200000000000004E-2</v>
      </c>
      <c r="Y13" s="2">
        <f t="shared" si="0"/>
        <v>2.1399999999999999E-2</v>
      </c>
      <c r="Z13" s="2">
        <f t="shared" si="0"/>
        <v>3.2199999999999999E-2</v>
      </c>
    </row>
    <row r="14" spans="1:26" x14ac:dyDescent="0.3">
      <c r="A14" s="14"/>
      <c r="B14" s="2" t="s">
        <v>10</v>
      </c>
      <c r="C14" s="2">
        <f>AVERAGE(C4,C6,C8,C10,C12)</f>
        <v>652133</v>
      </c>
      <c r="D14" s="2">
        <f t="shared" si="0"/>
        <v>401306.6</v>
      </c>
      <c r="E14" s="2">
        <f t="shared" si="0"/>
        <v>360042</v>
      </c>
      <c r="F14" s="2">
        <f t="shared" si="0"/>
        <v>475175</v>
      </c>
      <c r="G14" s="2">
        <f t="shared" si="0"/>
        <v>2263680</v>
      </c>
      <c r="H14" s="2">
        <f t="shared" si="0"/>
        <v>1288954.8</v>
      </c>
      <c r="I14" s="2">
        <f t="shared" si="0"/>
        <v>1170050</v>
      </c>
      <c r="J14" s="2">
        <f t="shared" si="0"/>
        <v>1554051</v>
      </c>
      <c r="K14" s="2">
        <f t="shared" si="0"/>
        <v>4416807.5999999996</v>
      </c>
      <c r="L14" s="2">
        <f t="shared" si="0"/>
        <v>2286912.6</v>
      </c>
      <c r="M14" s="2">
        <f t="shared" si="0"/>
        <v>2100049</v>
      </c>
      <c r="N14" s="2">
        <f t="shared" si="0"/>
        <v>2844628</v>
      </c>
      <c r="O14" s="2">
        <f t="shared" si="0"/>
        <v>10068384</v>
      </c>
      <c r="P14" s="2">
        <f t="shared" si="0"/>
        <v>4682875.4000000004</v>
      </c>
      <c r="Q14" s="2">
        <f t="shared" si="0"/>
        <v>4500051</v>
      </c>
      <c r="R14" s="2">
        <f t="shared" si="0"/>
        <v>6089190</v>
      </c>
      <c r="S14" s="2">
        <f t="shared" si="0"/>
        <v>34349647.399999999</v>
      </c>
      <c r="T14" s="2">
        <f t="shared" si="0"/>
        <v>15453513.800000001</v>
      </c>
      <c r="U14" s="2">
        <f t="shared" si="0"/>
        <v>15300061</v>
      </c>
      <c r="V14" s="2">
        <f t="shared" si="0"/>
        <v>20001852</v>
      </c>
      <c r="W14" s="2">
        <f t="shared" si="0"/>
        <v>63914858.600000001</v>
      </c>
      <c r="X14" s="2">
        <f t="shared" si="0"/>
        <v>25662465.600000001</v>
      </c>
      <c r="Y14" s="2">
        <f t="shared" si="0"/>
        <v>25500058</v>
      </c>
      <c r="Z14" s="2">
        <f t="shared" si="0"/>
        <v>33857581</v>
      </c>
    </row>
  </sheetData>
  <mergeCells count="8">
    <mergeCell ref="A13:A14"/>
    <mergeCell ref="W1:Z1"/>
    <mergeCell ref="A1:B2"/>
    <mergeCell ref="C1:F1"/>
    <mergeCell ref="G1:J1"/>
    <mergeCell ref="K1:N1"/>
    <mergeCell ref="O1:R1"/>
    <mergeCell ref="S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A13" sqref="A13:Z14"/>
    </sheetView>
  </sheetViews>
  <sheetFormatPr defaultRowHeight="14.4" x14ac:dyDescent="0.3"/>
  <cols>
    <col min="1" max="26" width="10.6640625" customWidth="1"/>
  </cols>
  <sheetData>
    <row r="1" spans="1:26" x14ac:dyDescent="0.3">
      <c r="A1" s="15" t="s">
        <v>23</v>
      </c>
      <c r="B1" s="15"/>
      <c r="C1" s="15" t="s">
        <v>0</v>
      </c>
      <c r="D1" s="15"/>
      <c r="E1" s="15"/>
      <c r="F1" s="15"/>
      <c r="G1" s="15" t="s">
        <v>1</v>
      </c>
      <c r="H1" s="15"/>
      <c r="I1" s="15"/>
      <c r="J1" s="15"/>
      <c r="K1" s="15" t="s">
        <v>12</v>
      </c>
      <c r="L1" s="15"/>
      <c r="M1" s="15"/>
      <c r="N1" s="15"/>
      <c r="O1" s="15" t="s">
        <v>2</v>
      </c>
      <c r="P1" s="15"/>
      <c r="Q1" s="15"/>
      <c r="R1" s="15"/>
      <c r="S1" s="15" t="s">
        <v>3</v>
      </c>
      <c r="T1" s="15"/>
      <c r="U1" s="15"/>
      <c r="V1" s="15"/>
      <c r="W1" s="15" t="s">
        <v>17</v>
      </c>
      <c r="X1" s="15"/>
      <c r="Y1" s="15"/>
      <c r="Z1" s="15"/>
    </row>
    <row r="2" spans="1:26" x14ac:dyDescent="0.3">
      <c r="A2" s="15"/>
      <c r="B2" s="15"/>
      <c r="C2" s="1" t="s">
        <v>13</v>
      </c>
      <c r="D2" s="1" t="s">
        <v>14</v>
      </c>
      <c r="E2" s="1" t="s">
        <v>15</v>
      </c>
      <c r="F2" s="1" t="s">
        <v>16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13</v>
      </c>
      <c r="X2" s="1" t="s">
        <v>14</v>
      </c>
      <c r="Y2" s="1" t="s">
        <v>15</v>
      </c>
      <c r="Z2" s="1" t="s">
        <v>16</v>
      </c>
    </row>
    <row r="3" spans="1:26" x14ac:dyDescent="0.3">
      <c r="A3" s="2" t="s">
        <v>4</v>
      </c>
      <c r="B3" s="2" t="s">
        <v>9</v>
      </c>
      <c r="C3" s="2">
        <v>2E-3</v>
      </c>
      <c r="D3" s="2">
        <v>1E-3</v>
      </c>
      <c r="E3" s="2">
        <v>1E-3</v>
      </c>
      <c r="F3" s="2">
        <v>1E-3</v>
      </c>
      <c r="G3" s="2">
        <v>6.0000000000000001E-3</v>
      </c>
      <c r="H3" s="2">
        <v>4.0000000000000001E-3</v>
      </c>
      <c r="I3" s="2">
        <v>4.0000000000000001E-3</v>
      </c>
      <c r="J3" s="2">
        <v>4.0000000000000001E-3</v>
      </c>
      <c r="K3">
        <v>1.0999999999999999E-2</v>
      </c>
      <c r="L3">
        <v>1.0999999999999999E-2</v>
      </c>
      <c r="M3" s="2">
        <v>8.0000000000000002E-3</v>
      </c>
      <c r="N3" s="2">
        <v>8.0000000000000002E-3</v>
      </c>
      <c r="O3" s="2">
        <v>2.1000000000000001E-2</v>
      </c>
      <c r="P3" s="2">
        <v>1.6E-2</v>
      </c>
      <c r="Q3" s="2">
        <v>1.7999999999999999E-2</v>
      </c>
      <c r="R3" s="2">
        <v>1.6E-2</v>
      </c>
      <c r="S3" s="2">
        <v>7.0999999999999994E-2</v>
      </c>
      <c r="T3" s="2">
        <v>5.1999999999999998E-2</v>
      </c>
      <c r="U3" s="2">
        <v>5.6000000000000001E-2</v>
      </c>
      <c r="V3" s="2">
        <v>5.8000000000000003E-2</v>
      </c>
      <c r="W3" s="2">
        <v>0.13700000000000001</v>
      </c>
      <c r="X3" s="2">
        <v>0.1</v>
      </c>
      <c r="Y3" s="2">
        <v>9.9000000000000005E-2</v>
      </c>
      <c r="Z3" s="2">
        <v>9.8000000000000004E-2</v>
      </c>
    </row>
    <row r="4" spans="1:26" x14ac:dyDescent="0.3">
      <c r="A4" s="2"/>
      <c r="B4" s="2" t="s">
        <v>10</v>
      </c>
      <c r="C4" s="2">
        <v>497300</v>
      </c>
      <c r="D4" s="2">
        <v>518604</v>
      </c>
      <c r="E4" s="2">
        <v>518707</v>
      </c>
      <c r="F4" s="2">
        <v>476741</v>
      </c>
      <c r="G4" s="2">
        <v>1682205</v>
      </c>
      <c r="H4" s="2">
        <v>1739729</v>
      </c>
      <c r="I4" s="2">
        <v>1739635</v>
      </c>
      <c r="J4" s="2">
        <v>1622793</v>
      </c>
      <c r="K4">
        <v>2951905</v>
      </c>
      <c r="L4">
        <v>3056467</v>
      </c>
      <c r="M4" s="2">
        <v>3056483</v>
      </c>
      <c r="N4" s="2">
        <v>2848018</v>
      </c>
      <c r="O4" s="2">
        <v>6304729</v>
      </c>
      <c r="P4" s="2">
        <v>6519764</v>
      </c>
      <c r="Q4" s="2">
        <v>6519815</v>
      </c>
      <c r="R4" s="2">
        <v>6087454</v>
      </c>
      <c r="S4" s="2">
        <v>20798022</v>
      </c>
      <c r="T4" s="2">
        <v>21431707</v>
      </c>
      <c r="U4" s="2">
        <v>21431639</v>
      </c>
      <c r="V4" s="2">
        <v>20187388</v>
      </c>
      <c r="W4" s="2">
        <v>36120865</v>
      </c>
      <c r="X4" s="2">
        <v>37116366</v>
      </c>
      <c r="Y4" s="2">
        <v>37116277</v>
      </c>
      <c r="Z4" s="2">
        <v>35135732</v>
      </c>
    </row>
    <row r="5" spans="1:26" x14ac:dyDescent="0.3">
      <c r="A5" s="2" t="s">
        <v>5</v>
      </c>
      <c r="B5" s="2" t="s">
        <v>9</v>
      </c>
      <c r="C5" s="2">
        <v>2E-3</v>
      </c>
      <c r="D5" s="2">
        <v>1E-3</v>
      </c>
      <c r="E5" s="2">
        <v>1E-3</v>
      </c>
      <c r="F5" s="2">
        <v>1E-3</v>
      </c>
      <c r="G5" s="2">
        <v>5.0000000000000001E-3</v>
      </c>
      <c r="H5" s="2">
        <v>5.0000000000000001E-3</v>
      </c>
      <c r="I5" s="2">
        <v>4.0000000000000001E-3</v>
      </c>
      <c r="J5" s="2">
        <v>4.0000000000000001E-3</v>
      </c>
      <c r="K5" s="2">
        <v>0.01</v>
      </c>
      <c r="L5" s="2">
        <v>7.0000000000000001E-3</v>
      </c>
      <c r="M5" s="2">
        <v>7.0000000000000001E-3</v>
      </c>
      <c r="N5" s="2">
        <v>7.0000000000000001E-3</v>
      </c>
      <c r="O5" s="2">
        <v>2.4E-2</v>
      </c>
      <c r="P5" s="2">
        <v>0.02</v>
      </c>
      <c r="Q5" s="2">
        <v>0.02</v>
      </c>
      <c r="R5" s="2">
        <v>1.9E-2</v>
      </c>
      <c r="S5" s="2">
        <v>7.5999999999999998E-2</v>
      </c>
      <c r="T5" s="2">
        <v>5.7000000000000002E-2</v>
      </c>
      <c r="U5" s="2">
        <v>5.6000000000000001E-2</v>
      </c>
      <c r="V5" s="2">
        <v>5.2999999999999999E-2</v>
      </c>
      <c r="W5" s="2">
        <v>0.16</v>
      </c>
      <c r="X5" s="2">
        <v>9.9000000000000005E-2</v>
      </c>
      <c r="Y5" s="2">
        <v>0.10299999999999999</v>
      </c>
      <c r="Z5" s="2">
        <v>0.115</v>
      </c>
    </row>
    <row r="6" spans="1:26" x14ac:dyDescent="0.3">
      <c r="A6" s="2"/>
      <c r="B6" s="2" t="s">
        <v>10</v>
      </c>
      <c r="C6" s="2">
        <v>497259</v>
      </c>
      <c r="D6" s="2">
        <v>518520</v>
      </c>
      <c r="E6" s="2">
        <v>518707</v>
      </c>
      <c r="F6" s="2">
        <v>476741</v>
      </c>
      <c r="G6" s="2">
        <v>1681247</v>
      </c>
      <c r="H6" s="2">
        <v>1739618</v>
      </c>
      <c r="I6" s="2">
        <v>1739635</v>
      </c>
      <c r="J6" s="2">
        <v>1622793</v>
      </c>
      <c r="K6" s="2">
        <v>2952351</v>
      </c>
      <c r="L6" s="2">
        <v>3056413</v>
      </c>
      <c r="M6" s="2">
        <v>3056483</v>
      </c>
      <c r="N6" s="2">
        <v>2848018</v>
      </c>
      <c r="O6" s="2">
        <v>6304642</v>
      </c>
      <c r="P6" s="2">
        <v>6519617</v>
      </c>
      <c r="Q6" s="2">
        <v>6519815</v>
      </c>
      <c r="R6" s="2">
        <v>6087454</v>
      </c>
      <c r="S6" s="2">
        <v>20798588</v>
      </c>
      <c r="T6" s="2">
        <v>21431715</v>
      </c>
      <c r="U6" s="2">
        <v>21431639</v>
      </c>
      <c r="V6" s="2">
        <v>20187388</v>
      </c>
      <c r="W6" s="2">
        <v>36122506</v>
      </c>
      <c r="X6" s="2">
        <v>37116221</v>
      </c>
      <c r="Y6" s="2">
        <v>37116277</v>
      </c>
      <c r="Z6" s="2">
        <v>35135732</v>
      </c>
    </row>
    <row r="7" spans="1:26" x14ac:dyDescent="0.3">
      <c r="A7" s="2" t="s">
        <v>6</v>
      </c>
      <c r="B7" s="2" t="s">
        <v>9</v>
      </c>
      <c r="C7" s="2">
        <v>1E-3</v>
      </c>
      <c r="D7" s="2">
        <v>1E-3</v>
      </c>
      <c r="E7" s="2">
        <v>2E-3</v>
      </c>
      <c r="F7" s="2">
        <v>2E-3</v>
      </c>
      <c r="G7" s="2">
        <v>5.0000000000000001E-3</v>
      </c>
      <c r="H7" s="2">
        <v>5.0000000000000001E-3</v>
      </c>
      <c r="I7" s="2">
        <v>4.0000000000000001E-3</v>
      </c>
      <c r="J7" s="2">
        <v>4.0000000000000001E-3</v>
      </c>
      <c r="K7" s="2">
        <v>8.9999999999999993E-3</v>
      </c>
      <c r="L7" s="2">
        <v>8.0000000000000002E-3</v>
      </c>
      <c r="M7" s="2">
        <v>8.0000000000000002E-3</v>
      </c>
      <c r="N7" s="2">
        <v>8.0000000000000002E-3</v>
      </c>
      <c r="O7" s="2">
        <v>0.02</v>
      </c>
      <c r="P7" s="2">
        <v>1.6E-2</v>
      </c>
      <c r="Q7" s="2">
        <v>1.7000000000000001E-2</v>
      </c>
      <c r="R7" s="2">
        <v>1.4999999999999999E-2</v>
      </c>
      <c r="S7" s="2">
        <v>7.1999999999999995E-2</v>
      </c>
      <c r="T7" s="2">
        <v>5.5E-2</v>
      </c>
      <c r="U7" s="2">
        <v>6.2E-2</v>
      </c>
      <c r="V7" s="2">
        <v>0.05</v>
      </c>
      <c r="W7" s="2">
        <v>0.156</v>
      </c>
      <c r="X7" s="2">
        <v>0.128</v>
      </c>
      <c r="Y7" s="2">
        <v>0.106</v>
      </c>
      <c r="Z7" s="2">
        <v>0.107</v>
      </c>
    </row>
    <row r="8" spans="1:26" x14ac:dyDescent="0.3">
      <c r="A8" s="2"/>
      <c r="B8" s="2" t="s">
        <v>10</v>
      </c>
      <c r="C8" s="2">
        <v>497443</v>
      </c>
      <c r="D8" s="2">
        <v>518512</v>
      </c>
      <c r="E8" s="2">
        <v>518707</v>
      </c>
      <c r="F8" s="2">
        <v>476741</v>
      </c>
      <c r="G8" s="2">
        <v>1681332</v>
      </c>
      <c r="H8" s="2">
        <v>1739648</v>
      </c>
      <c r="I8" s="2">
        <v>1739635</v>
      </c>
      <c r="J8" s="2">
        <v>1622793</v>
      </c>
      <c r="K8" s="2">
        <v>2952099</v>
      </c>
      <c r="L8" s="2">
        <v>3056517</v>
      </c>
      <c r="M8" s="2">
        <v>3056483</v>
      </c>
      <c r="N8" s="2">
        <v>2848018</v>
      </c>
      <c r="O8" s="2">
        <v>6305128</v>
      </c>
      <c r="P8" s="2">
        <v>6519718</v>
      </c>
      <c r="Q8" s="2">
        <v>6519815</v>
      </c>
      <c r="R8" s="2">
        <v>6087454</v>
      </c>
      <c r="S8" s="2">
        <v>20798292</v>
      </c>
      <c r="T8" s="2">
        <v>21431620</v>
      </c>
      <c r="U8" s="2">
        <v>21431639</v>
      </c>
      <c r="V8" s="2">
        <v>20187388</v>
      </c>
      <c r="W8" s="2">
        <v>36120605</v>
      </c>
      <c r="X8" s="2">
        <v>37116209</v>
      </c>
      <c r="Y8" s="2">
        <v>37116277</v>
      </c>
      <c r="Z8" s="2">
        <v>35135732</v>
      </c>
    </row>
    <row r="9" spans="1:26" x14ac:dyDescent="0.3">
      <c r="A9" s="2" t="s">
        <v>7</v>
      </c>
      <c r="B9" s="2" t="s">
        <v>11</v>
      </c>
      <c r="C9" s="2">
        <v>2E-3</v>
      </c>
      <c r="D9" s="2">
        <v>1E-3</v>
      </c>
      <c r="E9" s="2">
        <v>1E-3</v>
      </c>
      <c r="F9" s="2">
        <v>1E-3</v>
      </c>
      <c r="G9" s="2">
        <v>5.0000000000000001E-3</v>
      </c>
      <c r="H9" s="2">
        <v>5.0000000000000001E-3</v>
      </c>
      <c r="I9" s="2">
        <v>5.0000000000000001E-3</v>
      </c>
      <c r="J9" s="2">
        <v>6.0000000000000001E-3</v>
      </c>
      <c r="K9" s="2">
        <v>8.9999999999999993E-3</v>
      </c>
      <c r="L9" s="2">
        <v>8.0000000000000002E-3</v>
      </c>
      <c r="M9" s="2">
        <v>8.0000000000000002E-3</v>
      </c>
      <c r="N9" s="2">
        <v>8.0000000000000002E-3</v>
      </c>
      <c r="O9" s="2">
        <v>2.1999999999999999E-2</v>
      </c>
      <c r="P9" s="2">
        <v>1.6E-2</v>
      </c>
      <c r="Q9" s="2">
        <v>1.9E-2</v>
      </c>
      <c r="R9" s="2">
        <v>1.6E-2</v>
      </c>
      <c r="S9" s="2">
        <v>8.4000000000000005E-2</v>
      </c>
      <c r="T9" s="2">
        <v>5.7000000000000002E-2</v>
      </c>
      <c r="U9" s="2">
        <v>5.8999999999999997E-2</v>
      </c>
      <c r="V9" s="2">
        <v>5.3999999999999999E-2</v>
      </c>
      <c r="W9" s="2">
        <v>0.13300000000000001</v>
      </c>
      <c r="X9" s="2">
        <v>9.8000000000000004E-2</v>
      </c>
      <c r="Y9" s="2">
        <v>9.5000000000000001E-2</v>
      </c>
      <c r="Z9" s="2">
        <v>0.09</v>
      </c>
    </row>
    <row r="10" spans="1:26" x14ac:dyDescent="0.3">
      <c r="A10" s="2"/>
      <c r="B10" s="2" t="s">
        <v>10</v>
      </c>
      <c r="C10" s="2">
        <v>497259</v>
      </c>
      <c r="D10" s="2">
        <v>518564</v>
      </c>
      <c r="E10" s="2">
        <v>518707</v>
      </c>
      <c r="F10" s="2">
        <v>476741</v>
      </c>
      <c r="G10" s="2">
        <v>1681218</v>
      </c>
      <c r="H10" s="2">
        <v>1739671</v>
      </c>
      <c r="I10" s="2">
        <v>1739635</v>
      </c>
      <c r="J10" s="2">
        <v>1622793</v>
      </c>
      <c r="K10" s="2">
        <v>2951746</v>
      </c>
      <c r="L10" s="2">
        <v>3056448</v>
      </c>
      <c r="M10" s="2">
        <v>3056483</v>
      </c>
      <c r="N10" s="2">
        <v>2848018</v>
      </c>
      <c r="O10" s="2">
        <v>6305012</v>
      </c>
      <c r="P10" s="2">
        <v>6519715</v>
      </c>
      <c r="Q10" s="2">
        <v>6519815</v>
      </c>
      <c r="R10" s="2">
        <v>6087454</v>
      </c>
      <c r="S10" s="2">
        <v>20797580</v>
      </c>
      <c r="T10" s="2">
        <v>21431536</v>
      </c>
      <c r="U10" s="2">
        <v>21431639</v>
      </c>
      <c r="V10" s="2">
        <v>20187388</v>
      </c>
      <c r="W10" s="2">
        <v>36115913</v>
      </c>
      <c r="X10" s="2">
        <v>37116437</v>
      </c>
      <c r="Y10" s="2">
        <v>37116277</v>
      </c>
      <c r="Z10" s="2">
        <v>35135732</v>
      </c>
    </row>
    <row r="11" spans="1:26" x14ac:dyDescent="0.3">
      <c r="A11" s="2" t="s">
        <v>8</v>
      </c>
      <c r="B11" s="2" t="s">
        <v>9</v>
      </c>
      <c r="C11" s="2">
        <v>1E-3</v>
      </c>
      <c r="D11" s="2">
        <v>1E-3</v>
      </c>
      <c r="E11" s="2">
        <v>2E-3</v>
      </c>
      <c r="F11" s="2">
        <v>2E-3</v>
      </c>
      <c r="G11" s="2">
        <v>5.0000000000000001E-3</v>
      </c>
      <c r="H11" s="2">
        <v>4.0000000000000001E-3</v>
      </c>
      <c r="I11" s="2">
        <v>4.0000000000000001E-3</v>
      </c>
      <c r="J11" s="2">
        <v>4.0000000000000001E-3</v>
      </c>
      <c r="K11" s="2">
        <v>0.01</v>
      </c>
      <c r="L11" s="2">
        <v>8.0000000000000002E-3</v>
      </c>
      <c r="M11" s="2">
        <v>7.0000000000000001E-3</v>
      </c>
      <c r="N11" s="2">
        <v>7.0000000000000001E-3</v>
      </c>
      <c r="O11" s="2">
        <v>2.1999999999999999E-2</v>
      </c>
      <c r="P11" s="2">
        <v>1.6E-2</v>
      </c>
      <c r="Q11" s="2">
        <v>1.6E-2</v>
      </c>
      <c r="R11" s="2">
        <v>1.7000000000000001E-2</v>
      </c>
      <c r="S11" s="2">
        <v>7.1999999999999995E-2</v>
      </c>
      <c r="T11" s="2">
        <v>5.5E-2</v>
      </c>
      <c r="U11" s="2">
        <v>5.5E-2</v>
      </c>
      <c r="V11" s="2">
        <v>5.2999999999999999E-2</v>
      </c>
      <c r="W11" s="2">
        <v>0.13400000000000001</v>
      </c>
      <c r="X11" s="2">
        <v>9.5000000000000001E-2</v>
      </c>
      <c r="Y11" s="2">
        <v>9.9000000000000005E-2</v>
      </c>
      <c r="Z11" s="2">
        <v>9.4E-2</v>
      </c>
    </row>
    <row r="12" spans="1:26" x14ac:dyDescent="0.3">
      <c r="A12" s="2"/>
      <c r="B12" s="2" t="s">
        <v>10</v>
      </c>
      <c r="C12" s="2">
        <v>497148</v>
      </c>
      <c r="D12" s="2">
        <v>518607</v>
      </c>
      <c r="E12" s="2">
        <v>518707</v>
      </c>
      <c r="F12" s="2">
        <v>476741</v>
      </c>
      <c r="G12" s="2">
        <v>1680122</v>
      </c>
      <c r="H12" s="2">
        <v>1739661</v>
      </c>
      <c r="I12" s="2">
        <v>1739635</v>
      </c>
      <c r="J12" s="2">
        <v>1622793</v>
      </c>
      <c r="K12" s="2">
        <v>2951954</v>
      </c>
      <c r="L12" s="2">
        <v>3056358</v>
      </c>
      <c r="M12" s="2">
        <v>3056483</v>
      </c>
      <c r="N12" s="2">
        <v>2848018</v>
      </c>
      <c r="O12" s="2">
        <v>6304426</v>
      </c>
      <c r="P12" s="2">
        <v>6519758</v>
      </c>
      <c r="Q12" s="2">
        <v>6519815</v>
      </c>
      <c r="R12" s="2">
        <v>6087454</v>
      </c>
      <c r="S12" s="2">
        <v>20797527</v>
      </c>
      <c r="T12" s="2">
        <v>21431801</v>
      </c>
      <c r="U12" s="2">
        <v>21431639</v>
      </c>
      <c r="V12" s="2">
        <v>20187388</v>
      </c>
      <c r="W12" s="2">
        <v>36119872</v>
      </c>
      <c r="X12" s="2">
        <v>37116269</v>
      </c>
      <c r="Y12" s="2">
        <v>37116277</v>
      </c>
      <c r="Z12" s="2">
        <v>35135732</v>
      </c>
    </row>
    <row r="13" spans="1:26" x14ac:dyDescent="0.3">
      <c r="A13" s="14" t="s">
        <v>29</v>
      </c>
      <c r="B13" s="2" t="s">
        <v>9</v>
      </c>
      <c r="C13" s="2">
        <f>AVERAGE(C3,C5,C7,C9,C11)</f>
        <v>1.6000000000000001E-3</v>
      </c>
      <c r="D13" s="2">
        <f t="shared" ref="D13:Z14" si="0">AVERAGE(D3,D5,D7,D9,D11)</f>
        <v>1E-3</v>
      </c>
      <c r="E13" s="2">
        <f t="shared" si="0"/>
        <v>1.4E-3</v>
      </c>
      <c r="F13" s="2">
        <f t="shared" si="0"/>
        <v>1.4E-3</v>
      </c>
      <c r="G13" s="2">
        <f t="shared" si="0"/>
        <v>5.2000000000000006E-3</v>
      </c>
      <c r="H13" s="2">
        <f t="shared" si="0"/>
        <v>4.6000000000000008E-3</v>
      </c>
      <c r="I13" s="2">
        <f t="shared" si="0"/>
        <v>4.2000000000000006E-3</v>
      </c>
      <c r="J13" s="2">
        <f t="shared" si="0"/>
        <v>4.4000000000000003E-3</v>
      </c>
      <c r="K13" s="2">
        <f t="shared" si="0"/>
        <v>9.7999999999999997E-3</v>
      </c>
      <c r="L13" s="2">
        <f t="shared" si="0"/>
        <v>8.4000000000000012E-3</v>
      </c>
      <c r="M13" s="2">
        <f t="shared" si="0"/>
        <v>7.6E-3</v>
      </c>
      <c r="N13" s="2">
        <f t="shared" si="0"/>
        <v>7.6E-3</v>
      </c>
      <c r="O13" s="2">
        <f t="shared" si="0"/>
        <v>2.1799999999999996E-2</v>
      </c>
      <c r="P13" s="2">
        <f t="shared" si="0"/>
        <v>1.6800000000000002E-2</v>
      </c>
      <c r="Q13" s="2">
        <f t="shared" si="0"/>
        <v>1.7999999999999999E-2</v>
      </c>
      <c r="R13" s="2">
        <f t="shared" si="0"/>
        <v>1.66E-2</v>
      </c>
      <c r="S13" s="2">
        <f t="shared" si="0"/>
        <v>7.4999999999999997E-2</v>
      </c>
      <c r="T13" s="2">
        <f t="shared" si="0"/>
        <v>5.5200000000000006E-2</v>
      </c>
      <c r="U13" s="2">
        <f t="shared" si="0"/>
        <v>5.7599999999999998E-2</v>
      </c>
      <c r="V13" s="2">
        <f t="shared" si="0"/>
        <v>5.3600000000000002E-2</v>
      </c>
      <c r="W13" s="2">
        <f t="shared" si="0"/>
        <v>0.14400000000000002</v>
      </c>
      <c r="X13" s="2">
        <f t="shared" si="0"/>
        <v>0.10400000000000001</v>
      </c>
      <c r="Y13" s="2">
        <f t="shared" si="0"/>
        <v>0.1004</v>
      </c>
      <c r="Z13" s="2">
        <f t="shared" si="0"/>
        <v>0.1008</v>
      </c>
    </row>
    <row r="14" spans="1:26" x14ac:dyDescent="0.3">
      <c r="A14" s="14"/>
      <c r="B14" s="2" t="s">
        <v>10</v>
      </c>
      <c r="C14" s="2">
        <f>AVERAGE(C4,C6,C8,C10,C12)</f>
        <v>497281.8</v>
      </c>
      <c r="D14" s="2">
        <f t="shared" si="0"/>
        <v>518561.4</v>
      </c>
      <c r="E14" s="2">
        <f t="shared" si="0"/>
        <v>518707</v>
      </c>
      <c r="F14" s="2">
        <f t="shared" si="0"/>
        <v>476741</v>
      </c>
      <c r="G14" s="2">
        <f t="shared" si="0"/>
        <v>1681224.8</v>
      </c>
      <c r="H14" s="2">
        <f t="shared" si="0"/>
        <v>1739665.4</v>
      </c>
      <c r="I14" s="2">
        <f t="shared" si="0"/>
        <v>1739635</v>
      </c>
      <c r="J14" s="2">
        <f t="shared" si="0"/>
        <v>1622793</v>
      </c>
      <c r="K14" s="2">
        <f t="shared" si="0"/>
        <v>2952011</v>
      </c>
      <c r="L14" s="2">
        <f t="shared" si="0"/>
        <v>3056440.6</v>
      </c>
      <c r="M14" s="2">
        <f t="shared" si="0"/>
        <v>3056483</v>
      </c>
      <c r="N14" s="2">
        <f t="shared" si="0"/>
        <v>2848018</v>
      </c>
      <c r="O14" s="2">
        <f t="shared" si="0"/>
        <v>6304787.4000000004</v>
      </c>
      <c r="P14" s="2">
        <f t="shared" si="0"/>
        <v>6519714.4000000004</v>
      </c>
      <c r="Q14" s="2">
        <f t="shared" si="0"/>
        <v>6519815</v>
      </c>
      <c r="R14" s="2">
        <f t="shared" si="0"/>
        <v>6087454</v>
      </c>
      <c r="S14" s="2">
        <f t="shared" si="0"/>
        <v>20798001.800000001</v>
      </c>
      <c r="T14" s="2">
        <f t="shared" si="0"/>
        <v>21431675.800000001</v>
      </c>
      <c r="U14" s="2">
        <f t="shared" si="0"/>
        <v>21431639</v>
      </c>
      <c r="V14" s="2">
        <f t="shared" si="0"/>
        <v>20187388</v>
      </c>
      <c r="W14" s="2">
        <f t="shared" si="0"/>
        <v>36119952.200000003</v>
      </c>
      <c r="X14" s="2">
        <f t="shared" si="0"/>
        <v>37116300.399999999</v>
      </c>
      <c r="Y14" s="2">
        <f t="shared" si="0"/>
        <v>37116277</v>
      </c>
      <c r="Z14" s="2">
        <f t="shared" si="0"/>
        <v>35135732</v>
      </c>
    </row>
  </sheetData>
  <mergeCells count="8">
    <mergeCell ref="A13:A14"/>
    <mergeCell ref="W1:Z1"/>
    <mergeCell ref="A1:B2"/>
    <mergeCell ref="C1:F1"/>
    <mergeCell ref="G1:J1"/>
    <mergeCell ref="K1:N1"/>
    <mergeCell ref="O1:R1"/>
    <mergeCell ref="S1:V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A13" sqref="A13:Z14"/>
    </sheetView>
  </sheetViews>
  <sheetFormatPr defaultRowHeight="14.4" x14ac:dyDescent="0.3"/>
  <cols>
    <col min="1" max="26" width="10.6640625" customWidth="1"/>
  </cols>
  <sheetData>
    <row r="1" spans="1:26" x14ac:dyDescent="0.3">
      <c r="A1" s="15" t="s">
        <v>24</v>
      </c>
      <c r="B1" s="15"/>
      <c r="C1" s="15" t="s">
        <v>0</v>
      </c>
      <c r="D1" s="15"/>
      <c r="E1" s="15"/>
      <c r="F1" s="15"/>
      <c r="G1" s="15" t="s">
        <v>1</v>
      </c>
      <c r="H1" s="15"/>
      <c r="I1" s="15"/>
      <c r="J1" s="15"/>
      <c r="K1" s="15" t="s">
        <v>12</v>
      </c>
      <c r="L1" s="15"/>
      <c r="M1" s="15"/>
      <c r="N1" s="15"/>
      <c r="O1" s="15" t="s">
        <v>2</v>
      </c>
      <c r="P1" s="15"/>
      <c r="Q1" s="15"/>
      <c r="R1" s="15"/>
      <c r="S1" s="15" t="s">
        <v>3</v>
      </c>
      <c r="T1" s="15"/>
      <c r="U1" s="15"/>
      <c r="V1" s="15"/>
      <c r="W1" s="15" t="s">
        <v>17</v>
      </c>
      <c r="X1" s="15"/>
      <c r="Y1" s="15"/>
      <c r="Z1" s="15"/>
    </row>
    <row r="2" spans="1:26" x14ac:dyDescent="0.3">
      <c r="A2" s="15"/>
      <c r="B2" s="15"/>
      <c r="C2" s="1" t="s">
        <v>13</v>
      </c>
      <c r="D2" s="1" t="s">
        <v>14</v>
      </c>
      <c r="E2" s="1" t="s">
        <v>15</v>
      </c>
      <c r="F2" s="1" t="s">
        <v>16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13</v>
      </c>
      <c r="X2" s="1" t="s">
        <v>14</v>
      </c>
      <c r="Y2" s="1" t="s">
        <v>15</v>
      </c>
      <c r="Z2" s="1" t="s">
        <v>16</v>
      </c>
    </row>
    <row r="3" spans="1:26" x14ac:dyDescent="0.3">
      <c r="A3" s="2" t="s">
        <v>4</v>
      </c>
      <c r="B3" s="2" t="s">
        <v>9</v>
      </c>
      <c r="C3" s="2">
        <v>2E-3</v>
      </c>
      <c r="D3" s="2">
        <v>2E-3</v>
      </c>
      <c r="E3" s="2">
        <v>1E-3</v>
      </c>
      <c r="F3" s="2">
        <v>1E-3</v>
      </c>
      <c r="G3" s="2">
        <v>5.0000000000000001E-3</v>
      </c>
      <c r="H3" s="2">
        <v>4.0000000000000001E-3</v>
      </c>
      <c r="I3" s="2">
        <v>4.0000000000000001E-3</v>
      </c>
      <c r="J3" s="2">
        <v>4.0000000000000001E-3</v>
      </c>
      <c r="K3" s="2">
        <v>8.9999999999999993E-3</v>
      </c>
      <c r="L3" s="2">
        <v>7.0000000000000001E-3</v>
      </c>
      <c r="M3" s="2">
        <v>8.0000000000000002E-3</v>
      </c>
      <c r="N3" s="2">
        <v>7.0000000000000001E-3</v>
      </c>
      <c r="O3" s="2">
        <v>2.1000000000000001E-2</v>
      </c>
      <c r="P3" s="2">
        <v>1.2E-2</v>
      </c>
      <c r="Q3" s="2">
        <v>1.2E-2</v>
      </c>
      <c r="R3" s="2">
        <v>1.2999999999999999E-2</v>
      </c>
      <c r="S3" s="2">
        <v>5.3999999999999999E-2</v>
      </c>
      <c r="T3" s="2">
        <v>8.6999999999999994E-2</v>
      </c>
      <c r="U3" s="2">
        <v>3.5000000000000003E-2</v>
      </c>
      <c r="V3" s="2">
        <v>3.5999999999999997E-2</v>
      </c>
      <c r="W3" s="2">
        <v>0.10199999999999999</v>
      </c>
      <c r="X3" s="2">
        <v>0.06</v>
      </c>
      <c r="Y3" s="2">
        <v>0.06</v>
      </c>
      <c r="Z3" s="2">
        <v>6.2E-2</v>
      </c>
    </row>
    <row r="4" spans="1:26" x14ac:dyDescent="0.3">
      <c r="A4" s="2"/>
      <c r="B4" s="2" t="s">
        <v>10</v>
      </c>
      <c r="C4" s="2">
        <v>687261</v>
      </c>
      <c r="D4" s="2">
        <v>660639</v>
      </c>
      <c r="E4" s="2">
        <v>643469</v>
      </c>
      <c r="F4" s="2">
        <v>570061</v>
      </c>
      <c r="G4" s="2">
        <v>2296532</v>
      </c>
      <c r="H4" s="2">
        <v>2170983</v>
      </c>
      <c r="I4" s="2">
        <v>2136653</v>
      </c>
      <c r="J4" s="2">
        <v>1900701</v>
      </c>
      <c r="K4" s="2">
        <v>4017783</v>
      </c>
      <c r="L4" s="2">
        <v>3781854</v>
      </c>
      <c r="M4" s="2">
        <v>3739805</v>
      </c>
      <c r="N4" s="2">
        <v>3318413</v>
      </c>
      <c r="O4" s="2">
        <v>7984784</v>
      </c>
      <c r="P4" s="2">
        <v>7984784</v>
      </c>
      <c r="Q4" s="2">
        <v>7929613</v>
      </c>
      <c r="R4" s="2">
        <v>7036829</v>
      </c>
      <c r="S4" s="2">
        <v>27964972</v>
      </c>
      <c r="T4" s="2">
        <v>25948855</v>
      </c>
      <c r="U4" s="2">
        <v>25900109</v>
      </c>
      <c r="V4" s="2">
        <v>22984029</v>
      </c>
      <c r="W4" s="2">
        <v>48402697</v>
      </c>
      <c r="X4" s="2">
        <v>44739554</v>
      </c>
      <c r="Y4" s="2">
        <v>44686061</v>
      </c>
      <c r="Z4" s="2">
        <v>39812125</v>
      </c>
    </row>
    <row r="5" spans="1:26" x14ac:dyDescent="0.3">
      <c r="A5" s="2" t="s">
        <v>5</v>
      </c>
      <c r="B5" s="2" t="s">
        <v>9</v>
      </c>
      <c r="C5" s="2">
        <v>2E-3</v>
      </c>
      <c r="D5">
        <v>1E-3</v>
      </c>
      <c r="E5" s="2">
        <v>1E-3</v>
      </c>
      <c r="F5" s="2">
        <v>1E-3</v>
      </c>
      <c r="G5" s="2">
        <v>6.0000000000000001E-3</v>
      </c>
      <c r="H5" s="2">
        <v>3.0000000000000001E-3</v>
      </c>
      <c r="I5" s="2">
        <v>5.0000000000000001E-3</v>
      </c>
      <c r="J5" s="2">
        <v>3.0000000000000001E-3</v>
      </c>
      <c r="K5" s="2">
        <v>1.0999999999999999E-2</v>
      </c>
      <c r="L5" s="2">
        <v>5.0000000000000001E-3</v>
      </c>
      <c r="M5" s="2">
        <v>5.0000000000000001E-3</v>
      </c>
      <c r="N5" s="2">
        <v>6.0000000000000001E-3</v>
      </c>
      <c r="O5" s="2">
        <v>2.1000000000000001E-2</v>
      </c>
      <c r="P5" s="2">
        <v>1.2E-2</v>
      </c>
      <c r="Q5">
        <v>1.0999999999999999E-2</v>
      </c>
      <c r="R5" s="2">
        <v>0.01</v>
      </c>
      <c r="S5" s="2">
        <v>6.0999999999999999E-2</v>
      </c>
      <c r="T5" s="2">
        <v>3.7999999999999999E-2</v>
      </c>
      <c r="U5" s="2">
        <v>3.9E-2</v>
      </c>
      <c r="V5" s="2">
        <v>3.5000000000000003E-2</v>
      </c>
      <c r="W5" s="2">
        <v>0.13600000000000001</v>
      </c>
      <c r="X5" s="2">
        <v>9.5000000000000001E-2</v>
      </c>
      <c r="Y5" s="2">
        <v>6.6000000000000003E-2</v>
      </c>
      <c r="Z5" s="2">
        <v>5.5E-2</v>
      </c>
    </row>
    <row r="6" spans="1:26" x14ac:dyDescent="0.3">
      <c r="A6" s="2"/>
      <c r="B6" s="2" t="s">
        <v>10</v>
      </c>
      <c r="C6" s="2">
        <v>687337</v>
      </c>
      <c r="D6">
        <v>657316</v>
      </c>
      <c r="E6" s="2">
        <v>643469</v>
      </c>
      <c r="F6" s="2">
        <v>570061</v>
      </c>
      <c r="G6" s="2">
        <v>2296611</v>
      </c>
      <c r="H6" s="2">
        <v>2174782</v>
      </c>
      <c r="I6" s="2">
        <v>2136653</v>
      </c>
      <c r="J6" s="2">
        <v>1900701</v>
      </c>
      <c r="K6" s="2">
        <v>4017009</v>
      </c>
      <c r="L6" s="2">
        <v>3802137</v>
      </c>
      <c r="M6" s="2">
        <v>3739805</v>
      </c>
      <c r="N6" s="2">
        <v>3318413</v>
      </c>
      <c r="O6" s="2">
        <v>8534944</v>
      </c>
      <c r="P6" s="2">
        <v>7979523</v>
      </c>
      <c r="Q6" s="2">
        <v>7929613</v>
      </c>
      <c r="R6" s="2">
        <v>7036829</v>
      </c>
      <c r="S6" s="2">
        <v>27964044</v>
      </c>
      <c r="T6" s="2">
        <v>25956862</v>
      </c>
      <c r="U6" s="2">
        <v>25900109</v>
      </c>
      <c r="V6" s="2">
        <v>22984029</v>
      </c>
      <c r="W6" s="2">
        <v>48403875</v>
      </c>
      <c r="X6" s="2">
        <v>44736369</v>
      </c>
      <c r="Y6" s="2">
        <v>39812125</v>
      </c>
      <c r="Z6" s="2">
        <v>18960385</v>
      </c>
    </row>
    <row r="7" spans="1:26" x14ac:dyDescent="0.3">
      <c r="A7" s="2" t="s">
        <v>6</v>
      </c>
      <c r="B7" s="2" t="s">
        <v>9</v>
      </c>
      <c r="C7" s="2">
        <v>1E-3</v>
      </c>
      <c r="D7" s="2">
        <v>1E-3</v>
      </c>
      <c r="E7" s="2">
        <v>1E-3</v>
      </c>
      <c r="F7" s="2">
        <v>1E-3</v>
      </c>
      <c r="G7" s="2">
        <v>5.0000000000000001E-3</v>
      </c>
      <c r="H7" s="2">
        <v>3.0000000000000001E-3</v>
      </c>
      <c r="I7" s="2">
        <v>5.0000000000000001E-3</v>
      </c>
      <c r="J7" s="2">
        <v>3.0000000000000001E-3</v>
      </c>
      <c r="K7" s="2">
        <v>8.9999999999999993E-3</v>
      </c>
      <c r="L7" s="2">
        <v>6.0000000000000001E-3</v>
      </c>
      <c r="M7" s="2">
        <v>6.0000000000000001E-3</v>
      </c>
      <c r="N7" s="2">
        <v>6.0000000000000001E-3</v>
      </c>
      <c r="O7" s="2">
        <v>1.7999999999999999E-2</v>
      </c>
      <c r="P7" s="2">
        <v>1.4999999999999999E-2</v>
      </c>
      <c r="Q7" s="2">
        <v>1.2999999999999999E-2</v>
      </c>
      <c r="R7" s="2">
        <v>1.0999999999999999E-2</v>
      </c>
      <c r="S7" s="2">
        <v>5.3999999999999999E-2</v>
      </c>
      <c r="T7" s="2">
        <v>3.5000000000000003E-2</v>
      </c>
      <c r="U7" s="2">
        <v>3.4000000000000002E-2</v>
      </c>
      <c r="V7" s="2">
        <v>3.5999999999999997E-2</v>
      </c>
      <c r="W7" s="2">
        <v>0.108</v>
      </c>
      <c r="X7" s="2">
        <v>7.2999999999999995E-2</v>
      </c>
      <c r="Y7" s="2">
        <v>7.8E-2</v>
      </c>
      <c r="Z7" s="2">
        <v>6.7000000000000004E-2</v>
      </c>
    </row>
    <row r="8" spans="1:26" x14ac:dyDescent="0.3">
      <c r="A8" s="2"/>
      <c r="B8" s="2" t="s">
        <v>10</v>
      </c>
      <c r="C8" s="2">
        <v>687328</v>
      </c>
      <c r="D8" s="2">
        <v>653882</v>
      </c>
      <c r="E8" s="2">
        <v>643469</v>
      </c>
      <c r="F8" s="2">
        <v>570061</v>
      </c>
      <c r="G8" s="2">
        <v>2296366</v>
      </c>
      <c r="H8" s="2">
        <v>2181745</v>
      </c>
      <c r="I8" s="2">
        <v>2136653</v>
      </c>
      <c r="J8" s="2">
        <v>1900701</v>
      </c>
      <c r="K8" s="2">
        <v>4017427</v>
      </c>
      <c r="L8" s="2">
        <v>3789166</v>
      </c>
      <c r="M8" s="2">
        <v>3739805</v>
      </c>
      <c r="N8" s="2">
        <v>3318413</v>
      </c>
      <c r="O8" s="2">
        <v>8535068</v>
      </c>
      <c r="P8" s="2">
        <v>7980340</v>
      </c>
      <c r="Q8" s="2">
        <v>7929613</v>
      </c>
      <c r="R8" s="2">
        <v>7036829</v>
      </c>
      <c r="S8" s="2">
        <v>27964926</v>
      </c>
      <c r="T8" s="2">
        <v>25945295</v>
      </c>
      <c r="U8" s="2">
        <v>25900109</v>
      </c>
      <c r="V8" s="2">
        <v>22984029</v>
      </c>
      <c r="W8" s="2">
        <v>48402907</v>
      </c>
      <c r="X8" s="2">
        <v>44743870</v>
      </c>
      <c r="Y8" s="2">
        <v>44686061</v>
      </c>
      <c r="Z8" s="2">
        <v>39812125</v>
      </c>
    </row>
    <row r="9" spans="1:26" x14ac:dyDescent="0.3">
      <c r="A9" s="2" t="s">
        <v>7</v>
      </c>
      <c r="B9" s="2" t="s">
        <v>11</v>
      </c>
      <c r="C9" s="2">
        <v>1E-3</v>
      </c>
      <c r="D9" s="2">
        <v>1E-3</v>
      </c>
      <c r="E9" s="2">
        <v>1E-3</v>
      </c>
      <c r="F9" s="2">
        <v>1E-3</v>
      </c>
      <c r="G9" s="2">
        <v>6.0000000000000001E-3</v>
      </c>
      <c r="H9" s="2">
        <v>4.0000000000000001E-3</v>
      </c>
      <c r="I9" s="2">
        <v>3.0000000000000001E-3</v>
      </c>
      <c r="J9" s="2">
        <v>3.0000000000000001E-3</v>
      </c>
      <c r="K9" s="2">
        <v>1.0999999999999999E-2</v>
      </c>
      <c r="L9" s="2">
        <v>6.0000000000000001E-3</v>
      </c>
      <c r="M9" s="2">
        <v>7.0000000000000001E-3</v>
      </c>
      <c r="N9" s="2">
        <v>6.0000000000000001E-3</v>
      </c>
      <c r="O9" s="2">
        <v>1.9E-2</v>
      </c>
      <c r="P9" s="2">
        <v>1.2999999999999999E-2</v>
      </c>
      <c r="Q9" s="2">
        <v>1.0999999999999999E-2</v>
      </c>
      <c r="R9" s="2">
        <v>1.0999999999999999E-2</v>
      </c>
      <c r="S9" s="2">
        <v>0.06</v>
      </c>
      <c r="T9" s="2">
        <v>3.9E-2</v>
      </c>
      <c r="U9" s="2">
        <v>3.9E-2</v>
      </c>
      <c r="V9" s="2">
        <v>3.4000000000000002E-2</v>
      </c>
      <c r="W9" s="2">
        <v>9.8000000000000004E-2</v>
      </c>
      <c r="X9" s="2">
        <v>5.8999999999999997E-2</v>
      </c>
      <c r="Y9" s="2">
        <v>0.06</v>
      </c>
      <c r="Z9" s="2">
        <v>6.4000000000000001E-2</v>
      </c>
    </row>
    <row r="10" spans="1:26" x14ac:dyDescent="0.3">
      <c r="A10" s="2"/>
      <c r="B10" s="2" t="s">
        <v>10</v>
      </c>
      <c r="C10" s="2">
        <v>687088</v>
      </c>
      <c r="D10" s="2">
        <v>659175</v>
      </c>
      <c r="E10" s="2">
        <v>643469</v>
      </c>
      <c r="F10" s="2">
        <v>570061</v>
      </c>
      <c r="G10" s="2">
        <v>2296653</v>
      </c>
      <c r="H10" s="2">
        <v>2173073</v>
      </c>
      <c r="I10" s="2">
        <v>2136653</v>
      </c>
      <c r="J10" s="2">
        <v>1900701</v>
      </c>
      <c r="K10" s="2">
        <v>4017625</v>
      </c>
      <c r="L10" s="2">
        <v>3785393</v>
      </c>
      <c r="M10" s="2">
        <v>3739805</v>
      </c>
      <c r="N10" s="2">
        <v>3318413</v>
      </c>
      <c r="O10" s="2">
        <v>8534392</v>
      </c>
      <c r="P10" s="2">
        <v>7984198</v>
      </c>
      <c r="Q10" s="2">
        <v>7929613</v>
      </c>
      <c r="R10" s="2">
        <v>7036829</v>
      </c>
      <c r="S10" s="2">
        <v>27963794</v>
      </c>
      <c r="T10" s="2">
        <v>25949300</v>
      </c>
      <c r="U10" s="2">
        <v>25900109</v>
      </c>
      <c r="V10" s="2">
        <v>22984029</v>
      </c>
      <c r="W10" s="2">
        <v>48404895</v>
      </c>
      <c r="X10" s="2">
        <v>44736858</v>
      </c>
      <c r="Y10" s="2">
        <v>44686061</v>
      </c>
      <c r="Z10" s="2">
        <v>39812125</v>
      </c>
    </row>
    <row r="11" spans="1:26" x14ac:dyDescent="0.3">
      <c r="A11" s="2" t="s">
        <v>8</v>
      </c>
      <c r="B11" s="2" t="s">
        <v>9</v>
      </c>
      <c r="C11" s="2">
        <v>2E-3</v>
      </c>
      <c r="D11" s="2">
        <v>1E-3</v>
      </c>
      <c r="E11" s="2">
        <v>1E-3</v>
      </c>
      <c r="F11" s="2">
        <v>1E-3</v>
      </c>
      <c r="G11" s="2">
        <v>5.0000000000000001E-3</v>
      </c>
      <c r="H11" s="2">
        <v>4.0000000000000001E-3</v>
      </c>
      <c r="I11" s="2">
        <v>4.0000000000000001E-3</v>
      </c>
      <c r="J11" s="2">
        <v>4.0000000000000001E-3</v>
      </c>
      <c r="K11" s="2">
        <v>8.9999999999999993E-3</v>
      </c>
      <c r="L11" s="2">
        <v>5.0000000000000001E-3</v>
      </c>
      <c r="M11" s="2">
        <v>6.0000000000000001E-3</v>
      </c>
      <c r="N11" s="2">
        <v>6.0000000000000001E-3</v>
      </c>
      <c r="O11" s="2">
        <v>1.9E-2</v>
      </c>
      <c r="P11" s="2">
        <v>1.2E-2</v>
      </c>
      <c r="Q11" s="2">
        <v>1.0999999999999999E-2</v>
      </c>
      <c r="R11" s="2">
        <v>1.0999999999999999E-2</v>
      </c>
      <c r="S11" s="2">
        <v>0.06</v>
      </c>
      <c r="T11" s="2">
        <v>0.04</v>
      </c>
      <c r="U11" s="2">
        <v>3.5999999999999997E-2</v>
      </c>
      <c r="V11" s="2">
        <v>3.5999999999999997E-2</v>
      </c>
      <c r="W11" s="2">
        <v>0.104</v>
      </c>
      <c r="X11" s="2">
        <v>5.8999999999999997E-2</v>
      </c>
      <c r="Y11" s="2">
        <v>6.2E-2</v>
      </c>
      <c r="Z11" s="2">
        <v>6.3E-2</v>
      </c>
    </row>
    <row r="12" spans="1:26" x14ac:dyDescent="0.3">
      <c r="A12" s="2"/>
      <c r="B12" s="2" t="s">
        <v>10</v>
      </c>
      <c r="C12" s="2">
        <v>687172</v>
      </c>
      <c r="D12" s="2">
        <v>659519</v>
      </c>
      <c r="E12" s="2">
        <v>643469</v>
      </c>
      <c r="F12" s="2">
        <v>570061</v>
      </c>
      <c r="G12" s="2">
        <v>2296715</v>
      </c>
      <c r="H12" s="2">
        <v>2172833</v>
      </c>
      <c r="I12" s="2">
        <v>2136653</v>
      </c>
      <c r="J12" s="2">
        <v>1900701</v>
      </c>
      <c r="K12" s="2">
        <v>4016909</v>
      </c>
      <c r="L12" s="2">
        <v>3787778</v>
      </c>
      <c r="M12" s="2">
        <v>3739805</v>
      </c>
      <c r="N12" s="2">
        <v>3318413</v>
      </c>
      <c r="O12" s="2">
        <v>8534671</v>
      </c>
      <c r="P12" s="2">
        <v>7980590</v>
      </c>
      <c r="Q12" s="2">
        <v>7929613</v>
      </c>
      <c r="R12" s="2">
        <v>7036829</v>
      </c>
      <c r="S12" s="2">
        <v>27963938</v>
      </c>
      <c r="T12" s="2">
        <v>25945333</v>
      </c>
      <c r="U12" s="2">
        <v>25900109</v>
      </c>
      <c r="V12" s="2">
        <v>22984029</v>
      </c>
      <c r="W12" s="2">
        <v>48404189</v>
      </c>
      <c r="X12" s="2">
        <v>44747907</v>
      </c>
      <c r="Y12" s="2">
        <v>44686061</v>
      </c>
      <c r="Z12" s="2">
        <v>39812125</v>
      </c>
    </row>
    <row r="13" spans="1:26" x14ac:dyDescent="0.3">
      <c r="A13" s="14" t="s">
        <v>29</v>
      </c>
      <c r="B13" s="2" t="s">
        <v>9</v>
      </c>
      <c r="C13" s="2">
        <f>AVERAGE(C3,C5,C7,C9,C11)</f>
        <v>1.6000000000000001E-3</v>
      </c>
      <c r="D13" s="2">
        <f t="shared" ref="D13:Z14" si="0">AVERAGE(D3,D5,D7,D9,D11)</f>
        <v>1.2000000000000001E-3</v>
      </c>
      <c r="E13" s="2">
        <f t="shared" si="0"/>
        <v>1E-3</v>
      </c>
      <c r="F13" s="2">
        <f t="shared" si="0"/>
        <v>1E-3</v>
      </c>
      <c r="G13" s="2">
        <f t="shared" si="0"/>
        <v>5.4000000000000003E-3</v>
      </c>
      <c r="H13" s="2">
        <f t="shared" si="0"/>
        <v>3.6000000000000003E-3</v>
      </c>
      <c r="I13" s="2">
        <f t="shared" si="0"/>
        <v>4.2000000000000006E-3</v>
      </c>
      <c r="J13" s="2">
        <f t="shared" si="0"/>
        <v>3.4000000000000002E-3</v>
      </c>
      <c r="K13" s="2">
        <f t="shared" si="0"/>
        <v>9.7999999999999997E-3</v>
      </c>
      <c r="L13" s="2">
        <f t="shared" si="0"/>
        <v>5.8000000000000005E-3</v>
      </c>
      <c r="M13" s="2">
        <f t="shared" si="0"/>
        <v>6.4000000000000003E-3</v>
      </c>
      <c r="N13" s="2">
        <f t="shared" si="0"/>
        <v>6.1999999999999998E-3</v>
      </c>
      <c r="O13" s="2">
        <f t="shared" si="0"/>
        <v>1.9599999999999999E-2</v>
      </c>
      <c r="P13" s="2">
        <f t="shared" si="0"/>
        <v>1.2800000000000001E-2</v>
      </c>
      <c r="Q13" s="2">
        <f t="shared" si="0"/>
        <v>1.1599999999999999E-2</v>
      </c>
      <c r="R13" s="2">
        <f t="shared" si="0"/>
        <v>1.1199999999999998E-2</v>
      </c>
      <c r="S13" s="2">
        <f t="shared" si="0"/>
        <v>5.7799999999999997E-2</v>
      </c>
      <c r="T13" s="2">
        <f t="shared" si="0"/>
        <v>4.7800000000000002E-2</v>
      </c>
      <c r="U13" s="2">
        <f t="shared" si="0"/>
        <v>3.6600000000000008E-2</v>
      </c>
      <c r="V13" s="2">
        <f t="shared" si="0"/>
        <v>3.5400000000000001E-2</v>
      </c>
      <c r="W13" s="2">
        <f t="shared" si="0"/>
        <v>0.10959999999999999</v>
      </c>
      <c r="X13" s="2">
        <f t="shared" si="0"/>
        <v>6.9199999999999998E-2</v>
      </c>
      <c r="Y13" s="2">
        <f t="shared" si="0"/>
        <v>6.5200000000000008E-2</v>
      </c>
      <c r="Z13" s="2">
        <f t="shared" si="0"/>
        <v>6.2199999999999998E-2</v>
      </c>
    </row>
    <row r="14" spans="1:26" x14ac:dyDescent="0.3">
      <c r="A14" s="14"/>
      <c r="B14" s="2" t="s">
        <v>10</v>
      </c>
      <c r="C14" s="2">
        <f>AVERAGE(C4,C6,C8,C10,C12)</f>
        <v>687237.2</v>
      </c>
      <c r="D14" s="2">
        <f t="shared" si="0"/>
        <v>658106.19999999995</v>
      </c>
      <c r="E14" s="2">
        <f t="shared" si="0"/>
        <v>643469</v>
      </c>
      <c r="F14" s="2">
        <f t="shared" si="0"/>
        <v>570061</v>
      </c>
      <c r="G14" s="2">
        <f t="shared" si="0"/>
        <v>2296575.4</v>
      </c>
      <c r="H14" s="2">
        <f t="shared" si="0"/>
        <v>2174683.2000000002</v>
      </c>
      <c r="I14" s="2">
        <f t="shared" si="0"/>
        <v>2136653</v>
      </c>
      <c r="J14" s="2">
        <f t="shared" si="0"/>
        <v>1900701</v>
      </c>
      <c r="K14" s="2">
        <f t="shared" si="0"/>
        <v>4017350.6</v>
      </c>
      <c r="L14" s="2">
        <f t="shared" si="0"/>
        <v>3789265.6</v>
      </c>
      <c r="M14" s="2">
        <f t="shared" si="0"/>
        <v>3739805</v>
      </c>
      <c r="N14" s="2">
        <f t="shared" si="0"/>
        <v>3318413</v>
      </c>
      <c r="O14" s="2">
        <f t="shared" si="0"/>
        <v>8424771.8000000007</v>
      </c>
      <c r="P14" s="2">
        <f t="shared" si="0"/>
        <v>7981887</v>
      </c>
      <c r="Q14" s="2">
        <f t="shared" si="0"/>
        <v>7929613</v>
      </c>
      <c r="R14" s="2">
        <f t="shared" si="0"/>
        <v>7036829</v>
      </c>
      <c r="S14" s="2">
        <f t="shared" si="0"/>
        <v>27964334.800000001</v>
      </c>
      <c r="T14" s="2">
        <f t="shared" si="0"/>
        <v>25949129</v>
      </c>
      <c r="U14" s="2">
        <f t="shared" si="0"/>
        <v>25900109</v>
      </c>
      <c r="V14" s="2">
        <f t="shared" si="0"/>
        <v>22984029</v>
      </c>
      <c r="W14" s="2">
        <f t="shared" si="0"/>
        <v>48403712.600000001</v>
      </c>
      <c r="X14" s="2">
        <f t="shared" si="0"/>
        <v>44740911.600000001</v>
      </c>
      <c r="Y14" s="2">
        <f t="shared" si="0"/>
        <v>43711273.799999997</v>
      </c>
      <c r="Z14" s="2">
        <f t="shared" si="0"/>
        <v>35641777</v>
      </c>
    </row>
  </sheetData>
  <mergeCells count="8">
    <mergeCell ref="A13:A14"/>
    <mergeCell ref="W1:Z1"/>
    <mergeCell ref="A1:B2"/>
    <mergeCell ref="C1:F1"/>
    <mergeCell ref="G1:J1"/>
    <mergeCell ref="K1:N1"/>
    <mergeCell ref="O1:R1"/>
    <mergeCell ref="S1:V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A13" sqref="A13:Z14"/>
    </sheetView>
  </sheetViews>
  <sheetFormatPr defaultRowHeight="14.4" x14ac:dyDescent="0.3"/>
  <cols>
    <col min="1" max="26" width="10.6640625" customWidth="1"/>
  </cols>
  <sheetData>
    <row r="1" spans="1:26" x14ac:dyDescent="0.3">
      <c r="A1" s="15" t="s">
        <v>25</v>
      </c>
      <c r="B1" s="15"/>
      <c r="C1" s="15" t="s">
        <v>0</v>
      </c>
      <c r="D1" s="15"/>
      <c r="E1" s="15"/>
      <c r="F1" s="15"/>
      <c r="G1" s="15" t="s">
        <v>1</v>
      </c>
      <c r="H1" s="15"/>
      <c r="I1" s="15"/>
      <c r="J1" s="15"/>
      <c r="K1" s="15" t="s">
        <v>12</v>
      </c>
      <c r="L1" s="15"/>
      <c r="M1" s="15"/>
      <c r="N1" s="15"/>
      <c r="O1" s="15" t="s">
        <v>2</v>
      </c>
      <c r="P1" s="15"/>
      <c r="Q1" s="15"/>
      <c r="R1" s="15"/>
      <c r="S1" s="15" t="s">
        <v>3</v>
      </c>
      <c r="T1" s="15"/>
      <c r="U1" s="15"/>
      <c r="V1" s="15"/>
      <c r="W1" s="15" t="s">
        <v>17</v>
      </c>
      <c r="X1" s="15"/>
      <c r="Y1" s="15"/>
      <c r="Z1" s="15"/>
    </row>
    <row r="2" spans="1:26" x14ac:dyDescent="0.3">
      <c r="A2" s="15"/>
      <c r="B2" s="15"/>
      <c r="C2" s="1" t="s">
        <v>13</v>
      </c>
      <c r="D2" s="1" t="s">
        <v>14</v>
      </c>
      <c r="E2" s="1" t="s">
        <v>15</v>
      </c>
      <c r="F2" s="1" t="s">
        <v>16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13</v>
      </c>
      <c r="X2" s="1" t="s">
        <v>14</v>
      </c>
      <c r="Y2" s="1" t="s">
        <v>15</v>
      </c>
      <c r="Z2" s="1" t="s">
        <v>16</v>
      </c>
    </row>
    <row r="3" spans="1:26" x14ac:dyDescent="0.3">
      <c r="A3" s="2" t="s">
        <v>4</v>
      </c>
      <c r="B3" s="2" t="s">
        <v>9</v>
      </c>
      <c r="C3" s="2">
        <v>1E-3</v>
      </c>
      <c r="D3" s="2">
        <v>0</v>
      </c>
      <c r="E3" s="2">
        <v>0</v>
      </c>
      <c r="F3" s="2">
        <v>0</v>
      </c>
      <c r="G3" s="2">
        <v>3.0000000000000001E-3</v>
      </c>
      <c r="H3" s="2">
        <v>0</v>
      </c>
      <c r="I3" s="2">
        <v>0</v>
      </c>
      <c r="J3" s="2">
        <v>0</v>
      </c>
      <c r="K3" s="3">
        <v>5.0000000000000001E-3</v>
      </c>
      <c r="L3" s="2">
        <v>1E-3</v>
      </c>
      <c r="M3" s="2">
        <v>2E-3</v>
      </c>
      <c r="N3" s="2">
        <v>1E-3</v>
      </c>
      <c r="O3" s="2">
        <v>1.0999999999999999E-2</v>
      </c>
      <c r="P3" s="2">
        <v>2E-3</v>
      </c>
      <c r="Q3" s="2">
        <v>1E-3</v>
      </c>
      <c r="R3" s="2">
        <v>2E-3</v>
      </c>
      <c r="S3" s="2">
        <v>3.5999999999999997E-2</v>
      </c>
      <c r="T3" s="2">
        <v>6.0000000000000001E-3</v>
      </c>
      <c r="U3" s="2">
        <v>7.0000000000000001E-3</v>
      </c>
      <c r="V3" s="2">
        <v>6.0000000000000001E-3</v>
      </c>
      <c r="W3" s="2">
        <v>5.1999999999999998E-2</v>
      </c>
      <c r="X3" s="2">
        <v>0.01</v>
      </c>
      <c r="Y3" s="2">
        <v>8.0000000000000002E-3</v>
      </c>
      <c r="Z3" s="2">
        <v>8.0000000000000002E-3</v>
      </c>
    </row>
    <row r="4" spans="1:26" x14ac:dyDescent="0.3">
      <c r="A4" s="2"/>
      <c r="B4" s="2" t="s">
        <v>10</v>
      </c>
      <c r="C4" s="2">
        <v>274712</v>
      </c>
      <c r="D4" s="2">
        <v>154999</v>
      </c>
      <c r="E4" s="2">
        <v>154959</v>
      </c>
      <c r="F4" s="2">
        <v>164975</v>
      </c>
      <c r="G4" s="2">
        <v>889243</v>
      </c>
      <c r="H4" s="2">
        <v>501949</v>
      </c>
      <c r="I4" s="2">
        <v>501929</v>
      </c>
      <c r="J4" s="2">
        <v>531939</v>
      </c>
      <c r="K4" s="3">
        <v>1544579</v>
      </c>
      <c r="L4" s="2">
        <v>913894</v>
      </c>
      <c r="M4" s="2">
        <v>913850</v>
      </c>
      <c r="N4" s="2">
        <v>963861</v>
      </c>
      <c r="O4" s="2">
        <v>3336568</v>
      </c>
      <c r="P4" s="2">
        <v>1927731</v>
      </c>
      <c r="Q4" s="2">
        <v>1927691</v>
      </c>
      <c r="R4" s="2">
        <v>2027703</v>
      </c>
      <c r="S4" s="2">
        <v>10539246</v>
      </c>
      <c r="T4" s="2">
        <v>6058268</v>
      </c>
      <c r="U4" s="2">
        <v>6058228</v>
      </c>
      <c r="V4" s="2">
        <v>6358249</v>
      </c>
      <c r="W4" s="2">
        <v>18151162</v>
      </c>
      <c r="X4" s="2">
        <v>10310765</v>
      </c>
      <c r="Y4" s="2">
        <v>10310733</v>
      </c>
      <c r="Z4" s="2">
        <v>10810747</v>
      </c>
    </row>
    <row r="5" spans="1:26" x14ac:dyDescent="0.3">
      <c r="A5" s="2" t="s">
        <v>5</v>
      </c>
      <c r="B5" s="2" t="s">
        <v>9</v>
      </c>
      <c r="C5" s="2">
        <v>1E-3</v>
      </c>
      <c r="D5" s="2">
        <v>0</v>
      </c>
      <c r="E5" s="2">
        <v>0</v>
      </c>
      <c r="F5" s="2">
        <v>0</v>
      </c>
      <c r="G5" s="2">
        <v>3.0000000000000001E-3</v>
      </c>
      <c r="H5" s="2">
        <v>1E-3</v>
      </c>
      <c r="I5" s="2">
        <v>1E-3</v>
      </c>
      <c r="J5" s="2">
        <v>1E-3</v>
      </c>
      <c r="K5" s="2">
        <v>5.0000000000000001E-3</v>
      </c>
      <c r="L5" s="2">
        <v>1E-3</v>
      </c>
      <c r="M5" s="2">
        <v>1E-3</v>
      </c>
      <c r="N5" s="2">
        <v>1E-3</v>
      </c>
      <c r="O5" s="2">
        <v>0.01</v>
      </c>
      <c r="P5" s="2">
        <v>2E-3</v>
      </c>
      <c r="Q5" s="2">
        <v>2E-3</v>
      </c>
      <c r="R5" s="2">
        <v>2E-3</v>
      </c>
      <c r="S5" s="2">
        <v>3.5999999999999997E-2</v>
      </c>
      <c r="T5" s="2">
        <v>6.0000000000000001E-3</v>
      </c>
      <c r="U5" s="2">
        <v>6.0000000000000001E-3</v>
      </c>
      <c r="V5" s="2">
        <v>6.0000000000000001E-3</v>
      </c>
      <c r="W5" s="2">
        <v>0.05</v>
      </c>
      <c r="X5" s="2">
        <v>0.01</v>
      </c>
      <c r="Y5" s="2">
        <v>1.4E-2</v>
      </c>
      <c r="Z5" s="4">
        <v>1.2E-2</v>
      </c>
    </row>
    <row r="6" spans="1:26" x14ac:dyDescent="0.3">
      <c r="A6" s="2"/>
      <c r="B6" s="2" t="s">
        <v>10</v>
      </c>
      <c r="C6" s="2">
        <v>291694</v>
      </c>
      <c r="D6" s="2">
        <v>155003</v>
      </c>
      <c r="E6" s="2">
        <v>154959</v>
      </c>
      <c r="F6" s="2">
        <v>164975</v>
      </c>
      <c r="G6" s="2">
        <v>920226</v>
      </c>
      <c r="H6" s="2">
        <v>501953</v>
      </c>
      <c r="I6" s="2">
        <v>501929</v>
      </c>
      <c r="J6" s="2">
        <v>531939</v>
      </c>
      <c r="K6" s="2">
        <v>1574803</v>
      </c>
      <c r="L6" s="2">
        <v>913894</v>
      </c>
      <c r="M6" s="2">
        <v>913850</v>
      </c>
      <c r="N6" s="2">
        <v>963861</v>
      </c>
      <c r="O6" s="2">
        <v>3285166</v>
      </c>
      <c r="P6" s="2">
        <v>1927727</v>
      </c>
      <c r="Q6" s="2">
        <v>1927691</v>
      </c>
      <c r="R6" s="2">
        <v>2027703</v>
      </c>
      <c r="S6" s="2">
        <v>10579716</v>
      </c>
      <c r="T6" s="2">
        <v>6058276</v>
      </c>
      <c r="U6" s="2">
        <v>6058228</v>
      </c>
      <c r="V6" s="2">
        <v>6358249</v>
      </c>
      <c r="W6" s="2">
        <v>10310761</v>
      </c>
      <c r="X6" s="2">
        <v>10310733</v>
      </c>
      <c r="Y6" s="2">
        <v>10810747</v>
      </c>
      <c r="Z6" s="4">
        <v>10810747</v>
      </c>
    </row>
    <row r="7" spans="1:26" x14ac:dyDescent="0.3">
      <c r="A7" s="2" t="s">
        <v>6</v>
      </c>
      <c r="B7" s="2" t="s">
        <v>9</v>
      </c>
      <c r="C7" s="2">
        <v>1E-3</v>
      </c>
      <c r="D7" s="2">
        <v>0</v>
      </c>
      <c r="E7" s="2">
        <v>0</v>
      </c>
      <c r="F7" s="2">
        <v>0</v>
      </c>
      <c r="G7" s="2">
        <v>3.0000000000000001E-3</v>
      </c>
      <c r="H7" s="2">
        <v>0</v>
      </c>
      <c r="I7" s="2">
        <v>0</v>
      </c>
      <c r="J7" s="2">
        <v>1E-3</v>
      </c>
      <c r="K7" s="2">
        <v>5.0000000000000001E-3</v>
      </c>
      <c r="L7" s="2">
        <v>1E-3</v>
      </c>
      <c r="M7" s="2">
        <v>1E-3</v>
      </c>
      <c r="N7" s="2">
        <v>1E-3</v>
      </c>
      <c r="O7" s="2">
        <v>0.01</v>
      </c>
      <c r="P7" s="2">
        <v>1E-3</v>
      </c>
      <c r="Q7" s="2">
        <v>2E-3</v>
      </c>
      <c r="R7" s="2">
        <v>2E-3</v>
      </c>
      <c r="S7" s="2">
        <v>4.9000000000000002E-2</v>
      </c>
      <c r="T7" s="2">
        <v>6.0000000000000001E-3</v>
      </c>
      <c r="U7" s="2">
        <v>6.0000000000000001E-3</v>
      </c>
      <c r="V7" s="2">
        <v>6.0000000000000001E-3</v>
      </c>
      <c r="W7" s="2">
        <v>5.8000000000000003E-2</v>
      </c>
      <c r="X7" s="2">
        <v>0.01</v>
      </c>
      <c r="Y7" s="2">
        <v>1.2E-2</v>
      </c>
      <c r="Z7" s="2">
        <v>1.2E-2</v>
      </c>
    </row>
    <row r="8" spans="1:26" x14ac:dyDescent="0.3">
      <c r="A8" s="2"/>
      <c r="B8" s="2" t="s">
        <v>10</v>
      </c>
      <c r="C8" s="2">
        <v>276765</v>
      </c>
      <c r="D8" s="2">
        <v>154983</v>
      </c>
      <c r="E8" s="2">
        <v>154959</v>
      </c>
      <c r="F8" s="2">
        <v>164975</v>
      </c>
      <c r="G8" s="2">
        <v>912284</v>
      </c>
      <c r="H8" s="2">
        <v>501957</v>
      </c>
      <c r="I8" s="2">
        <v>501929</v>
      </c>
      <c r="J8" s="2">
        <v>531939</v>
      </c>
      <c r="K8" s="2">
        <v>1598421</v>
      </c>
      <c r="L8" s="2">
        <v>913890</v>
      </c>
      <c r="M8" s="2">
        <v>913850</v>
      </c>
      <c r="N8" s="2">
        <v>963861</v>
      </c>
      <c r="O8" s="2">
        <v>3245585</v>
      </c>
      <c r="P8" s="2">
        <v>1927723</v>
      </c>
      <c r="Q8" s="2">
        <v>1927691</v>
      </c>
      <c r="R8" s="2">
        <v>2027703</v>
      </c>
      <c r="S8" s="2">
        <v>10837758</v>
      </c>
      <c r="T8" s="2">
        <v>6058264</v>
      </c>
      <c r="U8" s="2">
        <v>6058228</v>
      </c>
      <c r="V8" s="2">
        <v>6358249</v>
      </c>
      <c r="W8" s="2">
        <v>18432273</v>
      </c>
      <c r="X8" s="2">
        <v>10310773</v>
      </c>
      <c r="Y8" s="2">
        <v>10310733</v>
      </c>
      <c r="Z8" s="2">
        <v>10810747</v>
      </c>
    </row>
    <row r="9" spans="1:26" x14ac:dyDescent="0.3">
      <c r="A9" s="2" t="s">
        <v>7</v>
      </c>
      <c r="B9" s="2" t="s">
        <v>11</v>
      </c>
      <c r="C9" s="2">
        <v>1E-3</v>
      </c>
      <c r="D9" s="2">
        <v>0</v>
      </c>
      <c r="E9" s="2">
        <v>0</v>
      </c>
      <c r="F9" s="2">
        <v>0</v>
      </c>
      <c r="G9" s="2">
        <v>3.0000000000000001E-3</v>
      </c>
      <c r="H9" s="2">
        <v>1E-3</v>
      </c>
      <c r="I9" s="2">
        <v>0</v>
      </c>
      <c r="J9" s="2">
        <v>1E-3</v>
      </c>
      <c r="K9" s="2">
        <v>5.0000000000000001E-3</v>
      </c>
      <c r="L9" s="2">
        <v>1E-3</v>
      </c>
      <c r="M9" s="2">
        <v>1E-3</v>
      </c>
      <c r="N9" s="2">
        <v>1E-3</v>
      </c>
      <c r="O9" s="2">
        <v>0.01</v>
      </c>
      <c r="P9" s="2">
        <v>2E-3</v>
      </c>
      <c r="Q9" s="2">
        <v>2E-3</v>
      </c>
      <c r="R9" s="2">
        <v>2E-3</v>
      </c>
      <c r="S9" s="2">
        <v>3.1E-2</v>
      </c>
      <c r="T9" s="2">
        <v>7.0000000000000001E-3</v>
      </c>
      <c r="U9" s="2">
        <v>5.0000000000000001E-3</v>
      </c>
      <c r="V9" s="2">
        <v>6.0000000000000001E-3</v>
      </c>
      <c r="W9" s="2">
        <v>0.05</v>
      </c>
      <c r="X9" s="2">
        <v>8.9999999999999993E-3</v>
      </c>
      <c r="Y9" s="2">
        <v>0.01</v>
      </c>
      <c r="Z9" s="2">
        <v>0.01</v>
      </c>
    </row>
    <row r="10" spans="1:26" x14ac:dyDescent="0.3">
      <c r="A10" s="2"/>
      <c r="B10" s="2" t="s">
        <v>10</v>
      </c>
      <c r="C10" s="2">
        <v>276728</v>
      </c>
      <c r="D10" s="2">
        <v>155003</v>
      </c>
      <c r="E10" s="2">
        <v>154959</v>
      </c>
      <c r="F10" s="2">
        <v>164975</v>
      </c>
      <c r="G10" s="2">
        <v>915393</v>
      </c>
      <c r="H10" s="2">
        <v>501981</v>
      </c>
      <c r="I10" s="2">
        <v>501929</v>
      </c>
      <c r="J10" s="2">
        <v>531939</v>
      </c>
      <c r="K10" s="2">
        <v>1558057</v>
      </c>
      <c r="L10" s="2">
        <v>913894</v>
      </c>
      <c r="M10" s="2">
        <v>913850</v>
      </c>
      <c r="N10" s="2">
        <v>963861</v>
      </c>
      <c r="O10" s="2">
        <v>3416970</v>
      </c>
      <c r="P10" s="2">
        <v>1927735</v>
      </c>
      <c r="Q10" s="2">
        <v>1927691</v>
      </c>
      <c r="R10" s="2">
        <v>2027703</v>
      </c>
      <c r="S10" s="2">
        <v>10902477</v>
      </c>
      <c r="T10" s="2">
        <v>6058268</v>
      </c>
      <c r="U10" s="2">
        <v>6058228</v>
      </c>
      <c r="V10" s="2">
        <v>6358249</v>
      </c>
      <c r="W10" s="2">
        <v>18782331</v>
      </c>
      <c r="X10" s="2">
        <v>10310781</v>
      </c>
      <c r="Y10" s="2">
        <v>10310733</v>
      </c>
      <c r="Z10" s="2">
        <v>10810747</v>
      </c>
    </row>
    <row r="11" spans="1:26" x14ac:dyDescent="0.3">
      <c r="A11" s="2" t="s">
        <v>8</v>
      </c>
      <c r="B11" s="2" t="s">
        <v>9</v>
      </c>
      <c r="C11" s="2">
        <v>1E-3</v>
      </c>
      <c r="D11" s="2">
        <v>0</v>
      </c>
      <c r="E11" s="2">
        <v>0</v>
      </c>
      <c r="F11" s="2">
        <v>0</v>
      </c>
      <c r="G11" s="2">
        <v>3.0000000000000001E-3</v>
      </c>
      <c r="H11" s="2">
        <v>1E-3</v>
      </c>
      <c r="I11" s="2">
        <v>0</v>
      </c>
      <c r="J11" s="2">
        <v>1E-3</v>
      </c>
      <c r="K11" s="2">
        <v>6.0000000000000001E-3</v>
      </c>
      <c r="L11" s="2">
        <v>1E-3</v>
      </c>
      <c r="M11" s="2">
        <v>1E-3</v>
      </c>
      <c r="N11" s="2">
        <v>1E-3</v>
      </c>
      <c r="O11" s="2">
        <v>1.2E-2</v>
      </c>
      <c r="P11" s="2">
        <v>1E-3</v>
      </c>
      <c r="Q11" s="2">
        <v>2E-3</v>
      </c>
      <c r="R11" s="2">
        <v>2E-3</v>
      </c>
      <c r="S11" s="2">
        <v>3.1E-2</v>
      </c>
      <c r="T11" s="2">
        <v>7.0000000000000001E-3</v>
      </c>
      <c r="U11" s="2">
        <v>6.0000000000000001E-3</v>
      </c>
      <c r="V11" s="2">
        <v>6.0000000000000001E-3</v>
      </c>
      <c r="W11" s="2">
        <v>5.0999999999999997E-2</v>
      </c>
      <c r="X11" s="2">
        <v>8.0000000000000002E-3</v>
      </c>
      <c r="Y11" s="2">
        <v>0.01</v>
      </c>
      <c r="Z11" s="2">
        <v>1.0999999999999999E-2</v>
      </c>
    </row>
    <row r="12" spans="1:26" x14ac:dyDescent="0.3">
      <c r="A12" s="2"/>
      <c r="B12" s="2" t="s">
        <v>10</v>
      </c>
      <c r="C12" s="2">
        <v>272330</v>
      </c>
      <c r="D12" s="2">
        <v>154999</v>
      </c>
      <c r="E12" s="2">
        <v>154959</v>
      </c>
      <c r="F12" s="2">
        <v>164975</v>
      </c>
      <c r="G12" s="2">
        <v>917548</v>
      </c>
      <c r="H12" s="2">
        <v>501957</v>
      </c>
      <c r="I12" s="2">
        <v>501929</v>
      </c>
      <c r="J12" s="2">
        <v>531939</v>
      </c>
      <c r="K12" s="2">
        <v>1633812</v>
      </c>
      <c r="L12" s="2">
        <v>913886</v>
      </c>
      <c r="M12" s="2">
        <v>913850</v>
      </c>
      <c r="N12" s="2">
        <v>963861</v>
      </c>
      <c r="O12" s="2">
        <v>3286024</v>
      </c>
      <c r="P12" s="2">
        <v>1927727</v>
      </c>
      <c r="Q12" s="2">
        <v>1927691</v>
      </c>
      <c r="R12" s="2">
        <v>2027703</v>
      </c>
      <c r="S12" s="2">
        <v>11024048</v>
      </c>
      <c r="T12" s="2">
        <v>6058256</v>
      </c>
      <c r="U12" s="2">
        <v>6058228</v>
      </c>
      <c r="V12" s="2">
        <v>6358249</v>
      </c>
      <c r="W12" s="2">
        <v>18828950</v>
      </c>
      <c r="X12" s="2">
        <v>10310761</v>
      </c>
      <c r="Y12" s="2">
        <v>10310733</v>
      </c>
      <c r="Z12" s="2">
        <v>10810747</v>
      </c>
    </row>
    <row r="13" spans="1:26" x14ac:dyDescent="0.3">
      <c r="A13" s="14" t="s">
        <v>29</v>
      </c>
      <c r="B13" s="2" t="s">
        <v>9</v>
      </c>
      <c r="C13" s="2">
        <f>AVERAGE(C3,C5,C7,C9,C11)</f>
        <v>1E-3</v>
      </c>
      <c r="D13" s="2">
        <f t="shared" ref="D13:Z13" si="0">AVERAGE(D3,D5,D7,D9,D11)</f>
        <v>0</v>
      </c>
      <c r="E13" s="2">
        <f t="shared" si="0"/>
        <v>0</v>
      </c>
      <c r="F13" s="2">
        <f t="shared" si="0"/>
        <v>0</v>
      </c>
      <c r="G13" s="2">
        <f t="shared" si="0"/>
        <v>3.0000000000000001E-3</v>
      </c>
      <c r="H13" s="2">
        <f t="shared" si="0"/>
        <v>6.0000000000000006E-4</v>
      </c>
      <c r="I13" s="2">
        <f t="shared" si="0"/>
        <v>2.0000000000000001E-4</v>
      </c>
      <c r="J13" s="2">
        <f t="shared" si="0"/>
        <v>8.0000000000000004E-4</v>
      </c>
      <c r="K13" s="2">
        <f t="shared" si="0"/>
        <v>5.2000000000000006E-3</v>
      </c>
      <c r="L13" s="2">
        <f t="shared" si="0"/>
        <v>1E-3</v>
      </c>
      <c r="M13" s="2">
        <f t="shared" si="0"/>
        <v>1.2000000000000001E-3</v>
      </c>
      <c r="N13" s="2">
        <f t="shared" si="0"/>
        <v>1E-3</v>
      </c>
      <c r="O13" s="2">
        <f t="shared" si="0"/>
        <v>1.0600000000000002E-2</v>
      </c>
      <c r="P13" s="2">
        <f t="shared" si="0"/>
        <v>1.6000000000000001E-3</v>
      </c>
      <c r="Q13" s="2">
        <f t="shared" si="0"/>
        <v>1.8000000000000002E-3</v>
      </c>
      <c r="R13" s="2">
        <f t="shared" si="0"/>
        <v>2E-3</v>
      </c>
      <c r="S13" s="2">
        <f t="shared" si="0"/>
        <v>3.6600000000000001E-2</v>
      </c>
      <c r="T13" s="2">
        <f t="shared" si="0"/>
        <v>6.4000000000000003E-3</v>
      </c>
      <c r="U13" s="2">
        <f t="shared" si="0"/>
        <v>6.000000000000001E-3</v>
      </c>
      <c r="V13" s="2">
        <f t="shared" si="0"/>
        <v>6.0000000000000001E-3</v>
      </c>
      <c r="W13" s="2">
        <f t="shared" si="0"/>
        <v>5.2200000000000003E-2</v>
      </c>
      <c r="X13" s="2">
        <f t="shared" si="0"/>
        <v>9.4000000000000004E-3</v>
      </c>
      <c r="Y13" s="2">
        <f t="shared" si="0"/>
        <v>1.0800000000000001E-2</v>
      </c>
      <c r="Z13" s="2">
        <f t="shared" si="0"/>
        <v>1.0600000000000002E-2</v>
      </c>
    </row>
    <row r="14" spans="1:26" x14ac:dyDescent="0.3">
      <c r="A14" s="14"/>
      <c r="B14" s="2" t="s">
        <v>10</v>
      </c>
      <c r="C14" s="2">
        <f>AVERAGE(C4,C6,C8,C10,C12)</f>
        <v>278445.8</v>
      </c>
      <c r="D14" s="2">
        <f t="shared" ref="D14:Z14" si="1">AVERAGE(D4,D6,D8,D10,D12)</f>
        <v>154997.4</v>
      </c>
      <c r="E14" s="2">
        <f t="shared" si="1"/>
        <v>154959</v>
      </c>
      <c r="F14" s="2">
        <f t="shared" si="1"/>
        <v>164975</v>
      </c>
      <c r="G14" s="2">
        <f t="shared" si="1"/>
        <v>910938.8</v>
      </c>
      <c r="H14" s="2">
        <f t="shared" si="1"/>
        <v>501959.4</v>
      </c>
      <c r="I14" s="2">
        <f t="shared" si="1"/>
        <v>501929</v>
      </c>
      <c r="J14" s="2">
        <f t="shared" si="1"/>
        <v>531939</v>
      </c>
      <c r="K14" s="2">
        <f t="shared" si="1"/>
        <v>1581934.4</v>
      </c>
      <c r="L14" s="2">
        <f t="shared" si="1"/>
        <v>913891.6</v>
      </c>
      <c r="M14" s="2">
        <f t="shared" si="1"/>
        <v>913850</v>
      </c>
      <c r="N14" s="2">
        <f t="shared" si="1"/>
        <v>963861</v>
      </c>
      <c r="O14" s="2">
        <f t="shared" si="1"/>
        <v>3314062.6</v>
      </c>
      <c r="P14" s="2">
        <f t="shared" si="1"/>
        <v>1927728.6</v>
      </c>
      <c r="Q14" s="2">
        <f t="shared" si="1"/>
        <v>1927691</v>
      </c>
      <c r="R14" s="2">
        <f t="shared" si="1"/>
        <v>2027703</v>
      </c>
      <c r="S14" s="2">
        <f t="shared" si="1"/>
        <v>10776649</v>
      </c>
      <c r="T14" s="2">
        <f t="shared" si="1"/>
        <v>6058266.4000000004</v>
      </c>
      <c r="U14" s="2">
        <f t="shared" si="1"/>
        <v>6058228</v>
      </c>
      <c r="V14" s="2">
        <f t="shared" si="1"/>
        <v>6358249</v>
      </c>
      <c r="W14" s="2">
        <f t="shared" si="1"/>
        <v>16901095.399999999</v>
      </c>
      <c r="X14" s="2">
        <f t="shared" si="1"/>
        <v>10310762.6</v>
      </c>
      <c r="Y14" s="2">
        <f t="shared" si="1"/>
        <v>10410735.800000001</v>
      </c>
      <c r="Z14" s="2">
        <f t="shared" si="1"/>
        <v>10810747</v>
      </c>
    </row>
  </sheetData>
  <mergeCells count="8">
    <mergeCell ref="A13:A14"/>
    <mergeCell ref="W1:Z1"/>
    <mergeCell ref="A1:B2"/>
    <mergeCell ref="C1:F1"/>
    <mergeCell ref="G1:J1"/>
    <mergeCell ref="K1:N1"/>
    <mergeCell ref="O1:R1"/>
    <mergeCell ref="S1: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opLeftCell="A4" workbookViewId="0">
      <selection activeCell="A13" sqref="A13:Z14"/>
    </sheetView>
  </sheetViews>
  <sheetFormatPr defaultRowHeight="14.4" x14ac:dyDescent="0.3"/>
  <cols>
    <col min="1" max="26" width="10.6640625" customWidth="1"/>
  </cols>
  <sheetData>
    <row r="1" spans="1:26" x14ac:dyDescent="0.3">
      <c r="A1" s="15" t="s">
        <v>26</v>
      </c>
      <c r="B1" s="15"/>
      <c r="C1" s="15" t="s">
        <v>0</v>
      </c>
      <c r="D1" s="15"/>
      <c r="E1" s="15"/>
      <c r="F1" s="15"/>
      <c r="G1" s="15" t="s">
        <v>1</v>
      </c>
      <c r="H1" s="15"/>
      <c r="I1" s="15"/>
      <c r="J1" s="15"/>
      <c r="K1" s="15" t="s">
        <v>12</v>
      </c>
      <c r="L1" s="15"/>
      <c r="M1" s="15"/>
      <c r="N1" s="15"/>
      <c r="O1" s="15" t="s">
        <v>2</v>
      </c>
      <c r="P1" s="15"/>
      <c r="Q1" s="15"/>
      <c r="R1" s="15"/>
      <c r="S1" s="15" t="s">
        <v>3</v>
      </c>
      <c r="T1" s="15"/>
      <c r="U1" s="15"/>
      <c r="V1" s="15"/>
      <c r="W1" s="15" t="s">
        <v>17</v>
      </c>
      <c r="X1" s="15"/>
      <c r="Y1" s="15"/>
      <c r="Z1" s="15"/>
    </row>
    <row r="2" spans="1:26" x14ac:dyDescent="0.3">
      <c r="A2" s="15"/>
      <c r="B2" s="15"/>
      <c r="C2" s="1" t="s">
        <v>13</v>
      </c>
      <c r="D2" s="1" t="s">
        <v>14</v>
      </c>
      <c r="E2" s="1" t="s">
        <v>15</v>
      </c>
      <c r="F2" s="1" t="s">
        <v>16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13</v>
      </c>
      <c r="X2" s="1" t="s">
        <v>14</v>
      </c>
      <c r="Y2" s="1" t="s">
        <v>15</v>
      </c>
      <c r="Z2" s="1" t="s">
        <v>16</v>
      </c>
    </row>
    <row r="3" spans="1:26" x14ac:dyDescent="0.3">
      <c r="A3" s="2" t="s">
        <v>4</v>
      </c>
      <c r="B3" s="2" t="s">
        <v>9</v>
      </c>
      <c r="C3" s="2">
        <v>0</v>
      </c>
      <c r="D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1E-3</v>
      </c>
      <c r="K3" s="2">
        <v>0</v>
      </c>
      <c r="L3" s="2">
        <v>1E-3</v>
      </c>
      <c r="M3" s="2">
        <v>1E-3</v>
      </c>
      <c r="N3" s="2">
        <v>1E-3</v>
      </c>
      <c r="O3" s="2">
        <v>1E-3</v>
      </c>
      <c r="P3" s="2">
        <v>1E-3</v>
      </c>
      <c r="Q3" s="2">
        <v>1E-3</v>
      </c>
      <c r="R3" s="2">
        <v>1E-3</v>
      </c>
      <c r="S3" s="2">
        <v>2E-3</v>
      </c>
      <c r="T3" s="2">
        <v>2E-3</v>
      </c>
      <c r="U3" s="2">
        <v>3.0000000000000001E-3</v>
      </c>
      <c r="V3" s="2">
        <v>2E-3</v>
      </c>
      <c r="W3" s="2">
        <v>3.0000000000000001E-3</v>
      </c>
      <c r="X3" s="2">
        <v>4.0000000000000001E-3</v>
      </c>
      <c r="Y3" s="2">
        <v>4.0000000000000001E-3</v>
      </c>
      <c r="Z3" s="2">
        <v>4.0000000000000001E-3</v>
      </c>
    </row>
    <row r="4" spans="1:26" x14ac:dyDescent="0.3">
      <c r="A4" s="2"/>
      <c r="B4" s="2" t="s">
        <v>10</v>
      </c>
      <c r="C4" s="2">
        <v>79998</v>
      </c>
      <c r="D4" s="2">
        <v>80002</v>
      </c>
      <c r="E4" s="2">
        <v>80002</v>
      </c>
      <c r="F4" s="2">
        <v>80002</v>
      </c>
      <c r="G4" s="2">
        <v>239990</v>
      </c>
      <c r="H4" s="2">
        <v>240002</v>
      </c>
      <c r="I4" s="2">
        <v>240002</v>
      </c>
      <c r="J4" s="2">
        <v>240002</v>
      </c>
      <c r="K4" s="2">
        <v>331074</v>
      </c>
      <c r="L4" s="2">
        <v>400002</v>
      </c>
      <c r="M4" s="2">
        <v>400002</v>
      </c>
      <c r="N4" s="2">
        <v>400002</v>
      </c>
      <c r="O4" s="2">
        <v>531074</v>
      </c>
      <c r="P4" s="2">
        <v>800002</v>
      </c>
      <c r="Q4" s="2">
        <v>800002</v>
      </c>
      <c r="R4" s="2">
        <v>800002</v>
      </c>
      <c r="S4" s="2">
        <v>1331074</v>
      </c>
      <c r="T4" s="2">
        <v>2400002</v>
      </c>
      <c r="U4" s="2">
        <v>2400002</v>
      </c>
      <c r="V4" s="2">
        <v>2400002</v>
      </c>
      <c r="W4" s="2">
        <v>2131074</v>
      </c>
      <c r="X4" s="2">
        <v>4000002</v>
      </c>
      <c r="Y4" s="2">
        <v>4000002</v>
      </c>
      <c r="Z4" s="2">
        <v>4000002</v>
      </c>
    </row>
    <row r="5" spans="1:26" x14ac:dyDescent="0.3">
      <c r="A5" s="2" t="s">
        <v>5</v>
      </c>
      <c r="B5" s="2" t="s">
        <v>9</v>
      </c>
      <c r="C5" s="2">
        <v>0</v>
      </c>
      <c r="D5" s="2">
        <v>0</v>
      </c>
      <c r="E5" s="2">
        <v>0</v>
      </c>
      <c r="F5" s="2">
        <v>0</v>
      </c>
      <c r="G5" s="2">
        <v>1E-3</v>
      </c>
      <c r="H5" s="2">
        <v>0</v>
      </c>
      <c r="I5" s="2">
        <v>0</v>
      </c>
      <c r="J5" s="2">
        <v>0</v>
      </c>
      <c r="K5" s="2">
        <v>1E-3</v>
      </c>
      <c r="L5" s="2">
        <v>0</v>
      </c>
      <c r="M5" s="2">
        <v>0</v>
      </c>
      <c r="N5" s="2">
        <v>0</v>
      </c>
      <c r="O5" s="2">
        <v>1E-3</v>
      </c>
      <c r="P5" s="2">
        <v>1E-3</v>
      </c>
      <c r="Q5" s="2">
        <v>1E-3</v>
      </c>
      <c r="R5" s="2">
        <v>1E-3</v>
      </c>
      <c r="S5" s="2">
        <v>1E-3</v>
      </c>
      <c r="T5" s="2">
        <v>2E-3</v>
      </c>
      <c r="U5" s="2">
        <v>2E-3</v>
      </c>
      <c r="V5" s="2">
        <v>2E-3</v>
      </c>
      <c r="W5" s="2">
        <v>4.0000000000000001E-3</v>
      </c>
      <c r="X5" s="2">
        <v>3.0000000000000001E-3</v>
      </c>
      <c r="Y5" s="2">
        <v>3.0000000000000001E-3</v>
      </c>
      <c r="Z5" s="2">
        <v>3.0000000000000001E-3</v>
      </c>
    </row>
    <row r="6" spans="1:26" x14ac:dyDescent="0.3">
      <c r="A6" s="2"/>
      <c r="B6" s="2" t="s">
        <v>10</v>
      </c>
      <c r="C6" s="2">
        <v>79998</v>
      </c>
      <c r="D6" s="2">
        <v>80002</v>
      </c>
      <c r="E6" s="2">
        <v>80002</v>
      </c>
      <c r="F6" s="2">
        <v>80002</v>
      </c>
      <c r="G6" s="2">
        <v>239998</v>
      </c>
      <c r="H6" s="2">
        <v>240002</v>
      </c>
      <c r="I6" s="2">
        <v>240002</v>
      </c>
      <c r="J6" s="2">
        <v>240002</v>
      </c>
      <c r="K6" s="2">
        <v>331074</v>
      </c>
      <c r="L6" s="2">
        <v>400002</v>
      </c>
      <c r="M6" s="2">
        <v>400002</v>
      </c>
      <c r="N6" s="2">
        <v>400002</v>
      </c>
      <c r="O6" s="2">
        <v>531074</v>
      </c>
      <c r="P6" s="2">
        <v>800002</v>
      </c>
      <c r="Q6" s="2">
        <v>800002</v>
      </c>
      <c r="R6" s="2">
        <v>800002</v>
      </c>
      <c r="S6" s="2">
        <v>1331074</v>
      </c>
      <c r="T6" s="2">
        <v>2400002</v>
      </c>
      <c r="U6" s="2">
        <v>2400002</v>
      </c>
      <c r="V6" s="2">
        <v>2400002</v>
      </c>
      <c r="W6" s="2">
        <v>2131074</v>
      </c>
      <c r="X6" s="2">
        <v>4000002</v>
      </c>
      <c r="Y6" s="2">
        <v>4000002</v>
      </c>
      <c r="Z6" s="2">
        <v>4000002</v>
      </c>
    </row>
    <row r="7" spans="1:26" x14ac:dyDescent="0.3">
      <c r="A7" s="2" t="s">
        <v>6</v>
      </c>
      <c r="B7" s="2" t="s">
        <v>9</v>
      </c>
      <c r="C7" s="2">
        <v>0</v>
      </c>
      <c r="D7" s="2">
        <v>0</v>
      </c>
      <c r="E7" s="2">
        <v>0</v>
      </c>
      <c r="F7" s="2">
        <v>0</v>
      </c>
      <c r="G7" s="2">
        <v>1E-3</v>
      </c>
      <c r="H7" s="2">
        <v>0</v>
      </c>
      <c r="I7" s="2">
        <v>0</v>
      </c>
      <c r="J7" s="2">
        <v>1E-3</v>
      </c>
      <c r="K7" s="2">
        <v>1E-3</v>
      </c>
      <c r="L7" s="2">
        <v>0</v>
      </c>
      <c r="M7" s="2">
        <v>1E-3</v>
      </c>
      <c r="N7" s="2">
        <v>0</v>
      </c>
      <c r="O7" s="2">
        <v>1E-3</v>
      </c>
      <c r="P7" s="2">
        <v>1E-3</v>
      </c>
      <c r="Q7" s="2">
        <v>1E-3</v>
      </c>
      <c r="R7" s="2">
        <v>1E-3</v>
      </c>
      <c r="S7" s="2">
        <v>3.0000000000000001E-3</v>
      </c>
      <c r="T7" s="2">
        <v>2E-3</v>
      </c>
      <c r="U7" s="2">
        <v>2E-3</v>
      </c>
      <c r="V7" s="2">
        <v>2E-3</v>
      </c>
      <c r="W7" s="2">
        <v>3.0000000000000001E-3</v>
      </c>
      <c r="X7" s="2">
        <v>3.0000000000000001E-3</v>
      </c>
      <c r="Y7" s="2">
        <v>5.0000000000000001E-3</v>
      </c>
      <c r="Z7" s="2">
        <v>4.0000000000000001E-3</v>
      </c>
    </row>
    <row r="8" spans="1:26" x14ac:dyDescent="0.3">
      <c r="A8" s="2"/>
      <c r="B8" s="2" t="s">
        <v>10</v>
      </c>
      <c r="C8" s="2">
        <v>79994</v>
      </c>
      <c r="D8" s="2">
        <v>80002</v>
      </c>
      <c r="E8" s="2">
        <v>80002</v>
      </c>
      <c r="F8" s="2">
        <v>80002</v>
      </c>
      <c r="G8" s="2">
        <v>240002</v>
      </c>
      <c r="H8" s="2">
        <v>240002</v>
      </c>
      <c r="I8" s="2">
        <v>240002</v>
      </c>
      <c r="J8" s="2">
        <v>240002</v>
      </c>
      <c r="K8" s="2">
        <v>331074</v>
      </c>
      <c r="L8" s="2">
        <v>400002</v>
      </c>
      <c r="M8" s="2">
        <v>400002</v>
      </c>
      <c r="N8" s="2">
        <v>400002</v>
      </c>
      <c r="O8" s="2">
        <v>531074</v>
      </c>
      <c r="P8" s="2">
        <v>800002</v>
      </c>
      <c r="Q8" s="2">
        <v>800002</v>
      </c>
      <c r="R8" s="2">
        <v>800002</v>
      </c>
      <c r="S8" s="2">
        <v>1331074</v>
      </c>
      <c r="T8" s="2">
        <v>2400002</v>
      </c>
      <c r="U8" s="2">
        <v>2400002</v>
      </c>
      <c r="V8" s="2">
        <v>2400002</v>
      </c>
      <c r="W8" s="2">
        <v>2131074</v>
      </c>
      <c r="X8" s="2">
        <v>4000002</v>
      </c>
      <c r="Y8" s="2">
        <v>4000002</v>
      </c>
      <c r="Z8" s="2">
        <v>4000002</v>
      </c>
    </row>
    <row r="9" spans="1:26" x14ac:dyDescent="0.3">
      <c r="A9" s="2" t="s">
        <v>7</v>
      </c>
      <c r="B9" s="2" t="s">
        <v>11</v>
      </c>
      <c r="C9">
        <v>1E-3</v>
      </c>
      <c r="D9" s="2">
        <v>0</v>
      </c>
      <c r="E9" s="2">
        <v>0</v>
      </c>
      <c r="F9" s="2">
        <v>1E-3</v>
      </c>
      <c r="G9" s="2">
        <v>0</v>
      </c>
      <c r="H9" s="2">
        <v>0</v>
      </c>
      <c r="I9" s="2">
        <v>0</v>
      </c>
      <c r="J9" s="2">
        <v>0</v>
      </c>
      <c r="K9" s="2">
        <v>1E-3</v>
      </c>
      <c r="L9" s="2">
        <v>1E-3</v>
      </c>
      <c r="M9" s="2">
        <v>0</v>
      </c>
      <c r="N9" s="2">
        <v>1E-3</v>
      </c>
      <c r="O9" s="2">
        <v>1E-3</v>
      </c>
      <c r="P9" s="2">
        <v>1E-3</v>
      </c>
      <c r="Q9" s="2">
        <v>1E-3</v>
      </c>
      <c r="R9" s="2">
        <v>0</v>
      </c>
      <c r="S9" s="2">
        <v>1E-3</v>
      </c>
      <c r="T9" s="2">
        <v>2E-3</v>
      </c>
      <c r="U9" s="2">
        <v>2E-3</v>
      </c>
      <c r="V9" s="2">
        <v>3.0000000000000001E-3</v>
      </c>
      <c r="W9" s="2">
        <v>2E-3</v>
      </c>
      <c r="X9" s="2">
        <v>4.0000000000000001E-3</v>
      </c>
      <c r="Y9" s="2">
        <v>4.0000000000000001E-3</v>
      </c>
      <c r="Z9" s="2">
        <v>3.0000000000000001E-3</v>
      </c>
    </row>
    <row r="10" spans="1:26" x14ac:dyDescent="0.3">
      <c r="A10" s="2"/>
      <c r="B10" s="2" t="s">
        <v>10</v>
      </c>
      <c r="C10" s="2">
        <v>80002</v>
      </c>
      <c r="D10" s="2">
        <v>80002</v>
      </c>
      <c r="E10" s="2">
        <v>80002</v>
      </c>
      <c r="F10" s="2">
        <v>80002</v>
      </c>
      <c r="G10" s="2">
        <v>240002</v>
      </c>
      <c r="H10" s="2">
        <v>240002</v>
      </c>
      <c r="I10" s="2">
        <v>240002</v>
      </c>
      <c r="J10" s="2">
        <v>240002</v>
      </c>
      <c r="K10" s="2">
        <v>331074</v>
      </c>
      <c r="L10" s="2">
        <v>400002</v>
      </c>
      <c r="M10" s="2">
        <v>400002</v>
      </c>
      <c r="N10" s="2">
        <v>400002</v>
      </c>
      <c r="O10" s="2">
        <v>531074</v>
      </c>
      <c r="P10" s="2">
        <v>800002</v>
      </c>
      <c r="Q10" s="2">
        <v>800002</v>
      </c>
      <c r="R10" s="2">
        <v>800002</v>
      </c>
      <c r="S10" s="2">
        <v>1331074</v>
      </c>
      <c r="T10" s="2">
        <v>2400002</v>
      </c>
      <c r="U10" s="2">
        <v>2400002</v>
      </c>
      <c r="V10" s="2">
        <v>2400002</v>
      </c>
      <c r="W10" s="2">
        <v>2131074</v>
      </c>
      <c r="X10" s="2">
        <v>4000002</v>
      </c>
      <c r="Y10" s="2">
        <v>4000002</v>
      </c>
      <c r="Z10" s="2">
        <v>4000002</v>
      </c>
    </row>
    <row r="11" spans="1:26" x14ac:dyDescent="0.3">
      <c r="A11" s="2" t="s">
        <v>8</v>
      </c>
      <c r="B11" s="2" t="s">
        <v>9</v>
      </c>
      <c r="C11" s="2">
        <v>1E-3</v>
      </c>
      <c r="D11" s="2">
        <v>0</v>
      </c>
      <c r="E11" s="2">
        <v>0</v>
      </c>
      <c r="F11" s="2">
        <v>0</v>
      </c>
      <c r="G11" s="2">
        <v>0</v>
      </c>
      <c r="H11" s="2">
        <v>1E-3</v>
      </c>
      <c r="I11" s="2">
        <v>0</v>
      </c>
      <c r="J11" s="2">
        <v>0</v>
      </c>
      <c r="K11" s="2">
        <v>1E-3</v>
      </c>
      <c r="L11" s="2">
        <v>0</v>
      </c>
      <c r="M11" s="2">
        <v>1E-3</v>
      </c>
      <c r="N11" s="2">
        <v>1E-3</v>
      </c>
      <c r="O11" s="2">
        <v>1E-3</v>
      </c>
      <c r="P11" s="2">
        <v>0</v>
      </c>
      <c r="Q11" s="2">
        <v>1E-3</v>
      </c>
      <c r="R11" s="2">
        <v>0</v>
      </c>
      <c r="S11" s="2">
        <v>1E-3</v>
      </c>
      <c r="T11" s="2">
        <v>2E-3</v>
      </c>
      <c r="U11" s="2">
        <v>2E-3</v>
      </c>
      <c r="V11" s="2">
        <v>2E-3</v>
      </c>
      <c r="W11" s="2">
        <v>2E-3</v>
      </c>
      <c r="X11" s="2">
        <v>5.0000000000000001E-3</v>
      </c>
      <c r="Y11" s="2">
        <v>5.0000000000000001E-3</v>
      </c>
      <c r="Z11" s="2">
        <v>4.0000000000000001E-3</v>
      </c>
    </row>
    <row r="12" spans="1:26" x14ac:dyDescent="0.3">
      <c r="A12" s="2"/>
      <c r="B12" s="2" t="s">
        <v>10</v>
      </c>
      <c r="C12" s="2">
        <v>79998</v>
      </c>
      <c r="D12" s="2">
        <v>80002</v>
      </c>
      <c r="E12" s="2">
        <v>80002</v>
      </c>
      <c r="F12" s="2">
        <v>80002</v>
      </c>
      <c r="G12" s="2">
        <v>239998</v>
      </c>
      <c r="H12" s="2">
        <v>240002</v>
      </c>
      <c r="I12" s="2">
        <v>240002</v>
      </c>
      <c r="J12" s="2">
        <v>240002</v>
      </c>
      <c r="K12" s="2">
        <v>331070</v>
      </c>
      <c r="L12" s="2">
        <v>400002</v>
      </c>
      <c r="M12" s="2">
        <v>400002</v>
      </c>
      <c r="N12" s="2">
        <v>400002</v>
      </c>
      <c r="O12" s="2">
        <v>531074</v>
      </c>
      <c r="P12" s="2">
        <v>800002</v>
      </c>
      <c r="Q12" s="2">
        <v>800002</v>
      </c>
      <c r="R12" s="2">
        <v>800002</v>
      </c>
      <c r="S12" s="2">
        <v>1331074</v>
      </c>
      <c r="T12" s="2">
        <v>2400002</v>
      </c>
      <c r="U12" s="2">
        <v>2400002</v>
      </c>
      <c r="V12" s="2">
        <v>2400002</v>
      </c>
      <c r="W12" s="2">
        <v>2131074</v>
      </c>
      <c r="X12" s="2">
        <v>4000002</v>
      </c>
      <c r="Y12" s="2">
        <v>4000002</v>
      </c>
      <c r="Z12" s="2">
        <v>4000002</v>
      </c>
    </row>
    <row r="13" spans="1:26" x14ac:dyDescent="0.3">
      <c r="A13" s="14" t="s">
        <v>29</v>
      </c>
      <c r="B13" s="2" t="s">
        <v>9</v>
      </c>
      <c r="C13" s="2">
        <f>AVERAGE(C3,C5,C7,C9,C11)</f>
        <v>4.0000000000000002E-4</v>
      </c>
      <c r="D13" s="2">
        <f t="shared" ref="D13:Z14" si="0">AVERAGE(D3,D5,D7,D9,D11)</f>
        <v>0</v>
      </c>
      <c r="E13" s="2">
        <f t="shared" si="0"/>
        <v>0</v>
      </c>
      <c r="F13" s="2">
        <f t="shared" si="0"/>
        <v>2.0000000000000001E-4</v>
      </c>
      <c r="G13" s="2">
        <f t="shared" si="0"/>
        <v>4.0000000000000002E-4</v>
      </c>
      <c r="H13" s="2">
        <f t="shared" si="0"/>
        <v>2.0000000000000001E-4</v>
      </c>
      <c r="I13" s="2">
        <f t="shared" si="0"/>
        <v>0</v>
      </c>
      <c r="J13" s="2">
        <f t="shared" si="0"/>
        <v>4.0000000000000002E-4</v>
      </c>
      <c r="K13" s="2">
        <f t="shared" si="0"/>
        <v>8.0000000000000004E-4</v>
      </c>
      <c r="L13" s="2">
        <f t="shared" si="0"/>
        <v>4.0000000000000002E-4</v>
      </c>
      <c r="M13" s="2">
        <f t="shared" si="0"/>
        <v>6.0000000000000006E-4</v>
      </c>
      <c r="N13" s="2">
        <f t="shared" si="0"/>
        <v>6.0000000000000006E-4</v>
      </c>
      <c r="O13" s="2">
        <f t="shared" si="0"/>
        <v>1E-3</v>
      </c>
      <c r="P13" s="2">
        <f t="shared" si="0"/>
        <v>8.0000000000000004E-4</v>
      </c>
      <c r="Q13" s="2">
        <f t="shared" si="0"/>
        <v>1E-3</v>
      </c>
      <c r="R13" s="2">
        <f t="shared" si="0"/>
        <v>6.0000000000000006E-4</v>
      </c>
      <c r="S13" s="2">
        <f t="shared" si="0"/>
        <v>1.6000000000000001E-3</v>
      </c>
      <c r="T13" s="2">
        <f t="shared" si="0"/>
        <v>2E-3</v>
      </c>
      <c r="U13" s="2">
        <f t="shared" si="0"/>
        <v>2.2000000000000001E-3</v>
      </c>
      <c r="V13" s="2">
        <f t="shared" si="0"/>
        <v>2.2000000000000001E-3</v>
      </c>
      <c r="W13" s="2">
        <f t="shared" si="0"/>
        <v>2.8E-3</v>
      </c>
      <c r="X13" s="2">
        <f t="shared" si="0"/>
        <v>3.8E-3</v>
      </c>
      <c r="Y13" s="2">
        <f t="shared" si="0"/>
        <v>4.2000000000000006E-3</v>
      </c>
      <c r="Z13" s="2">
        <f t="shared" si="0"/>
        <v>3.5999999999999999E-3</v>
      </c>
    </row>
    <row r="14" spans="1:26" x14ac:dyDescent="0.3">
      <c r="A14" s="14"/>
      <c r="B14" s="2" t="s">
        <v>10</v>
      </c>
      <c r="C14" s="2">
        <f>AVERAGE(C4,C6,C8,C10,C12)</f>
        <v>79998</v>
      </c>
      <c r="D14" s="2">
        <f t="shared" si="0"/>
        <v>80002</v>
      </c>
      <c r="E14" s="2">
        <f t="shared" si="0"/>
        <v>80002</v>
      </c>
      <c r="F14" s="2">
        <f t="shared" si="0"/>
        <v>80002</v>
      </c>
      <c r="G14" s="2">
        <f t="shared" si="0"/>
        <v>239998</v>
      </c>
      <c r="H14" s="2">
        <f t="shared" si="0"/>
        <v>240002</v>
      </c>
      <c r="I14" s="2">
        <f t="shared" si="0"/>
        <v>240002</v>
      </c>
      <c r="J14" s="2">
        <f t="shared" si="0"/>
        <v>240002</v>
      </c>
      <c r="K14" s="2">
        <f t="shared" si="0"/>
        <v>331073.2</v>
      </c>
      <c r="L14" s="2">
        <f t="shared" si="0"/>
        <v>400002</v>
      </c>
      <c r="M14" s="2">
        <f t="shared" si="0"/>
        <v>400002</v>
      </c>
      <c r="N14" s="2">
        <f t="shared" si="0"/>
        <v>400002</v>
      </c>
      <c r="O14" s="2">
        <f t="shared" si="0"/>
        <v>531074</v>
      </c>
      <c r="P14" s="2">
        <f t="shared" si="0"/>
        <v>800002</v>
      </c>
      <c r="Q14" s="2">
        <f t="shared" si="0"/>
        <v>800002</v>
      </c>
      <c r="R14" s="2">
        <f t="shared" si="0"/>
        <v>800002</v>
      </c>
      <c r="S14" s="2">
        <f t="shared" si="0"/>
        <v>1331074</v>
      </c>
      <c r="T14" s="2">
        <f t="shared" si="0"/>
        <v>2400002</v>
      </c>
      <c r="U14" s="2">
        <f t="shared" si="0"/>
        <v>2400002</v>
      </c>
      <c r="V14" s="2">
        <f t="shared" si="0"/>
        <v>2400002</v>
      </c>
      <c r="W14" s="2">
        <f t="shared" si="0"/>
        <v>2131074</v>
      </c>
      <c r="X14" s="2">
        <f t="shared" si="0"/>
        <v>4000002</v>
      </c>
      <c r="Y14" s="2">
        <f t="shared" si="0"/>
        <v>4000002</v>
      </c>
      <c r="Z14" s="2">
        <f t="shared" si="0"/>
        <v>4000002</v>
      </c>
    </row>
  </sheetData>
  <mergeCells count="8">
    <mergeCell ref="A13:A14"/>
    <mergeCell ref="W1:Z1"/>
    <mergeCell ref="A1:B2"/>
    <mergeCell ref="C1:F1"/>
    <mergeCell ref="G1:J1"/>
    <mergeCell ref="K1:N1"/>
    <mergeCell ref="O1:R1"/>
    <mergeCell ref="S1:V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845fe17-0817-4ef9-96bc-9199a3d73ab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C697862BC5E40A1558EFFD2E56BC8" ma:contentTypeVersion="6" ma:contentTypeDescription="Create a new document." ma:contentTypeScope="" ma:versionID="12a81b023f7c200c41074b6b8cb094b5">
  <xsd:schema xmlns:xsd="http://www.w3.org/2001/XMLSchema" xmlns:xs="http://www.w3.org/2001/XMLSchema" xmlns:p="http://schemas.microsoft.com/office/2006/metadata/properties" xmlns:ns3="9845fe17-0817-4ef9-96bc-9199a3d73abc" targetNamespace="http://schemas.microsoft.com/office/2006/metadata/properties" ma:root="true" ma:fieldsID="66cdff118a2c5d82bd73805d2e439512" ns3:_="">
    <xsd:import namespace="9845fe17-0817-4ef9-96bc-9199a3d73a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5fe17-0817-4ef9-96bc-9199a3d73a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27692D-A0E8-49CC-BBA8-5E4DB34B0EBB}">
  <ds:schemaRefs>
    <ds:schemaRef ds:uri="http://purl.org/dc/dcmitype/"/>
    <ds:schemaRef ds:uri="9845fe17-0817-4ef9-96bc-9199a3d73abc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B097D07-5E50-4A73-A02A-DE2885E9DA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C5A515-AF45-452D-A6A3-BA94FBDC91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45fe17-0817-4ef9-96bc-9199a3d73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SELECTION</vt:lpstr>
      <vt:lpstr>INSERTION</vt:lpstr>
      <vt:lpstr>BUBBLE</vt:lpstr>
      <vt:lpstr>SHAKER</vt:lpstr>
      <vt:lpstr>SHELL</vt:lpstr>
      <vt:lpstr>HEAP</vt:lpstr>
      <vt:lpstr>MERGE</vt:lpstr>
      <vt:lpstr>QUICK</vt:lpstr>
      <vt:lpstr>COUNTING</vt:lpstr>
      <vt:lpstr>RADIX</vt:lpstr>
      <vt:lpstr>FLASH</vt:lpstr>
      <vt:lpstr>TIME</vt:lpstr>
      <vt:lpstr>COMPARISONS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2023-07-20T09:36:15Z</dcterms:created>
  <dcterms:modified xsi:type="dcterms:W3CDTF">2023-07-24T12:35:28Z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0x010100171C697862BC5E40A1558EFFD2E56BC8</vt:lpwstr>
  </property>
</Properties>
</file>