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lidworks\Carillon Stuff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D9" i="1"/>
  <c r="D5" i="1"/>
  <c r="D8" i="1"/>
  <c r="D3" i="1"/>
  <c r="D4" i="1"/>
  <c r="D6" i="1"/>
  <c r="D7" i="1"/>
  <c r="D2" i="1"/>
</calcChain>
</file>

<file path=xl/sharedStrings.xml><?xml version="1.0" encoding="utf-8"?>
<sst xmlns="http://schemas.openxmlformats.org/spreadsheetml/2006/main" count="31" uniqueCount="23">
  <si>
    <t>Quantity</t>
  </si>
  <si>
    <t>Item</t>
  </si>
  <si>
    <t>Notes</t>
  </si>
  <si>
    <t>Bought Yet?</t>
  </si>
  <si>
    <t>1lb #9 2-1/2" T25 bit wood screws</t>
  </si>
  <si>
    <t>General assembly screws</t>
  </si>
  <si>
    <t>Yes</t>
  </si>
  <si>
    <t>2-pack of Bosch T25 impact driver bits</t>
  </si>
  <si>
    <t>I might not actually need these, whoops</t>
  </si>
  <si>
    <t>3/4"x10' CPVC tube</t>
  </si>
  <si>
    <t>Resonator tube test</t>
  </si>
  <si>
    <t>Total Price</t>
  </si>
  <si>
    <t>Price per each</t>
  </si>
  <si>
    <t>3/4" CPVC cap</t>
  </si>
  <si>
    <t>Cap of tubes for test</t>
  </si>
  <si>
    <t>Estimated. For tone bar test</t>
  </si>
  <si>
    <t>3/4"x1/16" Aluminum flat bar</t>
  </si>
  <si>
    <t>Jorgenson 4-in bar clamp</t>
  </si>
  <si>
    <t>3/4"x1/8"x3' Aluminum flat bar</t>
  </si>
  <si>
    <t>Miter box and saw set</t>
  </si>
  <si>
    <t>TOTAL</t>
  </si>
  <si>
    <t>YTD</t>
  </si>
  <si>
    <t>Left2Buy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</si>
</sst>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0" fontId="1" fillId="0" borderId="0" xfId="0" applyFont="1"/>
    <xf numFmtId="44" fontId="1" fillId="0" borderId="0" xfId="0" applyNumberFormat="1" applyFont="1"/>
    <xf numFmtId="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4" workbookViewId="0">
      <selection activeCell="A11" sqref="A11"/>
    </sheetView>
  </sheetViews>
  <sheetFormatPr defaultRowHeight="15" x14ac:dyDescent="0.25"/>
  <cols>
    <col min="2" max="2" width="39.7109375" customWidth="1"/>
    <col min="3" max="3" width="14.7109375" style="1" customWidth="1"/>
    <col min="4" max="4" width="12.140625" style="1" customWidth="1"/>
    <col min="5" max="5" width="45.5703125" customWidth="1"/>
  </cols>
  <sheetData>
    <row r="1" spans="1:6" s="2" customFormat="1" x14ac:dyDescent="0.25">
      <c r="A1" s="2" t="s">
        <v>0</v>
      </c>
      <c r="B1" s="2" t="s">
        <v>1</v>
      </c>
      <c r="C1" s="3" t="s">
        <v>12</v>
      </c>
      <c r="D1" s="3" t="s">
        <v>11</v>
      </c>
      <c r="E1" s="2" t="s">
        <v>2</v>
      </c>
      <c r="F1" s="2" t="s">
        <v>3</v>
      </c>
    </row>
    <row r="2" spans="1:6" x14ac:dyDescent="0.25">
      <c r="A2">
        <v>1</v>
      </c>
      <c r="B2" t="s">
        <v>4</v>
      </c>
      <c r="C2" s="1">
        <v>10.3</v>
      </c>
      <c r="D2" s="1">
        <f>C2*A2</f>
        <v>10.3</v>
      </c>
      <c r="E2" t="s">
        <v>5</v>
      </c>
      <c r="F2" t="s">
        <v>6</v>
      </c>
    </row>
    <row r="3" spans="1:6" x14ac:dyDescent="0.25">
      <c r="A3">
        <v>1</v>
      </c>
      <c r="B3" t="s">
        <v>7</v>
      </c>
      <c r="C3" s="1">
        <v>2.38</v>
      </c>
      <c r="D3" s="1">
        <f t="shared" ref="D3:D9" si="0">C3*A3</f>
        <v>2.38</v>
      </c>
      <c r="E3" t="s">
        <v>8</v>
      </c>
      <c r="F3" t="s">
        <v>6</v>
      </c>
    </row>
    <row r="4" spans="1:6" x14ac:dyDescent="0.25">
      <c r="A4">
        <v>1</v>
      </c>
      <c r="B4" t="s">
        <v>18</v>
      </c>
      <c r="C4" s="1">
        <v>10</v>
      </c>
      <c r="D4" s="1">
        <f t="shared" si="0"/>
        <v>10</v>
      </c>
      <c r="E4" t="s">
        <v>15</v>
      </c>
      <c r="F4" t="s">
        <v>6</v>
      </c>
    </row>
    <row r="5" spans="1:6" x14ac:dyDescent="0.25">
      <c r="A5">
        <v>1</v>
      </c>
      <c r="B5" t="s">
        <v>16</v>
      </c>
      <c r="C5" s="1">
        <v>4.58</v>
      </c>
      <c r="D5" s="1">
        <f t="shared" si="0"/>
        <v>4.58</v>
      </c>
      <c r="E5" t="s">
        <v>15</v>
      </c>
      <c r="F5" t="s">
        <v>6</v>
      </c>
    </row>
    <row r="6" spans="1:6" x14ac:dyDescent="0.25">
      <c r="A6">
        <v>1</v>
      </c>
      <c r="B6" t="s">
        <v>9</v>
      </c>
      <c r="C6" s="1">
        <v>5.12</v>
      </c>
      <c r="D6" s="1">
        <f t="shared" si="0"/>
        <v>5.12</v>
      </c>
      <c r="E6" t="s">
        <v>10</v>
      </c>
      <c r="F6" t="s">
        <v>6</v>
      </c>
    </row>
    <row r="7" spans="1:6" x14ac:dyDescent="0.25">
      <c r="A7">
        <v>2</v>
      </c>
      <c r="B7" t="s">
        <v>13</v>
      </c>
      <c r="C7" s="1">
        <v>0.34</v>
      </c>
      <c r="D7" s="1">
        <f t="shared" si="0"/>
        <v>0.68</v>
      </c>
      <c r="E7" t="s">
        <v>14</v>
      </c>
      <c r="F7" t="s">
        <v>6</v>
      </c>
    </row>
    <row r="8" spans="1:6" x14ac:dyDescent="0.25">
      <c r="A8">
        <v>2</v>
      </c>
      <c r="B8" t="s">
        <v>17</v>
      </c>
      <c r="C8" s="1">
        <v>4.9800000000000004</v>
      </c>
      <c r="D8" s="1">
        <f t="shared" si="0"/>
        <v>9.9600000000000009</v>
      </c>
      <c r="F8" t="s">
        <v>6</v>
      </c>
    </row>
    <row r="9" spans="1:6" x14ac:dyDescent="0.25">
      <c r="A9">
        <v>1</v>
      </c>
      <c r="B9" t="s">
        <v>19</v>
      </c>
      <c r="C9" s="4">
        <v>10</v>
      </c>
      <c r="D9" s="1">
        <f t="shared" si="0"/>
        <v>10</v>
      </c>
      <c r="F9" t="s">
        <v>6</v>
      </c>
    </row>
    <row r="10" spans="1:6" x14ac:dyDescent="0.25">
      <c r="A10">
        <v>4</v>
      </c>
    </row>
    <row r="15" spans="1:6" x14ac:dyDescent="0.25">
      <c r="A15" s="2" t="s">
        <v>20</v>
      </c>
      <c r="B15" s="1">
        <f>SUM(D:D)</f>
        <v>53.019999999999996</v>
      </c>
    </row>
    <row r="16" spans="1:6" x14ac:dyDescent="0.25">
      <c r="A16" s="2" t="s">
        <v>21</v>
      </c>
      <c r="B16">
        <f>SUMIF(F:F,"Yes",D:D)</f>
        <v>53.019999999999996</v>
      </c>
    </row>
    <row r="17" spans="1:2" x14ac:dyDescent="0.25">
      <c r="A17" s="2" t="s">
        <v>22</v>
      </c>
      <c r="B17">
        <f>SUMIF(F:F,"No",D:D)</f>
        <v>0</v>
      </c>
    </row>
  </sheetData>
  <conditionalFormatting sqref="F1:F1048576">
    <cfRule type="cellIs" dxfId="1" priority="1" operator="equal">
      <formula>"No"</formula>
    </cfRule>
    <cfRule type="containsText" dxfId="0" priority="2" operator="containsText" text="Yes">
      <formula>NOT(ISERROR(SEARCH("Yes",F1)))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Cantilina, Keiran</dc:creator>
  <cp:lastModifiedBy>Cantilina, Keiran</cp:lastModifiedBy>
  <dcterms:created xsi:type="dcterms:W3CDTF">2020-02-19T21:50:12Z</dcterms:created>
  <dcterms:modified xsi:type="dcterms:W3CDTF">2020-02-20T13:15:26Z</dcterms:modified>
</cp:coreProperties>
</file>