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lidworks\Carillon Stuff\"/>
    </mc:Choice>
  </mc:AlternateContent>
  <bookViews>
    <workbookView xWindow="0" yWindow="0" windowWidth="18384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11" i="1"/>
  <c r="G10" i="1"/>
  <c r="F10" i="1"/>
  <c r="G9" i="1"/>
  <c r="H9" i="1" s="1"/>
  <c r="F9" i="1"/>
  <c r="H7" i="1"/>
  <c r="G7" i="1"/>
  <c r="F7" i="1"/>
  <c r="H6" i="1"/>
  <c r="G6" i="1"/>
  <c r="F6" i="1"/>
  <c r="H5" i="1"/>
  <c r="G5" i="1"/>
  <c r="F5" i="1"/>
  <c r="H4" i="1"/>
  <c r="G2" i="1"/>
  <c r="H2" i="1" s="1"/>
  <c r="G3" i="1"/>
  <c r="H3" i="1" s="1"/>
  <c r="G4" i="1"/>
  <c r="F4" i="1"/>
  <c r="F3" i="1"/>
  <c r="F2" i="1"/>
</calcChain>
</file>

<file path=xl/sharedStrings.xml><?xml version="1.0" encoding="utf-8"?>
<sst xmlns="http://schemas.openxmlformats.org/spreadsheetml/2006/main" count="24" uniqueCount="18">
  <si>
    <t>Key #</t>
  </si>
  <si>
    <t>Pitch</t>
  </si>
  <si>
    <t>Length (in)</t>
  </si>
  <si>
    <t>Length (mm)</t>
  </si>
  <si>
    <t>Between holes (in)</t>
  </si>
  <si>
    <t>Between Holes (mm)</t>
  </si>
  <si>
    <t>Diatonic number</t>
  </si>
  <si>
    <t>Letter</t>
  </si>
  <si>
    <t>Bb2</t>
  </si>
  <si>
    <t>C3</t>
  </si>
  <si>
    <t>C4</t>
  </si>
  <si>
    <t>C5</t>
  </si>
  <si>
    <t>C6</t>
  </si>
  <si>
    <t>C7</t>
  </si>
  <si>
    <t>D3</t>
  </si>
  <si>
    <t>D#3</t>
  </si>
  <si>
    <t>E3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</si>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</sst>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(in)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023425196850396"/>
                  <c:y val="3.0811096529600467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27</c:v>
                </c:pt>
                <c:pt idx="4">
                  <c:v>39</c:v>
                </c:pt>
                <c:pt idx="5">
                  <c:v>51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14.807399999999999</c:v>
                </c:pt>
                <c:pt idx="1">
                  <c:v>13.9764</c:v>
                </c:pt>
                <c:pt idx="2">
                  <c:v>9.8826999999999998</c:v>
                </c:pt>
                <c:pt idx="3">
                  <c:v>6.9863999999999997</c:v>
                </c:pt>
                <c:pt idx="4">
                  <c:v>4.9389000000000003</c:v>
                </c:pt>
                <c:pt idx="5">
                  <c:v>3.4897999999999998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08728"/>
        <c:axId val="604609904"/>
      </c:scatterChart>
      <c:valAx>
        <c:axId val="6046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9904"/>
        <c:crosses val="autoZero"/>
        <c:crossBetween val="midCat"/>
      </c:valAx>
      <c:valAx>
        <c:axId val="604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102870</xdr:rowOff>
    </xdr:from>
    <xdr:to>
      <xdr:col>16</xdr:col>
      <xdr:colOff>76200</xdr:colOff>
      <xdr:row>17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C15" sqref="C15"/>
    </sheetView>
  </sheetViews>
  <sheetFormatPr defaultRowHeight="14.4" x14ac:dyDescent="0.3"/>
  <cols>
    <col min="6" max="6" width="11.33203125" customWidth="1"/>
    <col min="7" max="7" width="17.44140625" customWidth="1"/>
    <col min="8" max="8" width="18.77734375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1</v>
      </c>
      <c r="B2" t="s">
        <v>8</v>
      </c>
      <c r="C2">
        <v>116.54089999999999</v>
      </c>
      <c r="D2">
        <v>1</v>
      </c>
      <c r="E2">
        <v>14.807399999999999</v>
      </c>
      <c r="F2">
        <f>25.4*E2</f>
        <v>376.10795999999999</v>
      </c>
      <c r="G2">
        <f t="shared" ref="G2:G3" si="0">E2-(0.225*E2*2)</f>
        <v>8.1440699999999993</v>
      </c>
      <c r="H2">
        <f>25.4*G2</f>
        <v>206.85937799999996</v>
      </c>
    </row>
    <row r="3" spans="1:8" x14ac:dyDescent="0.3">
      <c r="A3">
        <v>2</v>
      </c>
      <c r="B3" t="s">
        <v>9</v>
      </c>
      <c r="C3">
        <v>130.81280000000001</v>
      </c>
      <c r="D3">
        <v>3</v>
      </c>
      <c r="E3">
        <v>13.9764</v>
      </c>
      <c r="F3">
        <f>25.4*E3</f>
        <v>355.00055999999995</v>
      </c>
      <c r="G3">
        <f t="shared" si="0"/>
        <v>7.6870199999999995</v>
      </c>
      <c r="H3">
        <f>25.4*G3</f>
        <v>195.25030799999999</v>
      </c>
    </row>
    <row r="4" spans="1:8" x14ac:dyDescent="0.3">
      <c r="A4">
        <v>13</v>
      </c>
      <c r="B4" t="s">
        <v>10</v>
      </c>
      <c r="C4">
        <v>261.62560000000002</v>
      </c>
      <c r="D4">
        <v>15</v>
      </c>
      <c r="E4">
        <v>9.8826999999999998</v>
      </c>
      <c r="F4">
        <f>25.4*E4</f>
        <v>251.02058</v>
      </c>
      <c r="G4">
        <f>E4-(0.225*E4*2)</f>
        <v>5.4354849999999999</v>
      </c>
      <c r="H4">
        <f>25.4*G4</f>
        <v>138.061319</v>
      </c>
    </row>
    <row r="5" spans="1:8" x14ac:dyDescent="0.3">
      <c r="A5">
        <v>25</v>
      </c>
      <c r="B5" t="s">
        <v>11</v>
      </c>
      <c r="C5">
        <v>523.25109999999995</v>
      </c>
      <c r="D5">
        <v>27</v>
      </c>
      <c r="E5">
        <v>6.9863999999999997</v>
      </c>
      <c r="F5">
        <f>25.4*E5</f>
        <v>177.45455999999999</v>
      </c>
      <c r="G5">
        <f>E5-(0.225*E5*2)</f>
        <v>3.8425199999999999</v>
      </c>
      <c r="H5">
        <f>25.4*G5</f>
        <v>97.600007999999988</v>
      </c>
    </row>
    <row r="6" spans="1:8" x14ac:dyDescent="0.3">
      <c r="A6">
        <v>37</v>
      </c>
      <c r="B6" t="s">
        <v>12</v>
      </c>
      <c r="C6">
        <v>1046.502</v>
      </c>
      <c r="D6">
        <v>39</v>
      </c>
      <c r="E6">
        <v>4.9389000000000003</v>
      </c>
      <c r="F6">
        <f>25.4*E6</f>
        <v>125.44806</v>
      </c>
      <c r="G6">
        <f>E6-(0.225*E6*2)</f>
        <v>2.7163949999999999</v>
      </c>
      <c r="H6">
        <f>25.4*G6</f>
        <v>68.996432999999996</v>
      </c>
    </row>
    <row r="7" spans="1:8" x14ac:dyDescent="0.3">
      <c r="A7">
        <v>49</v>
      </c>
      <c r="B7" t="s">
        <v>13</v>
      </c>
      <c r="C7">
        <v>2093.0050000000001</v>
      </c>
      <c r="D7">
        <v>51</v>
      </c>
      <c r="E7">
        <v>3.4897999999999998</v>
      </c>
      <c r="F7">
        <f>25.4*E7</f>
        <v>88.640919999999994</v>
      </c>
      <c r="G7">
        <f>E7-(0.225*E7*2)</f>
        <v>1.9193899999999999</v>
      </c>
      <c r="H7">
        <f>25.4*G7</f>
        <v>48.752505999999997</v>
      </c>
    </row>
    <row r="9" spans="1:8" x14ac:dyDescent="0.3">
      <c r="A9">
        <v>1</v>
      </c>
      <c r="B9" t="s">
        <v>8</v>
      </c>
      <c r="C9">
        <v>116.54089999999999</v>
      </c>
      <c r="D9">
        <v>1</v>
      </c>
      <c r="E9">
        <v>14.807399999999999</v>
      </c>
      <c r="F9">
        <f>25.4*E9</f>
        <v>376.10795999999999</v>
      </c>
      <c r="G9">
        <f t="shared" ref="G9:G57" si="1">E9-(0.225*E9*2)</f>
        <v>8.1440699999999993</v>
      </c>
      <c r="H9">
        <f>25.4*G9</f>
        <v>206.85937799999996</v>
      </c>
    </row>
    <row r="10" spans="1:8" x14ac:dyDescent="0.3">
      <c r="A10">
        <v>2</v>
      </c>
      <c r="B10" t="s">
        <v>9</v>
      </c>
      <c r="C10">
        <v>130.81280000000001</v>
      </c>
      <c r="D10">
        <v>3</v>
      </c>
      <c r="E10">
        <v>13.9764</v>
      </c>
      <c r="F10">
        <f>25.4*E10</f>
        <v>355.00055999999995</v>
      </c>
      <c r="G10">
        <f t="shared" si="1"/>
        <v>7.6870199999999995</v>
      </c>
      <c r="H10">
        <f>25.4*G10</f>
        <v>195.25030799999999</v>
      </c>
    </row>
    <row r="11" spans="1:8" x14ac:dyDescent="0.3">
      <c r="A11">
        <v>3</v>
      </c>
      <c r="B11" t="s">
        <v>14</v>
      </c>
      <c r="C11">
        <v>146.83240000000001</v>
      </c>
      <c r="D11">
        <v>5</v>
      </c>
      <c r="E11">
        <f>15.243864*(EXP(-0.028903*D11))</f>
        <v>13.192679091134323</v>
      </c>
      <c r="F11">
        <f t="shared" ref="F11:F57" si="2">25.4*E11</f>
        <v>335.09404891481176</v>
      </c>
      <c r="G11">
        <f t="shared" si="1"/>
        <v>7.2559735001238774</v>
      </c>
      <c r="H11">
        <f t="shared" ref="H11:H57" si="3">25.4*G11</f>
        <v>184.30172690314649</v>
      </c>
    </row>
    <row r="12" spans="1:8" x14ac:dyDescent="0.3">
      <c r="A12">
        <v>4</v>
      </c>
      <c r="B12" t="s">
        <v>15</v>
      </c>
      <c r="C12">
        <v>155.5635</v>
      </c>
      <c r="D12">
        <v>6</v>
      </c>
      <c r="E12">
        <f t="shared" ref="E12:E57" si="4">15.243864*(EXP(-0.028903*D12))</f>
        <v>12.816828851655995</v>
      </c>
      <c r="F12">
        <f t="shared" si="2"/>
        <v>325.54745283206222</v>
      </c>
      <c r="G12">
        <f t="shared" si="1"/>
        <v>7.0492558684107971</v>
      </c>
      <c r="H12">
        <f t="shared" si="3"/>
        <v>179.05109905763425</v>
      </c>
    </row>
    <row r="13" spans="1:8" x14ac:dyDescent="0.3">
      <c r="A13">
        <v>5</v>
      </c>
      <c r="B13" t="s">
        <v>16</v>
      </c>
      <c r="C13">
        <v>164.81379999999999</v>
      </c>
      <c r="D13">
        <v>7</v>
      </c>
      <c r="E13">
        <f t="shared" si="4"/>
        <v>12.45168632374558</v>
      </c>
      <c r="F13">
        <f t="shared" si="2"/>
        <v>316.27283262313773</v>
      </c>
      <c r="G13">
        <f t="shared" si="1"/>
        <v>6.8484274780600689</v>
      </c>
      <c r="H13">
        <f t="shared" si="3"/>
        <v>173.95005794272575</v>
      </c>
    </row>
    <row r="14" spans="1:8" x14ac:dyDescent="0.3">
      <c r="A14">
        <v>6</v>
      </c>
      <c r="B14" t="s">
        <v>17</v>
      </c>
      <c r="C14">
        <v>174.61410000000001</v>
      </c>
      <c r="D14">
        <v>8</v>
      </c>
      <c r="E14">
        <f t="shared" si="4"/>
        <v>12.096946452157722</v>
      </c>
      <c r="F14">
        <f t="shared" si="2"/>
        <v>307.2624398848061</v>
      </c>
      <c r="G14">
        <f t="shared" si="1"/>
        <v>6.6533205486867466</v>
      </c>
      <c r="H14">
        <f t="shared" si="3"/>
        <v>168.99434193664337</v>
      </c>
    </row>
    <row r="15" spans="1:8" x14ac:dyDescent="0.3">
      <c r="A15">
        <v>7</v>
      </c>
      <c r="D15">
        <v>9</v>
      </c>
      <c r="E15">
        <f t="shared" si="4"/>
        <v>11.752312872458553</v>
      </c>
      <c r="F15">
        <f t="shared" si="2"/>
        <v>298.50874696044724</v>
      </c>
      <c r="G15">
        <f t="shared" si="1"/>
        <v>6.4637720798522045</v>
      </c>
      <c r="H15">
        <f t="shared" si="3"/>
        <v>164.17981082824599</v>
      </c>
    </row>
    <row r="16" spans="1:8" x14ac:dyDescent="0.3">
      <c r="A16">
        <v>8</v>
      </c>
      <c r="D16">
        <v>10</v>
      </c>
      <c r="E16">
        <f t="shared" si="4"/>
        <v>11.417497663430529</v>
      </c>
      <c r="F16">
        <f t="shared" si="2"/>
        <v>290.00444065113544</v>
      </c>
      <c r="G16">
        <f t="shared" si="1"/>
        <v>6.2796237148867906</v>
      </c>
      <c r="H16">
        <f t="shared" si="3"/>
        <v>159.50244235812448</v>
      </c>
    </row>
    <row r="17" spans="1:8" x14ac:dyDescent="0.3">
      <c r="A17">
        <v>9</v>
      </c>
      <c r="D17">
        <v>11</v>
      </c>
      <c r="E17">
        <f t="shared" si="4"/>
        <v>11.092221106531072</v>
      </c>
      <c r="F17">
        <f t="shared" si="2"/>
        <v>281.74241610588922</v>
      </c>
      <c r="G17">
        <f t="shared" si="1"/>
        <v>6.1007216085920897</v>
      </c>
      <c r="H17">
        <f t="shared" si="3"/>
        <v>154.95832885823907</v>
      </c>
    </row>
    <row r="18" spans="1:8" x14ac:dyDescent="0.3">
      <c r="A18">
        <v>10</v>
      </c>
      <c r="D18">
        <v>12</v>
      </c>
      <c r="E18">
        <f t="shared" si="4"/>
        <v>10.77621145220408</v>
      </c>
      <c r="F18">
        <f t="shared" si="2"/>
        <v>273.7157708859836</v>
      </c>
      <c r="G18">
        <f t="shared" si="1"/>
        <v>5.9269162987122437</v>
      </c>
      <c r="H18">
        <f t="shared" si="3"/>
        <v>150.54367398729099</v>
      </c>
    </row>
    <row r="19" spans="1:8" x14ac:dyDescent="0.3">
      <c r="A19">
        <v>11</v>
      </c>
      <c r="D19">
        <v>13</v>
      </c>
      <c r="E19">
        <f t="shared" si="4"/>
        <v>10.469204692849052</v>
      </c>
      <c r="F19">
        <f t="shared" si="2"/>
        <v>265.91779919836591</v>
      </c>
      <c r="G19">
        <f t="shared" si="1"/>
        <v>5.7580625810669783</v>
      </c>
      <c r="H19">
        <f t="shared" si="3"/>
        <v>146.25478955910125</v>
      </c>
    </row>
    <row r="20" spans="1:8" x14ac:dyDescent="0.3">
      <c r="A20">
        <v>12</v>
      </c>
      <c r="D20">
        <v>14</v>
      </c>
      <c r="E20">
        <f t="shared" si="4"/>
        <v>10.170944342258151</v>
      </c>
      <c r="F20">
        <f t="shared" si="2"/>
        <v>258.34198629335702</v>
      </c>
      <c r="G20">
        <f t="shared" si="1"/>
        <v>5.5940193882419829</v>
      </c>
      <c r="H20">
        <f t="shared" si="3"/>
        <v>142.08809246134635</v>
      </c>
    </row>
    <row r="21" spans="1:8" x14ac:dyDescent="0.3">
      <c r="A21">
        <v>13</v>
      </c>
      <c r="B21" t="s">
        <v>10</v>
      </c>
      <c r="D21">
        <v>15</v>
      </c>
      <c r="E21">
        <f t="shared" si="4"/>
        <v>9.8811812213369876</v>
      </c>
      <c r="F21">
        <f t="shared" si="2"/>
        <v>250.98200302195949</v>
      </c>
      <c r="G21">
        <f t="shared" si="1"/>
        <v>5.4346496717353432</v>
      </c>
      <c r="H21">
        <f t="shared" si="3"/>
        <v>138.04010166207772</v>
      </c>
    </row>
    <row r="22" spans="1:8" x14ac:dyDescent="0.3">
      <c r="A22">
        <v>14</v>
      </c>
      <c r="D22">
        <v>16</v>
      </c>
      <c r="E22">
        <f t="shared" si="4"/>
        <v>9.5996732499300244</v>
      </c>
      <c r="F22">
        <f t="shared" si="2"/>
        <v>243.83170054822261</v>
      </c>
      <c r="G22">
        <f t="shared" si="1"/>
        <v>5.2798202874615132</v>
      </c>
      <c r="H22">
        <f t="shared" si="3"/>
        <v>134.10743530152243</v>
      </c>
    </row>
    <row r="23" spans="1:8" x14ac:dyDescent="0.3">
      <c r="A23">
        <v>15</v>
      </c>
      <c r="D23">
        <v>17</v>
      </c>
      <c r="E23">
        <f t="shared" si="4"/>
        <v>9.3261852445767701</v>
      </c>
      <c r="F23">
        <f t="shared" si="2"/>
        <v>236.88510521224995</v>
      </c>
      <c r="G23">
        <f t="shared" si="1"/>
        <v>5.1294018845172236</v>
      </c>
      <c r="H23">
        <f t="shared" si="3"/>
        <v>130.28680786673746</v>
      </c>
    </row>
    <row r="24" spans="1:8" x14ac:dyDescent="0.3">
      <c r="A24">
        <v>16</v>
      </c>
      <c r="D24">
        <v>18</v>
      </c>
      <c r="E24">
        <f t="shared" si="4"/>
        <v>9.0604887220297314</v>
      </c>
      <c r="F24">
        <f t="shared" si="2"/>
        <v>230.13641353955518</v>
      </c>
      <c r="G24">
        <f t="shared" si="1"/>
        <v>4.9832687971163523</v>
      </c>
      <c r="H24">
        <f t="shared" si="3"/>
        <v>126.57502744675534</v>
      </c>
    </row>
    <row r="25" spans="1:8" x14ac:dyDescent="0.3">
      <c r="A25">
        <v>17</v>
      </c>
      <c r="D25">
        <v>19</v>
      </c>
      <c r="E25">
        <f t="shared" si="4"/>
        <v>8.8023617083700074</v>
      </c>
      <c r="F25">
        <f t="shared" si="2"/>
        <v>223.57998739259818</v>
      </c>
      <c r="G25">
        <f t="shared" si="1"/>
        <v>4.8412989396035044</v>
      </c>
      <c r="H25">
        <f t="shared" si="3"/>
        <v>122.96899306592901</v>
      </c>
    </row>
    <row r="26" spans="1:8" x14ac:dyDescent="0.3">
      <c r="A26">
        <v>18</v>
      </c>
      <c r="D26">
        <v>20</v>
      </c>
      <c r="E26">
        <f t="shared" si="4"/>
        <v>8.5515885535610643</v>
      </c>
      <c r="F26">
        <f t="shared" si="2"/>
        <v>217.21034926045101</v>
      </c>
      <c r="G26">
        <f t="shared" si="1"/>
        <v>4.7033737044585848</v>
      </c>
      <c r="H26">
        <f t="shared" si="3"/>
        <v>119.46569209324805</v>
      </c>
    </row>
    <row r="27" spans="1:8" x14ac:dyDescent="0.3">
      <c r="A27">
        <v>19</v>
      </c>
      <c r="D27">
        <v>21</v>
      </c>
      <c r="E27">
        <f t="shared" si="4"/>
        <v>8.3079597512857184</v>
      </c>
      <c r="F27">
        <f t="shared" si="2"/>
        <v>211.02217768265723</v>
      </c>
      <c r="G27">
        <f t="shared" si="1"/>
        <v>4.5693778632071451</v>
      </c>
      <c r="H27">
        <f t="shared" si="3"/>
        <v>116.06219772546147</v>
      </c>
    </row>
    <row r="28" spans="1:8" x14ac:dyDescent="0.3">
      <c r="A28">
        <v>20</v>
      </c>
      <c r="D28">
        <v>22</v>
      </c>
      <c r="E28">
        <f t="shared" si="4"/>
        <v>8.0712717639158544</v>
      </c>
      <c r="F28">
        <f t="shared" si="2"/>
        <v>205.01030280346268</v>
      </c>
      <c r="G28">
        <f t="shared" si="1"/>
        <v>4.4391994701537199</v>
      </c>
      <c r="H28">
        <f t="shared" si="3"/>
        <v>112.75566654190447</v>
      </c>
    </row>
    <row r="29" spans="1:8" x14ac:dyDescent="0.3">
      <c r="A29">
        <v>21</v>
      </c>
      <c r="D29">
        <v>23</v>
      </c>
      <c r="E29">
        <f t="shared" si="4"/>
        <v>7.8413268524686366</v>
      </c>
      <c r="F29">
        <f t="shared" si="2"/>
        <v>199.16970205270337</v>
      </c>
      <c r="G29">
        <f t="shared" si="1"/>
        <v>4.3127297688577499</v>
      </c>
      <c r="H29">
        <f t="shared" si="3"/>
        <v>109.54333612898684</v>
      </c>
    </row>
    <row r="30" spans="1:8" x14ac:dyDescent="0.3">
      <c r="A30">
        <v>22</v>
      </c>
      <c r="D30">
        <v>24</v>
      </c>
      <c r="E30">
        <f t="shared" si="4"/>
        <v>7.6179329114071335</v>
      </c>
      <c r="F30">
        <f t="shared" si="2"/>
        <v>193.49549594974118</v>
      </c>
      <c r="G30">
        <f t="shared" si="1"/>
        <v>4.1898631012739234</v>
      </c>
      <c r="H30">
        <f t="shared" si="3"/>
        <v>106.42252277235765</v>
      </c>
    </row>
    <row r="31" spans="1:8" x14ac:dyDescent="0.3">
      <c r="A31">
        <v>23</v>
      </c>
      <c r="D31">
        <v>25</v>
      </c>
      <c r="E31">
        <f t="shared" si="4"/>
        <v>7.4009033081473738</v>
      </c>
      <c r="F31">
        <f t="shared" si="2"/>
        <v>187.98294402694327</v>
      </c>
      <c r="G31">
        <f t="shared" si="1"/>
        <v>4.0704968194810558</v>
      </c>
      <c r="H31">
        <f t="shared" si="3"/>
        <v>103.39061921481881</v>
      </c>
    </row>
    <row r="32" spans="1:8" x14ac:dyDescent="0.3">
      <c r="A32">
        <v>24</v>
      </c>
      <c r="D32">
        <v>26</v>
      </c>
      <c r="E32">
        <f t="shared" si="4"/>
        <v>7.1900567271377254</v>
      </c>
      <c r="F32">
        <f t="shared" si="2"/>
        <v>182.62744086929823</v>
      </c>
      <c r="G32">
        <f t="shared" si="1"/>
        <v>3.9545311999257491</v>
      </c>
      <c r="H32">
        <f t="shared" si="3"/>
        <v>100.44509247811402</v>
      </c>
    </row>
    <row r="33" spans="1:8" x14ac:dyDescent="0.3">
      <c r="A33">
        <v>25</v>
      </c>
      <c r="B33" t="s">
        <v>11</v>
      </c>
      <c r="D33">
        <v>27</v>
      </c>
      <c r="E33">
        <f t="shared" si="4"/>
        <v>6.9852170183803501</v>
      </c>
      <c r="F33">
        <f t="shared" si="2"/>
        <v>177.42451226686089</v>
      </c>
      <c r="G33">
        <f t="shared" si="1"/>
        <v>3.8418693601091927</v>
      </c>
      <c r="H33">
        <f t="shared" si="3"/>
        <v>97.583481746773487</v>
      </c>
    </row>
    <row r="34" spans="1:8" x14ac:dyDescent="0.3">
      <c r="A34">
        <v>26</v>
      </c>
      <c r="D34">
        <v>28</v>
      </c>
      <c r="E34">
        <f t="shared" si="4"/>
        <v>6.7862130502681675</v>
      </c>
      <c r="F34">
        <f t="shared" si="2"/>
        <v>172.36981147681144</v>
      </c>
      <c r="G34">
        <f t="shared" si="1"/>
        <v>3.7324171776474921</v>
      </c>
      <c r="H34">
        <f t="shared" si="3"/>
        <v>94.803396312246292</v>
      </c>
    </row>
    <row r="35" spans="1:8" x14ac:dyDescent="0.3">
      <c r="A35">
        <v>27</v>
      </c>
      <c r="D35">
        <v>29</v>
      </c>
      <c r="E35">
        <f t="shared" si="4"/>
        <v>6.5928785666144041</v>
      </c>
      <c r="F35">
        <f t="shared" si="2"/>
        <v>167.45911559200584</v>
      </c>
      <c r="G35">
        <f t="shared" si="1"/>
        <v>3.6260832116379222</v>
      </c>
      <c r="H35">
        <f t="shared" si="3"/>
        <v>92.102513575603226</v>
      </c>
    </row>
    <row r="36" spans="1:8" x14ac:dyDescent="0.3">
      <c r="A36">
        <v>28</v>
      </c>
      <c r="D36">
        <v>30</v>
      </c>
      <c r="E36">
        <f t="shared" si="4"/>
        <v>6.4050520477552615</v>
      </c>
      <c r="F36">
        <f t="shared" si="2"/>
        <v>162.68832201298363</v>
      </c>
      <c r="G36">
        <f t="shared" si="1"/>
        <v>3.522778626265394</v>
      </c>
      <c r="H36">
        <f t="shared" si="3"/>
        <v>89.478577107141007</v>
      </c>
    </row>
    <row r="37" spans="1:8" x14ac:dyDescent="0.3">
      <c r="A37">
        <v>29</v>
      </c>
      <c r="D37">
        <v>31</v>
      </c>
      <c r="E37">
        <f t="shared" si="4"/>
        <v>6.222576575609672</v>
      </c>
      <c r="F37">
        <f t="shared" si="2"/>
        <v>158.05344502048567</v>
      </c>
      <c r="G37">
        <f t="shared" si="1"/>
        <v>3.4224171165853194</v>
      </c>
      <c r="H37">
        <f t="shared" si="3"/>
        <v>86.929394761267105</v>
      </c>
    </row>
    <row r="38" spans="1:8" x14ac:dyDescent="0.3">
      <c r="A38">
        <v>30</v>
      </c>
      <c r="D38">
        <v>32</v>
      </c>
      <c r="E38">
        <f t="shared" si="4"/>
        <v>6.0452997025834181</v>
      </c>
      <c r="F38">
        <f t="shared" si="2"/>
        <v>153.55061244561881</v>
      </c>
      <c r="G38">
        <f t="shared" si="1"/>
        <v>3.3249148364208798</v>
      </c>
      <c r="H38">
        <f t="shared" si="3"/>
        <v>84.452836845090346</v>
      </c>
    </row>
    <row r="39" spans="1:8" x14ac:dyDescent="0.3">
      <c r="A39">
        <v>31</v>
      </c>
      <c r="D39">
        <v>33</v>
      </c>
      <c r="E39">
        <f t="shared" si="4"/>
        <v>5.873073324208069</v>
      </c>
      <c r="F39">
        <f t="shared" si="2"/>
        <v>149.17606243488495</v>
      </c>
      <c r="G39">
        <f t="shared" si="1"/>
        <v>3.2301903283144378</v>
      </c>
      <c r="H39">
        <f t="shared" si="3"/>
        <v>82.046834339186717</v>
      </c>
    </row>
    <row r="40" spans="1:8" x14ac:dyDescent="0.3">
      <c r="A40">
        <v>32</v>
      </c>
      <c r="D40">
        <v>34</v>
      </c>
      <c r="E40">
        <f t="shared" si="4"/>
        <v>5.705753555408358</v>
      </c>
      <c r="F40">
        <f t="shared" si="2"/>
        <v>144.92614030737229</v>
      </c>
      <c r="G40">
        <f t="shared" si="1"/>
        <v>3.1381644554745969</v>
      </c>
      <c r="H40">
        <f t="shared" si="3"/>
        <v>79.709377169054761</v>
      </c>
    </row>
    <row r="41" spans="1:8" x14ac:dyDescent="0.3">
      <c r="A41">
        <v>33</v>
      </c>
      <c r="D41">
        <v>35</v>
      </c>
      <c r="E41">
        <f t="shared" si="4"/>
        <v>5.5432006102946012</v>
      </c>
      <c r="F41">
        <f t="shared" si="2"/>
        <v>140.79729550148286</v>
      </c>
      <c r="G41">
        <f t="shared" si="1"/>
        <v>3.0487603356620308</v>
      </c>
      <c r="H41">
        <f t="shared" si="3"/>
        <v>77.438512525815582</v>
      </c>
    </row>
    <row r="42" spans="1:8" x14ac:dyDescent="0.3">
      <c r="A42">
        <v>34</v>
      </c>
      <c r="D42">
        <v>36</v>
      </c>
      <c r="E42">
        <f t="shared" si="4"/>
        <v>5.3852786853797658</v>
      </c>
      <c r="F42">
        <f t="shared" si="2"/>
        <v>136.78607860864605</v>
      </c>
      <c r="G42">
        <f t="shared" si="1"/>
        <v>2.9619032769588713</v>
      </c>
      <c r="H42">
        <f t="shared" si="3"/>
        <v>75.232343234755334</v>
      </c>
    </row>
    <row r="43" spans="1:8" x14ac:dyDescent="0.3">
      <c r="A43">
        <v>35</v>
      </c>
      <c r="D43">
        <v>37</v>
      </c>
      <c r="E43">
        <f t="shared" si="4"/>
        <v>5.2318558461235813</v>
      </c>
      <c r="F43">
        <f t="shared" si="2"/>
        <v>132.88913849153897</v>
      </c>
      <c r="G43">
        <f t="shared" si="1"/>
        <v>2.8775207153679698</v>
      </c>
      <c r="H43">
        <f t="shared" si="3"/>
        <v>73.089026170346429</v>
      </c>
    </row>
    <row r="44" spans="1:8" x14ac:dyDescent="0.3">
      <c r="A44">
        <v>36</v>
      </c>
      <c r="D44">
        <v>38</v>
      </c>
      <c r="E44">
        <f t="shared" si="4"/>
        <v>5.0828039167089498</v>
      </c>
      <c r="F44">
        <f t="shared" si="2"/>
        <v>129.1032194844073</v>
      </c>
      <c r="G44">
        <f t="shared" si="1"/>
        <v>2.7955421541899224</v>
      </c>
      <c r="H44">
        <f t="shared" si="3"/>
        <v>71.006770716424029</v>
      </c>
    </row>
    <row r="45" spans="1:8" x14ac:dyDescent="0.3">
      <c r="A45">
        <v>37</v>
      </c>
      <c r="B45" t="s">
        <v>12</v>
      </c>
      <c r="D45">
        <v>39</v>
      </c>
      <c r="E45">
        <f t="shared" si="4"/>
        <v>4.9379983729585337</v>
      </c>
      <c r="F45">
        <f t="shared" si="2"/>
        <v>125.42515867314675</v>
      </c>
      <c r="G45">
        <f t="shared" si="1"/>
        <v>2.7158991051271935</v>
      </c>
      <c r="H45">
        <f t="shared" si="3"/>
        <v>68.983837270230708</v>
      </c>
    </row>
    <row r="46" spans="1:8" x14ac:dyDescent="0.3">
      <c r="A46">
        <v>38</v>
      </c>
      <c r="D46">
        <v>40</v>
      </c>
      <c r="E46">
        <f t="shared" si="4"/>
        <v>4.7973182383020871</v>
      </c>
      <c r="F46">
        <f t="shared" si="2"/>
        <v>121.85188325287301</v>
      </c>
      <c r="G46">
        <f t="shared" si="1"/>
        <v>2.6385250310661479</v>
      </c>
      <c r="H46">
        <f t="shared" si="3"/>
        <v>67.018535789080147</v>
      </c>
    </row>
    <row r="47" spans="1:8" x14ac:dyDescent="0.3">
      <c r="A47">
        <v>39</v>
      </c>
      <c r="D47">
        <v>41</v>
      </c>
      <c r="E47">
        <f t="shared" si="4"/>
        <v>4.6606459827075977</v>
      </c>
      <c r="F47">
        <f t="shared" si="2"/>
        <v>118.38040796077297</v>
      </c>
      <c r="G47">
        <f t="shared" si="1"/>
        <v>2.5633552904891785</v>
      </c>
      <c r="H47">
        <f t="shared" si="3"/>
        <v>65.109224378425125</v>
      </c>
    </row>
    <row r="48" spans="1:8" x14ac:dyDescent="0.3">
      <c r="A48">
        <v>40</v>
      </c>
      <c r="D48">
        <v>42</v>
      </c>
      <c r="E48">
        <f t="shared" si="4"/>
        <v>4.5278674244918111</v>
      </c>
      <c r="F48">
        <f t="shared" si="2"/>
        <v>115.00783258209199</v>
      </c>
      <c r="G48">
        <f t="shared" si="1"/>
        <v>2.490327083470496</v>
      </c>
      <c r="H48">
        <f t="shared" si="3"/>
        <v>63.254307920150595</v>
      </c>
    </row>
    <row r="49" spans="1:8" x14ac:dyDescent="0.3">
      <c r="A49">
        <v>41</v>
      </c>
      <c r="D49">
        <v>43</v>
      </c>
      <c r="E49">
        <f t="shared" si="4"/>
        <v>4.3988716349281134</v>
      </c>
      <c r="F49">
        <f t="shared" si="2"/>
        <v>111.73133952717407</v>
      </c>
      <c r="G49">
        <f t="shared" si="1"/>
        <v>2.4193793992104622</v>
      </c>
      <c r="H49">
        <f t="shared" si="3"/>
        <v>61.452236739945739</v>
      </c>
    </row>
    <row r="50" spans="1:8" x14ac:dyDescent="0.3">
      <c r="A50">
        <v>42</v>
      </c>
      <c r="D50">
        <v>44</v>
      </c>
      <c r="E50">
        <f t="shared" si="4"/>
        <v>4.2735508455720517</v>
      </c>
      <c r="F50">
        <f t="shared" si="2"/>
        <v>108.54819147753011</v>
      </c>
      <c r="G50">
        <f t="shared" si="1"/>
        <v>2.3504529650646284</v>
      </c>
      <c r="H50">
        <f t="shared" si="3"/>
        <v>59.701505312641558</v>
      </c>
    </row>
    <row r="51" spans="1:8" x14ac:dyDescent="0.3">
      <c r="A51">
        <v>43</v>
      </c>
      <c r="D51">
        <v>45</v>
      </c>
      <c r="E51">
        <f t="shared" si="4"/>
        <v>4.1518003582271072</v>
      </c>
      <c r="F51">
        <f t="shared" si="2"/>
        <v>105.45572909896852</v>
      </c>
      <c r="G51">
        <f t="shared" si="1"/>
        <v>2.2834901970249089</v>
      </c>
      <c r="H51">
        <f t="shared" si="3"/>
        <v>58.000651004432683</v>
      </c>
    </row>
    <row r="52" spans="1:8" x14ac:dyDescent="0.3">
      <c r="A52">
        <v>44</v>
      </c>
      <c r="D52">
        <v>46</v>
      </c>
      <c r="E52">
        <f t="shared" si="4"/>
        <v>4.0335184574754601</v>
      </c>
      <c r="F52">
        <f t="shared" si="2"/>
        <v>102.45136881987668</v>
      </c>
      <c r="G52">
        <f t="shared" si="1"/>
        <v>2.2184351516115033</v>
      </c>
      <c r="H52">
        <f t="shared" si="3"/>
        <v>56.348252850932184</v>
      </c>
    </row>
    <row r="53" spans="1:8" x14ac:dyDescent="0.3">
      <c r="A53">
        <v>45</v>
      </c>
      <c r="D53">
        <v>47</v>
      </c>
      <c r="E53">
        <f t="shared" si="4"/>
        <v>3.9186063257007113</v>
      </c>
      <c r="F53">
        <f t="shared" si="2"/>
        <v>99.532600672798068</v>
      </c>
      <c r="G53">
        <f t="shared" si="1"/>
        <v>2.1552334791353909</v>
      </c>
      <c r="H53">
        <f t="shared" si="3"/>
        <v>54.742930370038927</v>
      </c>
    </row>
    <row r="54" spans="1:8" x14ac:dyDescent="0.3">
      <c r="A54">
        <v>46</v>
      </c>
      <c r="D54">
        <v>48</v>
      </c>
      <c r="E54">
        <f t="shared" si="4"/>
        <v>3.8069679605315274</v>
      </c>
      <c r="F54">
        <f t="shared" si="2"/>
        <v>96.696986197500792</v>
      </c>
      <c r="G54">
        <f t="shared" si="1"/>
        <v>2.09383237829234</v>
      </c>
      <c r="H54">
        <f t="shared" si="3"/>
        <v>53.183342408625435</v>
      </c>
    </row>
    <row r="55" spans="1:8" x14ac:dyDescent="0.3">
      <c r="A55">
        <v>47</v>
      </c>
      <c r="D55">
        <v>49</v>
      </c>
      <c r="E55">
        <f t="shared" si="4"/>
        <v>3.6985100946372791</v>
      </c>
      <c r="F55">
        <f t="shared" si="2"/>
        <v>93.942156403786882</v>
      </c>
      <c r="G55">
        <f t="shared" si="1"/>
        <v>2.0341805520505032</v>
      </c>
      <c r="H55">
        <f t="shared" si="3"/>
        <v>51.668186022082779</v>
      </c>
    </row>
    <row r="56" spans="1:8" x14ac:dyDescent="0.3">
      <c r="A56">
        <v>48</v>
      </c>
      <c r="D56">
        <v>50</v>
      </c>
      <c r="E56">
        <f t="shared" si="4"/>
        <v>3.5931421178086302</v>
      </c>
      <c r="F56">
        <f t="shared" si="2"/>
        <v>91.265809792339198</v>
      </c>
      <c r="G56">
        <f t="shared" si="1"/>
        <v>1.9762281647947466</v>
      </c>
      <c r="H56">
        <f t="shared" si="3"/>
        <v>50.196195385786559</v>
      </c>
    </row>
    <row r="57" spans="1:8" x14ac:dyDescent="0.3">
      <c r="A57">
        <v>49</v>
      </c>
      <c r="B57" t="s">
        <v>13</v>
      </c>
      <c r="D57">
        <v>51</v>
      </c>
      <c r="E57">
        <f t="shared" si="4"/>
        <v>3.490776001258006</v>
      </c>
      <c r="F57">
        <f t="shared" si="2"/>
        <v>88.665710431953343</v>
      </c>
      <c r="G57">
        <f t="shared" si="1"/>
        <v>1.9199268006919032</v>
      </c>
      <c r="H57">
        <f t="shared" si="3"/>
        <v>48.766140737574339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Cantilina, Keiran</dc:creator>
  <cp:lastModifiedBy>Cantilina, Keiran</cp:lastModifiedBy>
  <dcterms:created xsi:type="dcterms:W3CDTF">2020-01-26T16:29:46Z</dcterms:created>
  <dcterms:modified xsi:type="dcterms:W3CDTF">2020-01-26T16:50:23Z</dcterms:modified>
</cp:coreProperties>
</file>