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lidworks\Carillon Stuff\"/>
    </mc:Choice>
  </mc:AlternateContent>
  <bookViews>
    <workbookView xWindow="0" yWindow="0" windowWidth="25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4" i="1"/>
  <c r="C5" i="1" s="1"/>
  <c r="C6" i="1" s="1"/>
  <c r="C7" i="1" s="1"/>
  <c r="C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<sst xmlns="http://schemas.openxmlformats.org/spreadsheetml/2006/main" count="60" uniqueCount="58">
  <si>
    <t>Left End</t>
  </si>
  <si>
    <t>Diatonic</t>
  </si>
  <si>
    <t>Accidental</t>
  </si>
  <si>
    <t>Note</t>
  </si>
  <si>
    <t>C1</t>
  </si>
  <si>
    <t>D1</t>
  </si>
  <si>
    <t>E1</t>
  </si>
  <si>
    <t>F1</t>
  </si>
  <si>
    <t>G1</t>
  </si>
  <si>
    <t>A1</t>
  </si>
  <si>
    <t>B1</t>
  </si>
  <si>
    <t>C2</t>
  </si>
  <si>
    <t>D2</t>
  </si>
  <si>
    <t>E2</t>
  </si>
  <si>
    <t>F2</t>
  </si>
  <si>
    <t>G2</t>
  </si>
  <si>
    <t>A2</t>
  </si>
  <si>
    <t>B2</t>
  </si>
  <si>
    <t>C3</t>
  </si>
  <si>
    <t>D3</t>
  </si>
  <si>
    <t>E3</t>
  </si>
  <si>
    <t>F3</t>
  </si>
  <si>
    <t>G3</t>
  </si>
  <si>
    <t>A3</t>
  </si>
  <si>
    <t>B3</t>
  </si>
  <si>
    <t>C4</t>
  </si>
  <si>
    <t>C5</t>
  </si>
  <si>
    <t>D4</t>
  </si>
  <si>
    <t>E4</t>
  </si>
  <si>
    <t>F4</t>
  </si>
  <si>
    <t>G4</t>
  </si>
  <si>
    <t>A4</t>
  </si>
  <si>
    <t>B4</t>
  </si>
  <si>
    <t>Bb1</t>
  </si>
  <si>
    <t>C#1</t>
  </si>
  <si>
    <t>Eb1</t>
  </si>
  <si>
    <t>F#1</t>
  </si>
  <si>
    <t>Ab1</t>
  </si>
  <si>
    <t>Bb0</t>
  </si>
  <si>
    <t>C#2</t>
  </si>
  <si>
    <t>Eb2</t>
  </si>
  <si>
    <t>F#2</t>
  </si>
  <si>
    <t>Ab2</t>
  </si>
  <si>
    <t>Bb2</t>
  </si>
  <si>
    <t>C#3</t>
  </si>
  <si>
    <t>Eb3</t>
  </si>
  <si>
    <t>F#3</t>
  </si>
  <si>
    <t>Ab3</t>
  </si>
  <si>
    <t>Bb3</t>
  </si>
  <si>
    <t>C#4</t>
  </si>
  <si>
    <t>Eb4</t>
  </si>
  <si>
    <t>F#4</t>
  </si>
  <si>
    <t>Ab4</t>
  </si>
  <si>
    <t>Bb4</t>
  </si>
  <si>
    <t>Spacing between keys</t>
  </si>
  <si>
    <t>Spacing between tone bars</t>
  </si>
  <si>
    <t>Note: All distances are measured relative to the left edge of the left columns, not the end of the crossbar</t>
  </si>
  <si>
    <t>Height between back of diatonic keys crossbar and back of accidental keys crossbar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</si>
</sst>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9" sqref="H9"/>
    </sheetView>
  </sheetViews>
  <sheetFormatPr defaultRowHeight="14.4" x14ac:dyDescent="0.3"/>
  <cols>
    <col min="1" max="4" width="8.88671875" style="1"/>
  </cols>
  <sheetData>
    <row r="1" spans="1:8" x14ac:dyDescent="0.3">
      <c r="A1" s="1" t="s">
        <v>1</v>
      </c>
      <c r="B1" s="1" t="s">
        <v>3</v>
      </c>
      <c r="C1" s="1" t="s">
        <v>2</v>
      </c>
      <c r="D1" s="1" t="s">
        <v>3</v>
      </c>
      <c r="H1" t="s">
        <v>54</v>
      </c>
    </row>
    <row r="2" spans="1:8" x14ac:dyDescent="0.3">
      <c r="A2" s="1" t="s">
        <v>0</v>
      </c>
      <c r="C2" s="1" t="s">
        <v>0</v>
      </c>
      <c r="H2">
        <v>46</v>
      </c>
    </row>
    <row r="3" spans="1:8" x14ac:dyDescent="0.3">
      <c r="A3" s="1">
        <f>C3+(H5*3)</f>
        <v>120.9</v>
      </c>
      <c r="B3" s="1" t="s">
        <v>4</v>
      </c>
      <c r="C3" s="1">
        <v>51.9</v>
      </c>
      <c r="D3" s="1" t="s">
        <v>38</v>
      </c>
    </row>
    <row r="4" spans="1:8" x14ac:dyDescent="0.3">
      <c r="A4" s="1">
        <f>A3+46</f>
        <v>166.9</v>
      </c>
      <c r="B4" s="1" t="s">
        <v>5</v>
      </c>
      <c r="C4" s="1">
        <f>C3+(H2*2)</f>
        <v>143.9</v>
      </c>
      <c r="D4" s="1" t="s">
        <v>34</v>
      </c>
      <c r="H4" t="s">
        <v>55</v>
      </c>
    </row>
    <row r="5" spans="1:8" x14ac:dyDescent="0.3">
      <c r="A5" s="1">
        <f t="shared" ref="A5:A31" si="0">A4+46</f>
        <v>212.9</v>
      </c>
      <c r="B5" s="1" t="s">
        <v>6</v>
      </c>
      <c r="C5" s="1">
        <f>C4+H2</f>
        <v>189.9</v>
      </c>
      <c r="D5" s="1" t="s">
        <v>35</v>
      </c>
      <c r="H5">
        <v>23</v>
      </c>
    </row>
    <row r="6" spans="1:8" x14ac:dyDescent="0.3">
      <c r="A6" s="1">
        <f t="shared" si="0"/>
        <v>258.89999999999998</v>
      </c>
      <c r="B6" s="1" t="s">
        <v>7</v>
      </c>
      <c r="C6" s="1">
        <f>C5+(H2*2)</f>
        <v>281.89999999999998</v>
      </c>
      <c r="D6" s="1" t="s">
        <v>36</v>
      </c>
    </row>
    <row r="7" spans="1:8" x14ac:dyDescent="0.3">
      <c r="A7" s="1">
        <f t="shared" si="0"/>
        <v>304.89999999999998</v>
      </c>
      <c r="B7" s="1" t="s">
        <v>8</v>
      </c>
      <c r="C7" s="1">
        <f>C6+H2</f>
        <v>327.9</v>
      </c>
      <c r="D7" s="1" t="s">
        <v>37</v>
      </c>
      <c r="H7" t="s">
        <v>57</v>
      </c>
    </row>
    <row r="8" spans="1:8" x14ac:dyDescent="0.3">
      <c r="A8" s="1">
        <f t="shared" si="0"/>
        <v>350.9</v>
      </c>
      <c r="B8" s="1" t="s">
        <v>9</v>
      </c>
      <c r="C8" s="1">
        <f>C7+H2</f>
        <v>373.9</v>
      </c>
      <c r="D8" s="1" t="s">
        <v>33</v>
      </c>
      <c r="H8">
        <v>62</v>
      </c>
    </row>
    <row r="9" spans="1:8" x14ac:dyDescent="0.3">
      <c r="A9" s="1">
        <f t="shared" si="0"/>
        <v>396.9</v>
      </c>
      <c r="B9" s="1" t="s">
        <v>10</v>
      </c>
      <c r="C9" s="1">
        <f>C8+(H2*2)</f>
        <v>465.9</v>
      </c>
      <c r="D9" s="1" t="s">
        <v>39</v>
      </c>
    </row>
    <row r="10" spans="1:8" x14ac:dyDescent="0.3">
      <c r="A10" s="1">
        <f t="shared" si="0"/>
        <v>442.9</v>
      </c>
      <c r="B10" s="1" t="s">
        <v>11</v>
      </c>
      <c r="C10" s="1">
        <f>C9+H2</f>
        <v>511.9</v>
      </c>
      <c r="D10" s="1" t="s">
        <v>40</v>
      </c>
    </row>
    <row r="11" spans="1:8" x14ac:dyDescent="0.3">
      <c r="A11" s="1">
        <f t="shared" si="0"/>
        <v>488.9</v>
      </c>
      <c r="B11" s="1" t="s">
        <v>12</v>
      </c>
      <c r="C11" s="1">
        <f>C10+(2*H2)</f>
        <v>603.9</v>
      </c>
      <c r="D11" s="1" t="s">
        <v>41</v>
      </c>
    </row>
    <row r="12" spans="1:8" x14ac:dyDescent="0.3">
      <c r="A12" s="1">
        <f t="shared" si="0"/>
        <v>534.9</v>
      </c>
      <c r="B12" s="1" t="s">
        <v>13</v>
      </c>
      <c r="C12" s="1">
        <f>C11+H2</f>
        <v>649.9</v>
      </c>
      <c r="D12" s="1" t="s">
        <v>42</v>
      </c>
    </row>
    <row r="13" spans="1:8" x14ac:dyDescent="0.3">
      <c r="A13" s="1">
        <f t="shared" si="0"/>
        <v>580.9</v>
      </c>
      <c r="B13" s="1" t="s">
        <v>14</v>
      </c>
      <c r="C13" s="1">
        <f>C12+H2</f>
        <v>695.9</v>
      </c>
      <c r="D13" s="1" t="s">
        <v>43</v>
      </c>
      <c r="H13" t="s">
        <v>56</v>
      </c>
    </row>
    <row r="14" spans="1:8" x14ac:dyDescent="0.3">
      <c r="A14" s="1">
        <f t="shared" si="0"/>
        <v>626.9</v>
      </c>
      <c r="B14" s="1" t="s">
        <v>15</v>
      </c>
      <c r="C14" s="1">
        <f>C13+(2*H2)</f>
        <v>787.9</v>
      </c>
      <c r="D14" s="1" t="s">
        <v>44</v>
      </c>
    </row>
    <row r="15" spans="1:8" x14ac:dyDescent="0.3">
      <c r="A15" s="1">
        <f t="shared" si="0"/>
        <v>672.9</v>
      </c>
      <c r="B15" s="1" t="s">
        <v>16</v>
      </c>
      <c r="C15" s="1">
        <f>C14+H2</f>
        <v>833.9</v>
      </c>
      <c r="D15" s="1" t="s">
        <v>45</v>
      </c>
    </row>
    <row r="16" spans="1:8" x14ac:dyDescent="0.3">
      <c r="A16" s="1">
        <f t="shared" si="0"/>
        <v>718.9</v>
      </c>
      <c r="B16" s="1" t="s">
        <v>17</v>
      </c>
      <c r="C16" s="1">
        <f>C15+(2*H2)</f>
        <v>925.9</v>
      </c>
      <c r="D16" s="1" t="s">
        <v>46</v>
      </c>
    </row>
    <row r="17" spans="1:4" x14ac:dyDescent="0.3">
      <c r="A17" s="1">
        <f t="shared" si="0"/>
        <v>764.9</v>
      </c>
      <c r="B17" s="1" t="s">
        <v>18</v>
      </c>
      <c r="C17" s="1">
        <f>C16+H2</f>
        <v>971.9</v>
      </c>
      <c r="D17" s="1" t="s">
        <v>47</v>
      </c>
    </row>
    <row r="18" spans="1:4" x14ac:dyDescent="0.3">
      <c r="A18" s="1">
        <f t="shared" si="0"/>
        <v>810.9</v>
      </c>
      <c r="B18" s="1" t="s">
        <v>19</v>
      </c>
      <c r="C18" s="1">
        <f>C17+H2</f>
        <v>1017.9</v>
      </c>
      <c r="D18" s="1" t="s">
        <v>48</v>
      </c>
    </row>
    <row r="19" spans="1:4" x14ac:dyDescent="0.3">
      <c r="A19" s="1">
        <f t="shared" si="0"/>
        <v>856.9</v>
      </c>
      <c r="B19" s="1" t="s">
        <v>20</v>
      </c>
      <c r="C19" s="1">
        <f>C18+(2*H2)</f>
        <v>1109.9000000000001</v>
      </c>
      <c r="D19" s="1" t="s">
        <v>49</v>
      </c>
    </row>
    <row r="20" spans="1:4" x14ac:dyDescent="0.3">
      <c r="A20" s="1">
        <f t="shared" si="0"/>
        <v>902.9</v>
      </c>
      <c r="B20" s="1" t="s">
        <v>21</v>
      </c>
      <c r="C20" s="1">
        <f>C19+H2</f>
        <v>1155.9000000000001</v>
      </c>
      <c r="D20" s="1" t="s">
        <v>50</v>
      </c>
    </row>
    <row r="21" spans="1:4" x14ac:dyDescent="0.3">
      <c r="A21" s="1">
        <f t="shared" si="0"/>
        <v>948.9</v>
      </c>
      <c r="B21" s="1" t="s">
        <v>22</v>
      </c>
      <c r="C21" s="1">
        <f>C20+(2*H2)</f>
        <v>1247.9000000000001</v>
      </c>
      <c r="D21" s="1" t="s">
        <v>51</v>
      </c>
    </row>
    <row r="22" spans="1:4" x14ac:dyDescent="0.3">
      <c r="A22" s="1">
        <f t="shared" si="0"/>
        <v>994.9</v>
      </c>
      <c r="B22" s="1" t="s">
        <v>23</v>
      </c>
      <c r="C22" s="1">
        <f>C21+H2</f>
        <v>1293.9000000000001</v>
      </c>
      <c r="D22" s="1" t="s">
        <v>52</v>
      </c>
    </row>
    <row r="23" spans="1:4" x14ac:dyDescent="0.3">
      <c r="A23" s="1">
        <f t="shared" si="0"/>
        <v>1040.9000000000001</v>
      </c>
      <c r="B23" s="1" t="s">
        <v>24</v>
      </c>
      <c r="C23" s="1">
        <f>C22+H2</f>
        <v>1339.9</v>
      </c>
      <c r="D23" s="1" t="s">
        <v>53</v>
      </c>
    </row>
    <row r="24" spans="1:4" x14ac:dyDescent="0.3">
      <c r="A24" s="1">
        <f t="shared" si="0"/>
        <v>1086.9000000000001</v>
      </c>
      <c r="B24" s="1" t="s">
        <v>25</v>
      </c>
    </row>
    <row r="25" spans="1:4" x14ac:dyDescent="0.3">
      <c r="A25" s="1">
        <f t="shared" si="0"/>
        <v>1132.9000000000001</v>
      </c>
      <c r="B25" s="1" t="s">
        <v>27</v>
      </c>
    </row>
    <row r="26" spans="1:4" x14ac:dyDescent="0.3">
      <c r="A26" s="1">
        <f t="shared" si="0"/>
        <v>1178.9000000000001</v>
      </c>
      <c r="B26" s="1" t="s">
        <v>28</v>
      </c>
    </row>
    <row r="27" spans="1:4" x14ac:dyDescent="0.3">
      <c r="A27" s="1">
        <f t="shared" si="0"/>
        <v>1224.9000000000001</v>
      </c>
      <c r="B27" s="1" t="s">
        <v>29</v>
      </c>
    </row>
    <row r="28" spans="1:4" x14ac:dyDescent="0.3">
      <c r="A28" s="1">
        <f t="shared" si="0"/>
        <v>1270.9000000000001</v>
      </c>
      <c r="B28" s="1" t="s">
        <v>30</v>
      </c>
    </row>
    <row r="29" spans="1:4" x14ac:dyDescent="0.3">
      <c r="A29" s="1">
        <f t="shared" si="0"/>
        <v>1316.9</v>
      </c>
      <c r="B29" s="1" t="s">
        <v>31</v>
      </c>
    </row>
    <row r="30" spans="1:4" x14ac:dyDescent="0.3">
      <c r="A30" s="1">
        <f t="shared" si="0"/>
        <v>1362.9</v>
      </c>
      <c r="B30" s="1" t="s">
        <v>32</v>
      </c>
    </row>
    <row r="31" spans="1:4" x14ac:dyDescent="0.3">
      <c r="A31" s="1">
        <f t="shared" si="0"/>
        <v>1408.9</v>
      </c>
      <c r="B31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Cleveland Clinic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Cantilina, Keiran</dc:creator>
  <cp:lastModifiedBy>Cantilina, Keiran</cp:lastModifiedBy>
  <dcterms:created xsi:type="dcterms:W3CDTF">2020-07-17T13:43:51Z</dcterms:created>
  <dcterms:modified xsi:type="dcterms:W3CDTF">2020-07-17T15:23:54Z</dcterms:modified>
</cp:coreProperties>
</file>