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N2 Alarm Project\Documentation\"/>
    </mc:Choice>
  </mc:AlternateContent>
  <bookViews>
    <workbookView xWindow="0" yWindow="0" windowWidth="20088" windowHeight="7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2" i="1"/>
  <c r="C13" i="1"/>
  <c r="C14" i="1"/>
  <c r="C15" i="1"/>
  <c r="C16" i="1"/>
  <c r="C18" i="1"/>
  <c r="C11" i="1"/>
  <c r="B19" i="1"/>
  <c r="C4" i="1"/>
  <c r="C2" i="1"/>
  <c r="C8" i="1" s="1"/>
  <c r="C19" i="1" l="1"/>
  <c r="C21" i="1"/>
</calcChain>
</file>

<file path=xl/sharedStrings.xml><?xml version="1.0" encoding="utf-8"?>
<sst xmlns="http://schemas.openxmlformats.org/spreadsheetml/2006/main" count="23" uniqueCount="21">
  <si>
    <t>Item</t>
  </si>
  <si>
    <t>Cost</t>
  </si>
  <si>
    <t>Task</t>
  </si>
  <si>
    <t>TOTAL</t>
  </si>
  <si>
    <t>ESP-12E Board</t>
  </si>
  <si>
    <t>2.1A USB Charger</t>
  </si>
  <si>
    <t>Electrical design</t>
  </si>
  <si>
    <t>Mechanical design</t>
  </si>
  <si>
    <t>Software design</t>
  </si>
  <si>
    <t>Software implementation</t>
  </si>
  <si>
    <t>Electrical assembly</t>
  </si>
  <si>
    <t>Mechanical assembly</t>
  </si>
  <si>
    <t>Quantity</t>
  </si>
  <si>
    <t>5ft Micro USB charging cable</t>
  </si>
  <si>
    <t>Cable management sleeve</t>
  </si>
  <si>
    <t>Misc screws, fasteners, solder, wire</t>
  </si>
  <si>
    <t>Testing and debugging</t>
  </si>
  <si>
    <t>SUBTOTAL</t>
  </si>
  <si>
    <t>Documentation</t>
  </si>
  <si>
    <t>Est. Time (hrs)</t>
  </si>
  <si>
    <t>100g eSUN PLA+ 1.75mm 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</si>
</sst>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8" fontId="1" fillId="0" borderId="0" xfId="0" applyNumberFormat="1" applyFont="1"/>
    <xf numFmtId="6" fontId="0" fillId="0" borderId="0" xfId="0" applyNumberFormat="1"/>
    <xf numFmtId="0" fontId="1" fillId="0" borderId="1" xfId="0" applyFont="1" applyBorder="1"/>
    <xf numFmtId="0" fontId="0" fillId="0" borderId="1" xfId="0" applyBorder="1"/>
    <xf numFmtId="44" fontId="0" fillId="0" borderId="1" xfId="0" applyNumberFormat="1" applyBorder="1"/>
    <xf numFmtId="44" fontId="1" fillId="0" borderId="1" xfId="0" applyNumberFormat="1" applyFont="1" applyBorder="1"/>
    <xf numFmtId="0" fontId="0" fillId="0" borderId="2" xfId="0" applyBorder="1"/>
    <xf numFmtId="44" fontId="0" fillId="0" borderId="2" xfId="0" applyNumberForma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5" sqref="A5"/>
    </sheetView>
  </sheetViews>
  <sheetFormatPr defaultRowHeight="14.4" x14ac:dyDescent="0.3"/>
  <cols>
    <col min="1" max="1" width="30.109375" bestFit="1" customWidth="1"/>
    <col min="2" max="2" width="12.88671875" bestFit="1" customWidth="1"/>
  </cols>
  <sheetData>
    <row r="1" spans="1:3" s="1" customFormat="1" ht="15" thickBot="1" x14ac:dyDescent="0.35">
      <c r="A1" s="10" t="s">
        <v>0</v>
      </c>
      <c r="B1" s="10" t="s">
        <v>12</v>
      </c>
      <c r="C1" s="10" t="s">
        <v>1</v>
      </c>
    </row>
    <row r="2" spans="1:3" x14ac:dyDescent="0.3">
      <c r="A2" s="8" t="s">
        <v>4</v>
      </c>
      <c r="B2" s="8">
        <v>1</v>
      </c>
      <c r="C2" s="9">
        <f>14.02/3</f>
        <v>4.6733333333333329</v>
      </c>
    </row>
    <row r="3" spans="1:3" x14ac:dyDescent="0.3">
      <c r="A3" s="5" t="s">
        <v>5</v>
      </c>
      <c r="B3" s="5">
        <v>1</v>
      </c>
      <c r="C3" s="6">
        <v>8.99</v>
      </c>
    </row>
    <row r="4" spans="1:3" x14ac:dyDescent="0.3">
      <c r="A4" s="5" t="s">
        <v>20</v>
      </c>
      <c r="B4" s="5">
        <v>1</v>
      </c>
      <c r="C4" s="6">
        <f>22.99/10</f>
        <v>2.2989999999999999</v>
      </c>
    </row>
    <row r="5" spans="1:3" x14ac:dyDescent="0.3">
      <c r="A5" s="5" t="s">
        <v>15</v>
      </c>
      <c r="B5" s="5">
        <v>1</v>
      </c>
      <c r="C5" s="6">
        <v>10</v>
      </c>
    </row>
    <row r="6" spans="1:3" x14ac:dyDescent="0.3">
      <c r="A6" s="5" t="s">
        <v>13</v>
      </c>
      <c r="B6" s="5">
        <v>1</v>
      </c>
      <c r="C6" s="6">
        <v>8</v>
      </c>
    </row>
    <row r="7" spans="1:3" x14ac:dyDescent="0.3">
      <c r="A7" s="5" t="s">
        <v>14</v>
      </c>
      <c r="B7" s="5">
        <v>1</v>
      </c>
      <c r="C7" s="6">
        <v>9</v>
      </c>
    </row>
    <row r="8" spans="1:3" x14ac:dyDescent="0.3">
      <c r="A8" s="4" t="s">
        <v>17</v>
      </c>
      <c r="B8" s="5"/>
      <c r="C8" s="7">
        <f>SUM(C2:C7)</f>
        <v>42.962333333333333</v>
      </c>
    </row>
    <row r="10" spans="1:3" s="1" customFormat="1" ht="15" thickBot="1" x14ac:dyDescent="0.35">
      <c r="A10" s="10" t="s">
        <v>2</v>
      </c>
      <c r="B10" s="10" t="s">
        <v>19</v>
      </c>
      <c r="C10" s="10" t="s">
        <v>1</v>
      </c>
    </row>
    <row r="11" spans="1:3" x14ac:dyDescent="0.3">
      <c r="A11" s="8" t="s">
        <v>6</v>
      </c>
      <c r="B11" s="8">
        <v>0.5</v>
      </c>
      <c r="C11" s="9">
        <f>B11*25</f>
        <v>12.5</v>
      </c>
    </row>
    <row r="12" spans="1:3" x14ac:dyDescent="0.3">
      <c r="A12" s="5" t="s">
        <v>7</v>
      </c>
      <c r="B12" s="5">
        <v>1.5</v>
      </c>
      <c r="C12" s="6">
        <f t="shared" ref="C12:C18" si="0">B12*25</f>
        <v>37.5</v>
      </c>
    </row>
    <row r="13" spans="1:3" x14ac:dyDescent="0.3">
      <c r="A13" s="5" t="s">
        <v>8</v>
      </c>
      <c r="B13" s="5">
        <v>2</v>
      </c>
      <c r="C13" s="6">
        <f t="shared" si="0"/>
        <v>50</v>
      </c>
    </row>
    <row r="14" spans="1:3" x14ac:dyDescent="0.3">
      <c r="A14" s="5" t="s">
        <v>9</v>
      </c>
      <c r="B14" s="5">
        <v>1.5</v>
      </c>
      <c r="C14" s="6">
        <f t="shared" si="0"/>
        <v>37.5</v>
      </c>
    </row>
    <row r="15" spans="1:3" x14ac:dyDescent="0.3">
      <c r="A15" s="5" t="s">
        <v>10</v>
      </c>
      <c r="B15" s="5">
        <v>0.5</v>
      </c>
      <c r="C15" s="6">
        <f t="shared" si="0"/>
        <v>12.5</v>
      </c>
    </row>
    <row r="16" spans="1:3" x14ac:dyDescent="0.3">
      <c r="A16" s="5" t="s">
        <v>11</v>
      </c>
      <c r="B16" s="5">
        <v>0.5</v>
      </c>
      <c r="C16" s="6">
        <f t="shared" si="0"/>
        <v>12.5</v>
      </c>
    </row>
    <row r="17" spans="1:3" x14ac:dyDescent="0.3">
      <c r="A17" s="5" t="s">
        <v>16</v>
      </c>
      <c r="B17" s="5">
        <v>1</v>
      </c>
      <c r="C17" s="6">
        <f t="shared" si="0"/>
        <v>25</v>
      </c>
    </row>
    <row r="18" spans="1:3" x14ac:dyDescent="0.3">
      <c r="A18" s="5" t="s">
        <v>18</v>
      </c>
      <c r="B18" s="5">
        <v>1</v>
      </c>
      <c r="C18" s="6">
        <f t="shared" si="0"/>
        <v>25</v>
      </c>
    </row>
    <row r="19" spans="1:3" x14ac:dyDescent="0.3">
      <c r="A19" s="4" t="s">
        <v>17</v>
      </c>
      <c r="B19" s="4">
        <f>SUM(B11:B18)</f>
        <v>8.5</v>
      </c>
      <c r="C19" s="7">
        <f>SUM(C11:C18)</f>
        <v>212.5</v>
      </c>
    </row>
    <row r="20" spans="1:3" x14ac:dyDescent="0.3">
      <c r="A20" s="1"/>
      <c r="C20" s="3"/>
    </row>
    <row r="21" spans="1:3" x14ac:dyDescent="0.3">
      <c r="A21" s="1"/>
      <c r="B21" s="1" t="s">
        <v>3</v>
      </c>
      <c r="C21" s="2">
        <f>SUM(C2:C8)+SUM(C11:C18)</f>
        <v>298.42466666666667</v>
      </c>
    </row>
    <row r="22" spans="1:3" s="1" customFormat="1" x14ac:dyDescent="0.3">
      <c r="A22"/>
      <c r="B22"/>
      <c r="C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Cantilina, Keiran</dc:creator>
  <cp:lastModifiedBy>Cantilina, Keiran</cp:lastModifiedBy>
  <dcterms:created xsi:type="dcterms:W3CDTF">2021-07-23T17:52:21Z</dcterms:created>
  <dcterms:modified xsi:type="dcterms:W3CDTF">2021-07-23T20:07:06Z</dcterms:modified>
</cp:coreProperties>
</file>