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H2" i="1"/>
  <c r="H3" i="1"/>
  <c r="H4" i="1"/>
  <c r="H5" i="1"/>
  <c r="H6" i="1"/>
  <c r="H7" i="1"/>
  <c r="H8" i="1"/>
  <c r="H9" i="1"/>
  <c r="H10" i="1"/>
  <c r="H11" i="1"/>
  <c r="H13" i="1" l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H21" i="1"/>
  <c r="H22" i="1"/>
  <c r="H23" i="1"/>
  <c r="H24" i="1"/>
  <c r="H25" i="1"/>
  <c r="H26" i="1"/>
  <c r="H27" i="1"/>
  <c r="H12" i="1"/>
  <c r="I12" i="1" s="1"/>
</calcChain>
</file>

<file path=xl/sharedStrings.xml><?xml version="1.0" encoding="utf-8"?>
<sst xmlns="http://schemas.openxmlformats.org/spreadsheetml/2006/main" count="35" uniqueCount="13">
  <si>
    <t>Plate</t>
  </si>
  <si>
    <t>DF</t>
  </si>
  <si>
    <t>Spot_1</t>
  </si>
  <si>
    <t>Spot_2</t>
  </si>
  <si>
    <t>Spot_3</t>
  </si>
  <si>
    <t>Volume</t>
  </si>
  <si>
    <t>CFU_ml</t>
  </si>
  <si>
    <t>log_CFU_ml</t>
  </si>
  <si>
    <t>Hour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</si>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</sst>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Sheet1!$A$2:$A$27</c:f>
              <c:numCache>
                <c:formatCode>General</c:formatCode>
                <c:ptCount val="2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</c:numCache>
            </c:numRef>
          </c:xVal>
          <c:yVal>
            <c:numRef>
              <c:f>Sheet1!$I$2:$I$27</c:f>
              <c:numCache>
                <c:formatCode>General</c:formatCode>
                <c:ptCount val="26"/>
                <c:pt idx="0">
                  <c:v>9.2787536009528289</c:v>
                </c:pt>
                <c:pt idx="1">
                  <c:v>9.4259687322722812</c:v>
                </c:pt>
                <c:pt idx="2">
                  <c:v>9.3862016054007942</c:v>
                </c:pt>
                <c:pt idx="3">
                  <c:v>9.7533276666586115</c:v>
                </c:pt>
                <c:pt idx="4">
                  <c:v>9.2632414347745815</c:v>
                </c:pt>
                <c:pt idx="5">
                  <c:v>9.5642714304385628</c:v>
                </c:pt>
                <c:pt idx="6">
                  <c:v>9.355387657986574</c:v>
                </c:pt>
                <c:pt idx="7">
                  <c:v>9.5642714304385628</c:v>
                </c:pt>
                <c:pt idx="8">
                  <c:v>9.3862016054007942</c:v>
                </c:pt>
                <c:pt idx="9">
                  <c:v>9.7781512503836439</c:v>
                </c:pt>
                <c:pt idx="10">
                  <c:v>7.2304489213782741</c:v>
                </c:pt>
                <c:pt idx="11">
                  <c:v>7.1760912590556813</c:v>
                </c:pt>
                <c:pt idx="12">
                  <c:v>7.1461280356782382</c:v>
                </c:pt>
                <c:pt idx="13">
                  <c:v>7.3010299956639813</c:v>
                </c:pt>
                <c:pt idx="14">
                  <c:v>7.2863067388432752</c:v>
                </c:pt>
                <c:pt idx="15">
                  <c:v>7.5228787452803374</c:v>
                </c:pt>
                <c:pt idx="16">
                  <c:v>7.4313637641589869</c:v>
                </c:pt>
                <c:pt idx="17">
                  <c:v>7.4259687322722812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82784"/>
        <c:axId val="46196992"/>
      </c:scatterChart>
      <c:valAx>
        <c:axId val="46582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46196992"/>
        <c:crosses val="autoZero"/>
        <c:crossBetween val="midCat"/>
      </c:valAx>
      <c:valAx>
        <c:axId val="46196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65827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13</xdr:row>
      <xdr:rowOff>109537</xdr:rowOff>
    </xdr:from>
    <xdr:to>
      <xdr:col>17</xdr:col>
      <xdr:colOff>590550</xdr:colOff>
      <xdr:row>27</xdr:row>
      <xdr:rowOff>185737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workbookViewId="0">
      <selection activeCell="N11" sqref="N11"/>
    </sheetView>
  </sheetViews>
  <sheetFormatPr defaultRowHeight="15" x14ac:dyDescent="0.25"/>
  <cols>
    <col min="2" max="2" width="9.140625" style="1"/>
    <col min="8" max="8" width="12.85546875" customWidth="1"/>
  </cols>
  <sheetData>
    <row r="1" spans="1:9" x14ac:dyDescent="0.25">
      <c r="A1" t="s">
        <v>8</v>
      </c>
      <c r="B1" s="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</row>
    <row r="2" spans="1:9" x14ac:dyDescent="0.25">
      <c r="A2">
        <v>0</v>
      </c>
      <c r="B2" s="1" t="s">
        <v>9</v>
      </c>
      <c r="C2">
        <v>-6</v>
      </c>
      <c r="D2">
        <v>19</v>
      </c>
      <c r="E2">
        <v>15</v>
      </c>
      <c r="F2">
        <v>23</v>
      </c>
      <c r="G2">
        <v>0.01</v>
      </c>
      <c r="H2">
        <f t="shared" ref="H2:H11" si="0">((AVERAGE(D2:F2))/0.01/(10^(C2)))</f>
        <v>1900000000</v>
      </c>
      <c r="I2">
        <f t="shared" ref="I2:I11" si="1">LOG(H2)</f>
        <v>9.2787536009528289</v>
      </c>
    </row>
    <row r="3" spans="1:9" x14ac:dyDescent="0.25">
      <c r="A3">
        <v>0</v>
      </c>
      <c r="B3" s="1" t="s">
        <v>9</v>
      </c>
      <c r="C3">
        <v>-7</v>
      </c>
      <c r="D3">
        <v>3</v>
      </c>
      <c r="E3">
        <v>2</v>
      </c>
      <c r="F3">
        <v>3</v>
      </c>
      <c r="G3">
        <v>0.01</v>
      </c>
      <c r="H3">
        <f t="shared" si="0"/>
        <v>2666666666.6666665</v>
      </c>
      <c r="I3">
        <f t="shared" si="1"/>
        <v>9.4259687322722812</v>
      </c>
    </row>
    <row r="4" spans="1:9" x14ac:dyDescent="0.25">
      <c r="A4">
        <v>0</v>
      </c>
      <c r="B4" s="1" t="s">
        <v>9</v>
      </c>
      <c r="C4">
        <v>-6</v>
      </c>
      <c r="D4">
        <v>31</v>
      </c>
      <c r="E4">
        <v>17</v>
      </c>
      <c r="F4">
        <v>25</v>
      </c>
      <c r="G4">
        <v>0.01</v>
      </c>
      <c r="H4">
        <f t="shared" si="0"/>
        <v>2433333333.333333</v>
      </c>
      <c r="I4">
        <f t="shared" si="1"/>
        <v>9.3862016054007942</v>
      </c>
    </row>
    <row r="5" spans="1:9" x14ac:dyDescent="0.25">
      <c r="A5">
        <v>0</v>
      </c>
      <c r="B5" s="1" t="s">
        <v>9</v>
      </c>
      <c r="C5">
        <v>-7</v>
      </c>
      <c r="D5">
        <v>7</v>
      </c>
      <c r="E5">
        <v>4</v>
      </c>
      <c r="F5">
        <v>6</v>
      </c>
      <c r="G5">
        <v>0.01</v>
      </c>
      <c r="H5">
        <f t="shared" si="0"/>
        <v>5666666666.666667</v>
      </c>
      <c r="I5">
        <f t="shared" si="1"/>
        <v>9.7533276666586115</v>
      </c>
    </row>
    <row r="6" spans="1:9" x14ac:dyDescent="0.25">
      <c r="A6">
        <v>0</v>
      </c>
      <c r="B6" s="1" t="s">
        <v>10</v>
      </c>
      <c r="C6">
        <v>-6</v>
      </c>
      <c r="D6">
        <v>23</v>
      </c>
      <c r="E6">
        <v>18</v>
      </c>
      <c r="F6">
        <v>14</v>
      </c>
      <c r="G6">
        <v>0.01</v>
      </c>
      <c r="H6">
        <f t="shared" si="0"/>
        <v>1833333333.3333333</v>
      </c>
      <c r="I6">
        <f t="shared" si="1"/>
        <v>9.2632414347745815</v>
      </c>
    </row>
    <row r="7" spans="1:9" x14ac:dyDescent="0.25">
      <c r="A7">
        <v>0</v>
      </c>
      <c r="B7" s="1" t="s">
        <v>10</v>
      </c>
      <c r="C7">
        <v>-7</v>
      </c>
      <c r="D7">
        <v>6</v>
      </c>
      <c r="E7">
        <v>2</v>
      </c>
      <c r="F7">
        <v>3</v>
      </c>
      <c r="G7">
        <v>0.01</v>
      </c>
      <c r="H7">
        <f t="shared" si="0"/>
        <v>3666666666.6666665</v>
      </c>
      <c r="I7">
        <f t="shared" si="1"/>
        <v>9.5642714304385628</v>
      </c>
    </row>
    <row r="8" spans="1:9" x14ac:dyDescent="0.25">
      <c r="A8">
        <v>0</v>
      </c>
      <c r="B8" s="1" t="s">
        <v>10</v>
      </c>
      <c r="C8">
        <v>-6</v>
      </c>
      <c r="D8">
        <v>26</v>
      </c>
      <c r="E8">
        <v>21</v>
      </c>
      <c r="F8">
        <v>21</v>
      </c>
      <c r="G8">
        <v>0.01</v>
      </c>
      <c r="H8">
        <f t="shared" si="0"/>
        <v>2266666666.6666665</v>
      </c>
      <c r="I8">
        <f t="shared" si="1"/>
        <v>9.355387657986574</v>
      </c>
    </row>
    <row r="9" spans="1:9" x14ac:dyDescent="0.25">
      <c r="A9">
        <v>0</v>
      </c>
      <c r="B9" s="1" t="s">
        <v>10</v>
      </c>
      <c r="C9">
        <v>-7</v>
      </c>
      <c r="D9">
        <v>4</v>
      </c>
      <c r="E9">
        <v>4</v>
      </c>
      <c r="F9">
        <v>3</v>
      </c>
      <c r="G9">
        <v>0.01</v>
      </c>
      <c r="H9">
        <f t="shared" si="0"/>
        <v>3666666666.6666665</v>
      </c>
      <c r="I9">
        <f t="shared" si="1"/>
        <v>9.5642714304385628</v>
      </c>
    </row>
    <row r="10" spans="1:9" x14ac:dyDescent="0.25">
      <c r="A10">
        <v>0</v>
      </c>
      <c r="B10" s="1" t="s">
        <v>11</v>
      </c>
      <c r="C10">
        <v>-6</v>
      </c>
      <c r="D10">
        <v>14</v>
      </c>
      <c r="E10">
        <v>27</v>
      </c>
      <c r="F10">
        <v>32</v>
      </c>
      <c r="G10">
        <v>0.01</v>
      </c>
      <c r="H10">
        <f t="shared" si="0"/>
        <v>2433333333.333333</v>
      </c>
      <c r="I10">
        <f t="shared" si="1"/>
        <v>9.3862016054007942</v>
      </c>
    </row>
    <row r="11" spans="1:9" x14ac:dyDescent="0.25">
      <c r="A11">
        <v>0</v>
      </c>
      <c r="B11" s="1" t="s">
        <v>12</v>
      </c>
      <c r="C11">
        <v>-7</v>
      </c>
      <c r="D11">
        <v>8</v>
      </c>
      <c r="E11">
        <v>7</v>
      </c>
      <c r="F11">
        <v>3</v>
      </c>
      <c r="G11">
        <v>0.01</v>
      </c>
      <c r="H11">
        <f t="shared" si="0"/>
        <v>6000000000</v>
      </c>
      <c r="I11">
        <f t="shared" si="1"/>
        <v>9.7781512503836439</v>
      </c>
    </row>
    <row r="12" spans="1:9" x14ac:dyDescent="0.25">
      <c r="A12">
        <v>2</v>
      </c>
      <c r="B12" s="1" t="s">
        <v>10</v>
      </c>
      <c r="C12">
        <v>-4</v>
      </c>
      <c r="D12">
        <v>18</v>
      </c>
      <c r="E12">
        <v>16</v>
      </c>
      <c r="F12">
        <v>17</v>
      </c>
      <c r="G12">
        <v>0.01</v>
      </c>
      <c r="H12">
        <f>((AVERAGE(D12:F12))/0.01/(10^(C12)))</f>
        <v>17000000</v>
      </c>
      <c r="I12">
        <f>LOG(H12)</f>
        <v>7.2304489213782741</v>
      </c>
    </row>
    <row r="13" spans="1:9" x14ac:dyDescent="0.25">
      <c r="A13">
        <v>2</v>
      </c>
      <c r="B13" s="1" t="s">
        <v>9</v>
      </c>
      <c r="C13">
        <v>-5</v>
      </c>
      <c r="D13">
        <v>1</v>
      </c>
      <c r="E13">
        <v>2</v>
      </c>
      <c r="F13">
        <v>3</v>
      </c>
      <c r="G13">
        <v>0.01</v>
      </c>
      <c r="H13">
        <f>((AVERAGE(D13:E13))/0.01/(10^(C13)))</f>
        <v>14999999.999999998</v>
      </c>
      <c r="I13">
        <f>LOG(H13)</f>
        <v>7.1760912590556813</v>
      </c>
    </row>
    <row r="14" spans="1:9" x14ac:dyDescent="0.25">
      <c r="A14">
        <v>2</v>
      </c>
      <c r="B14" s="1" t="s">
        <v>9</v>
      </c>
      <c r="C14">
        <v>-4</v>
      </c>
      <c r="D14">
        <v>6</v>
      </c>
      <c r="E14">
        <v>17</v>
      </c>
      <c r="F14">
        <v>19</v>
      </c>
      <c r="G14">
        <v>0.01</v>
      </c>
      <c r="H14">
        <f>((AVERAGE(D14:F14))/0.01/(10^(C14)))</f>
        <v>14000000</v>
      </c>
      <c r="I14">
        <f>LOG(H14)</f>
        <v>7.1461280356782382</v>
      </c>
    </row>
    <row r="15" spans="1:9" x14ac:dyDescent="0.25">
      <c r="A15">
        <v>2</v>
      </c>
      <c r="B15" s="1" t="s">
        <v>9</v>
      </c>
      <c r="C15">
        <v>-5</v>
      </c>
      <c r="D15">
        <v>0</v>
      </c>
      <c r="E15">
        <v>5</v>
      </c>
      <c r="F15">
        <v>1</v>
      </c>
      <c r="G15">
        <v>0.01</v>
      </c>
      <c r="H15">
        <f>((AVERAGE(D15:F15))/0.01/(10^(C15)))</f>
        <v>20000000</v>
      </c>
      <c r="I15">
        <f>LOG(H15)</f>
        <v>7.3010299956639813</v>
      </c>
    </row>
    <row r="16" spans="1:9" x14ac:dyDescent="0.25">
      <c r="A16">
        <v>2</v>
      </c>
      <c r="B16" s="1" t="s">
        <v>10</v>
      </c>
      <c r="C16">
        <v>-4</v>
      </c>
      <c r="D16">
        <v>17</v>
      </c>
      <c r="E16">
        <v>20</v>
      </c>
      <c r="F16">
        <v>21</v>
      </c>
      <c r="G16">
        <v>0.01</v>
      </c>
      <c r="H16">
        <f>((AVERAGE(D16:F16))/0.01/(10^(C16)))</f>
        <v>19333333.333333332</v>
      </c>
      <c r="I16">
        <f>LOG(H16)</f>
        <v>7.2863067388432752</v>
      </c>
    </row>
    <row r="17" spans="1:9" x14ac:dyDescent="0.25">
      <c r="A17">
        <v>2</v>
      </c>
      <c r="B17" s="1" t="s">
        <v>10</v>
      </c>
      <c r="C17">
        <v>-5</v>
      </c>
      <c r="D17">
        <v>2</v>
      </c>
      <c r="E17">
        <v>4</v>
      </c>
      <c r="F17">
        <v>4</v>
      </c>
      <c r="G17">
        <v>0.01</v>
      </c>
      <c r="H17">
        <f>((AVERAGE(D17:F17))/0.01/(10^(C17)))</f>
        <v>33333333.333333328</v>
      </c>
      <c r="I17">
        <f>LOG(H17)</f>
        <v>7.5228787452803374</v>
      </c>
    </row>
    <row r="18" spans="1:9" x14ac:dyDescent="0.25">
      <c r="A18">
        <v>2</v>
      </c>
      <c r="B18" s="1" t="s">
        <v>10</v>
      </c>
      <c r="C18">
        <v>-4</v>
      </c>
      <c r="D18">
        <v>24</v>
      </c>
      <c r="E18">
        <v>31</v>
      </c>
      <c r="F18">
        <v>26</v>
      </c>
      <c r="G18">
        <v>0.01</v>
      </c>
      <c r="H18">
        <f>((AVERAGE(D18:F18))/0.01/(10^(C18)))</f>
        <v>27000000</v>
      </c>
      <c r="I18">
        <f>LOG(H18)</f>
        <v>7.4313637641589869</v>
      </c>
    </row>
    <row r="19" spans="1:9" x14ac:dyDescent="0.25">
      <c r="A19">
        <v>2</v>
      </c>
      <c r="B19" s="1" t="s">
        <v>10</v>
      </c>
      <c r="C19">
        <v>-5</v>
      </c>
      <c r="D19">
        <v>4</v>
      </c>
      <c r="E19">
        <v>2</v>
      </c>
      <c r="F19">
        <v>2</v>
      </c>
      <c r="G19">
        <v>0.01</v>
      </c>
      <c r="H19">
        <f>((AVERAGE(D19:F19))/0.01/(10^(C19)))</f>
        <v>26666666.66666666</v>
      </c>
      <c r="I19">
        <f>LOG(H19)</f>
        <v>7.4259687322722812</v>
      </c>
    </row>
    <row r="20" spans="1:9" x14ac:dyDescent="0.25">
      <c r="A20">
        <v>6</v>
      </c>
      <c r="B20" s="1" t="s">
        <v>9</v>
      </c>
      <c r="C20">
        <v>-4</v>
      </c>
      <c r="D20">
        <v>0</v>
      </c>
      <c r="E20">
        <v>0</v>
      </c>
      <c r="F20">
        <v>0</v>
      </c>
      <c r="G20">
        <v>0.01</v>
      </c>
      <c r="H20">
        <f>((AVERAGE(D20:F20))/0.01/(10^(C20)))</f>
        <v>0</v>
      </c>
      <c r="I20">
        <v>0</v>
      </c>
    </row>
    <row r="21" spans="1:9" x14ac:dyDescent="0.25">
      <c r="A21">
        <v>6</v>
      </c>
      <c r="B21" s="1" t="s">
        <v>9</v>
      </c>
      <c r="C21">
        <v>-5</v>
      </c>
      <c r="D21">
        <v>0</v>
      </c>
      <c r="E21">
        <v>0</v>
      </c>
      <c r="F21">
        <v>0</v>
      </c>
      <c r="G21">
        <v>0.01</v>
      </c>
      <c r="H21">
        <f>((AVERAGE(D21:F21))/0.01/(10^(C21)))</f>
        <v>0</v>
      </c>
      <c r="I21">
        <v>0</v>
      </c>
    </row>
    <row r="22" spans="1:9" x14ac:dyDescent="0.25">
      <c r="A22">
        <v>6</v>
      </c>
      <c r="B22" s="1" t="s">
        <v>9</v>
      </c>
      <c r="C22">
        <v>-4</v>
      </c>
      <c r="D22">
        <v>0</v>
      </c>
      <c r="E22">
        <v>0</v>
      </c>
      <c r="F22">
        <v>0</v>
      </c>
      <c r="G22">
        <v>0.01</v>
      </c>
      <c r="H22">
        <f>((AVERAGE(D22:F22))/0.01/(10^(C22)))</f>
        <v>0</v>
      </c>
      <c r="I22">
        <v>0</v>
      </c>
    </row>
    <row r="23" spans="1:9" x14ac:dyDescent="0.25">
      <c r="A23">
        <v>6</v>
      </c>
      <c r="B23" s="1" t="s">
        <v>9</v>
      </c>
      <c r="C23">
        <v>-5</v>
      </c>
      <c r="D23">
        <v>0</v>
      </c>
      <c r="E23">
        <v>0</v>
      </c>
      <c r="F23">
        <v>0</v>
      </c>
      <c r="G23">
        <v>0.01</v>
      </c>
      <c r="H23">
        <f>((AVERAGE(D23:F23))/0.01/(10^(C23)))</f>
        <v>0</v>
      </c>
      <c r="I23">
        <v>0</v>
      </c>
    </row>
    <row r="24" spans="1:9" x14ac:dyDescent="0.25">
      <c r="A24">
        <v>6</v>
      </c>
      <c r="B24" s="1" t="s">
        <v>10</v>
      </c>
      <c r="C24">
        <v>-4</v>
      </c>
      <c r="D24">
        <v>0</v>
      </c>
      <c r="E24">
        <v>0</v>
      </c>
      <c r="F24">
        <v>0</v>
      </c>
      <c r="G24">
        <v>0.01</v>
      </c>
      <c r="H24">
        <f>((AVERAGE(D24:F24))/0.01/(10^(C24)))</f>
        <v>0</v>
      </c>
      <c r="I24">
        <v>0</v>
      </c>
    </row>
    <row r="25" spans="1:9" x14ac:dyDescent="0.25">
      <c r="A25">
        <v>6</v>
      </c>
      <c r="B25" s="1" t="s">
        <v>10</v>
      </c>
      <c r="C25">
        <v>-5</v>
      </c>
      <c r="D25">
        <v>0</v>
      </c>
      <c r="E25">
        <v>0</v>
      </c>
      <c r="F25">
        <v>0</v>
      </c>
      <c r="G25">
        <v>0.01</v>
      </c>
      <c r="H25">
        <f>((AVERAGE(D25:F25))/0.01/(10^(C25)))</f>
        <v>0</v>
      </c>
      <c r="I25">
        <v>0</v>
      </c>
    </row>
    <row r="26" spans="1:9" x14ac:dyDescent="0.25">
      <c r="A26">
        <v>6</v>
      </c>
      <c r="B26" s="1" t="s">
        <v>10</v>
      </c>
      <c r="C26">
        <v>-4</v>
      </c>
      <c r="D26">
        <v>0</v>
      </c>
      <c r="E26">
        <v>0</v>
      </c>
      <c r="F26">
        <v>0</v>
      </c>
      <c r="G26">
        <v>0.01</v>
      </c>
      <c r="H26">
        <f>((AVERAGE(D26:F26))/0.01/(10^(C26)))</f>
        <v>0</v>
      </c>
      <c r="I26">
        <v>0</v>
      </c>
    </row>
    <row r="27" spans="1:9" x14ac:dyDescent="0.25">
      <c r="A27">
        <v>6</v>
      </c>
      <c r="B27" s="1" t="s">
        <v>10</v>
      </c>
      <c r="C27">
        <v>-5</v>
      </c>
      <c r="D27">
        <v>0</v>
      </c>
      <c r="E27">
        <v>0</v>
      </c>
      <c r="F27">
        <v>0</v>
      </c>
      <c r="G27">
        <v>0.01</v>
      </c>
      <c r="H27">
        <f>((AVERAGE(D27:F27))/0.01/(10^(C27)))</f>
        <v>0</v>
      </c>
      <c r="I27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Ross</dc:creator>
  <cp:lastModifiedBy>Ross</cp:lastModifiedBy>
  <dcterms:created xsi:type="dcterms:W3CDTF">2015-07-29T17:50:00Z</dcterms:created>
  <dcterms:modified xsi:type="dcterms:W3CDTF">2015-08-24T20:17:10Z</dcterms:modified>
</cp:coreProperties>
</file>