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660" yWindow="180" windowWidth="18540" windowHeight="7965"/>
  </bookViews>
  <sheets>
    <sheet name="Trial2_enumeration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06" i="1" l="1"/>
  <c r="N406" i="1"/>
  <c r="M407" i="1"/>
  <c r="N407" i="1" s="1"/>
  <c r="M408" i="1"/>
  <c r="N408" i="1"/>
  <c r="M409" i="1"/>
  <c r="N409" i="1" s="1"/>
  <c r="M410" i="1"/>
  <c r="N410" i="1"/>
  <c r="O410" i="1" s="1"/>
  <c r="M411" i="1"/>
  <c r="N411" i="1" s="1"/>
  <c r="O411" i="1" s="1"/>
  <c r="M412" i="1"/>
  <c r="N412" i="1"/>
  <c r="O412" i="1" s="1"/>
  <c r="M413" i="1"/>
  <c r="N413" i="1" s="1"/>
  <c r="O413" i="1" s="1"/>
  <c r="M414" i="1"/>
  <c r="N414" i="1"/>
  <c r="O414" i="1" s="1"/>
  <c r="M415" i="1"/>
  <c r="N415" i="1" s="1"/>
  <c r="O415" i="1" s="1"/>
  <c r="M416" i="1"/>
  <c r="N416" i="1"/>
  <c r="O416" i="1" s="1"/>
  <c r="M417" i="1"/>
  <c r="N417" i="1" s="1"/>
  <c r="O417" i="1" s="1"/>
  <c r="M418" i="1"/>
  <c r="N418" i="1"/>
  <c r="O418" i="1" s="1"/>
  <c r="M419" i="1"/>
  <c r="N419" i="1" s="1"/>
  <c r="O419" i="1" s="1"/>
  <c r="M420" i="1"/>
  <c r="N420" i="1"/>
  <c r="O420" i="1" s="1"/>
  <c r="M421" i="1"/>
  <c r="N421" i="1" s="1"/>
  <c r="O421" i="1" s="1"/>
  <c r="M434" i="1"/>
  <c r="N434" i="1"/>
  <c r="M435" i="1"/>
  <c r="N435" i="1" s="1"/>
  <c r="M436" i="1"/>
  <c r="N436" i="1"/>
  <c r="M437" i="1"/>
  <c r="N437" i="1" s="1"/>
  <c r="M438" i="1"/>
  <c r="N438" i="1"/>
  <c r="O438" i="1" s="1"/>
  <c r="M439" i="1"/>
  <c r="N439" i="1" s="1"/>
  <c r="O439" i="1" s="1"/>
  <c r="M440" i="1"/>
  <c r="N440" i="1"/>
  <c r="O440" i="1" s="1"/>
  <c r="M441" i="1"/>
  <c r="N441" i="1" s="1"/>
  <c r="O441" i="1" s="1"/>
  <c r="M442" i="1"/>
  <c r="N442" i="1"/>
  <c r="O442" i="1" s="1"/>
  <c r="M443" i="1"/>
  <c r="N443" i="1" s="1"/>
  <c r="O443" i="1" s="1"/>
  <c r="M444" i="1"/>
  <c r="N444" i="1"/>
  <c r="O444" i="1" s="1"/>
  <c r="M445" i="1"/>
  <c r="N445" i="1" s="1"/>
  <c r="M446" i="1"/>
  <c r="N446" i="1"/>
  <c r="O446" i="1" s="1"/>
  <c r="M447" i="1"/>
  <c r="N447" i="1" s="1"/>
  <c r="O447" i="1" s="1"/>
  <c r="M448" i="1"/>
  <c r="N448" i="1"/>
  <c r="O448" i="1" s="1"/>
  <c r="M449" i="1"/>
  <c r="N449" i="1" s="1"/>
  <c r="O449" i="1" s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397" i="1"/>
  <c r="H397" i="1" s="1"/>
  <c r="G396" i="1"/>
  <c r="H396" i="1" s="1"/>
  <c r="G395" i="1"/>
  <c r="H395" i="1" s="1"/>
  <c r="G394" i="1"/>
  <c r="H394" i="1" s="1"/>
  <c r="M356" i="1" l="1"/>
  <c r="N356" i="1" s="1"/>
  <c r="O356" i="1" s="1"/>
  <c r="M357" i="1"/>
  <c r="N357" i="1"/>
  <c r="O357" i="1" s="1"/>
  <c r="M358" i="1"/>
  <c r="N358" i="1" s="1"/>
  <c r="O358" i="1" s="1"/>
  <c r="M360" i="1"/>
  <c r="N360" i="1" s="1"/>
  <c r="O360" i="1" s="1"/>
  <c r="M361" i="1"/>
  <c r="N361" i="1"/>
  <c r="O361" i="1" s="1"/>
  <c r="M362" i="1"/>
  <c r="N362" i="1" s="1"/>
  <c r="O362" i="1" s="1"/>
  <c r="M363" i="1"/>
  <c r="N363" i="1"/>
  <c r="O363" i="1" s="1"/>
  <c r="M364" i="1"/>
  <c r="N364" i="1" s="1"/>
  <c r="O364" i="1" s="1"/>
  <c r="M365" i="1"/>
  <c r="N365" i="1"/>
  <c r="O365" i="1" s="1"/>
  <c r="M378" i="1"/>
  <c r="N378" i="1" s="1"/>
  <c r="O378" i="1" s="1"/>
  <c r="M380" i="1"/>
  <c r="N380" i="1" s="1"/>
  <c r="O380" i="1" s="1"/>
  <c r="M381" i="1"/>
  <c r="N381" i="1"/>
  <c r="O381" i="1" s="1"/>
  <c r="M385" i="1"/>
  <c r="N385" i="1"/>
  <c r="O385" i="1" s="1"/>
  <c r="M386" i="1"/>
  <c r="N386" i="1" s="1"/>
  <c r="O386" i="1" s="1"/>
  <c r="M387" i="1"/>
  <c r="N387" i="1"/>
  <c r="O387" i="1" s="1"/>
  <c r="M388" i="1"/>
  <c r="N388" i="1" s="1"/>
  <c r="O388" i="1" s="1"/>
  <c r="M389" i="1"/>
  <c r="N389" i="1"/>
  <c r="O389" i="1" s="1"/>
  <c r="M390" i="1"/>
  <c r="N390" i="1" s="1"/>
  <c r="O390" i="1" s="1"/>
  <c r="M391" i="1"/>
  <c r="N391" i="1"/>
  <c r="O391" i="1" s="1"/>
  <c r="M393" i="1"/>
  <c r="N393" i="1"/>
  <c r="O393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78" i="1"/>
  <c r="H378" i="1" s="1"/>
  <c r="G369" i="1"/>
  <c r="H369" i="1" s="1"/>
  <c r="G368" i="1"/>
  <c r="H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M352" i="1"/>
  <c r="N352" i="1" s="1"/>
  <c r="O352" i="1" s="1"/>
  <c r="M353" i="1"/>
  <c r="N353" i="1"/>
  <c r="O353" i="1" s="1"/>
  <c r="M354" i="1"/>
  <c r="N354" i="1" s="1"/>
  <c r="O354" i="1" s="1"/>
  <c r="M355" i="1"/>
  <c r="N355" i="1"/>
  <c r="O355" i="1" s="1"/>
  <c r="G339" i="1"/>
  <c r="G340" i="1"/>
  <c r="G341" i="1"/>
  <c r="G350" i="1"/>
  <c r="G351" i="1"/>
  <c r="H351" i="1" s="1"/>
  <c r="G352" i="1"/>
  <c r="G353" i="1"/>
  <c r="G354" i="1"/>
  <c r="G355" i="1"/>
  <c r="H355" i="1" s="1"/>
  <c r="H352" i="1"/>
  <c r="H354" i="1"/>
  <c r="H350" i="1"/>
  <c r="H340" i="1"/>
  <c r="H353" i="1"/>
  <c r="H341" i="1"/>
  <c r="H339" i="1"/>
  <c r="G338" i="1"/>
  <c r="H338" i="1" s="1"/>
  <c r="K388" i="1"/>
  <c r="M296" i="1" l="1"/>
  <c r="M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N296" i="1"/>
  <c r="O296" i="1" s="1"/>
  <c r="N297" i="1"/>
  <c r="O297" i="1" s="1"/>
  <c r="N298" i="1"/>
  <c r="N299" i="1"/>
  <c r="N300" i="1"/>
  <c r="N301" i="1"/>
  <c r="N302" i="1"/>
  <c r="N303" i="1"/>
  <c r="N304" i="1"/>
  <c r="N305" i="1"/>
  <c r="N306" i="1"/>
  <c r="N307" i="1"/>
  <c r="N308" i="1"/>
  <c r="N309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22" i="1"/>
  <c r="M323" i="1"/>
  <c r="M324" i="1"/>
  <c r="M325" i="1"/>
  <c r="M326" i="1"/>
  <c r="M327" i="1"/>
  <c r="M328" i="1"/>
  <c r="M329" i="1"/>
  <c r="M335" i="1"/>
  <c r="M337" i="1"/>
  <c r="G322" i="1"/>
  <c r="H322" i="1" s="1"/>
  <c r="N322" i="1" s="1"/>
  <c r="O322" i="1" s="1"/>
  <c r="G323" i="1"/>
  <c r="H323" i="1" s="1"/>
  <c r="N323" i="1" s="1"/>
  <c r="O323" i="1" s="1"/>
  <c r="G324" i="1"/>
  <c r="H324" i="1" s="1"/>
  <c r="N324" i="1" s="1"/>
  <c r="O324" i="1" s="1"/>
  <c r="G325" i="1"/>
  <c r="H325" i="1" s="1"/>
  <c r="N325" i="1" s="1"/>
  <c r="O325" i="1" s="1"/>
  <c r="G326" i="1"/>
  <c r="H326" i="1" s="1"/>
  <c r="N326" i="1" s="1"/>
  <c r="O326" i="1" s="1"/>
  <c r="G327" i="1"/>
  <c r="H327" i="1" s="1"/>
  <c r="N327" i="1" s="1"/>
  <c r="O327" i="1" s="1"/>
  <c r="G328" i="1"/>
  <c r="H328" i="1" s="1"/>
  <c r="N328" i="1" s="1"/>
  <c r="O328" i="1" s="1"/>
  <c r="G329" i="1"/>
  <c r="H329" i="1" s="1"/>
  <c r="N329" i="1" s="1"/>
  <c r="O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N335" i="1" s="1"/>
  <c r="O335" i="1" s="1"/>
  <c r="G336" i="1"/>
  <c r="H336" i="1" s="1"/>
  <c r="G337" i="1"/>
  <c r="H337" i="1" s="1"/>
  <c r="N337" i="1" s="1"/>
  <c r="O337" i="1" s="1"/>
  <c r="G313" i="1"/>
  <c r="H313" i="1" s="1"/>
  <c r="G312" i="1"/>
  <c r="H312" i="1"/>
  <c r="G311" i="1"/>
  <c r="H311" i="1" s="1"/>
  <c r="G310" i="1"/>
  <c r="H310" i="1" s="1"/>
  <c r="G284" i="1"/>
  <c r="H28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294" i="1"/>
  <c r="H294" i="1" s="1"/>
  <c r="G285" i="1"/>
  <c r="H285" i="1" s="1"/>
  <c r="G283" i="1"/>
  <c r="H283" i="1" s="1"/>
  <c r="G282" i="1"/>
  <c r="H282" i="1" s="1"/>
  <c r="N226" i="1" l="1"/>
  <c r="H226" i="1"/>
  <c r="G226" i="1"/>
  <c r="G227" i="1"/>
  <c r="H227" i="1" s="1"/>
  <c r="N227" i="1" s="1"/>
  <c r="G228" i="1"/>
  <c r="H228" i="1" s="1"/>
  <c r="N228" i="1" s="1"/>
  <c r="G229" i="1"/>
  <c r="H229" i="1" s="1"/>
  <c r="N229" i="1" s="1"/>
  <c r="G238" i="1"/>
  <c r="H238" i="1" s="1"/>
  <c r="N238" i="1" s="1"/>
  <c r="O238" i="1" s="1"/>
  <c r="G239" i="1"/>
  <c r="H239" i="1" s="1"/>
  <c r="N239" i="1" s="1"/>
  <c r="O239" i="1" s="1"/>
  <c r="G240" i="1"/>
  <c r="H240" i="1" s="1"/>
  <c r="N240" i="1" s="1"/>
  <c r="O240" i="1" s="1"/>
  <c r="G241" i="1"/>
  <c r="H241" i="1" s="1"/>
  <c r="N241" i="1" s="1"/>
  <c r="O241" i="1" s="1"/>
  <c r="G242" i="1"/>
  <c r="H242" i="1" s="1"/>
  <c r="N242" i="1" s="1"/>
  <c r="O242" i="1" s="1"/>
  <c r="G243" i="1"/>
  <c r="H243" i="1" s="1"/>
  <c r="N243" i="1" s="1"/>
  <c r="O243" i="1" s="1"/>
  <c r="G244" i="1"/>
  <c r="H244" i="1" s="1"/>
  <c r="N244" i="1" s="1"/>
  <c r="O244" i="1" s="1"/>
  <c r="G245" i="1"/>
  <c r="H245" i="1" s="1"/>
  <c r="N245" i="1" s="1"/>
  <c r="O245" i="1" s="1"/>
  <c r="G246" i="1"/>
  <c r="H246" i="1" s="1"/>
  <c r="N246" i="1" s="1"/>
  <c r="O246" i="1" s="1"/>
  <c r="G247" i="1"/>
  <c r="H247" i="1" s="1"/>
  <c r="N247" i="1" s="1"/>
  <c r="O247" i="1" s="1"/>
  <c r="G248" i="1"/>
  <c r="H248" i="1" s="1"/>
  <c r="N248" i="1" s="1"/>
  <c r="O248" i="1" s="1"/>
  <c r="G249" i="1"/>
  <c r="H249" i="1" s="1"/>
  <c r="N249" i="1" s="1"/>
  <c r="O249" i="1" s="1"/>
  <c r="G250" i="1"/>
  <c r="H250" i="1" s="1"/>
  <c r="N250" i="1" s="1"/>
  <c r="O250" i="1" s="1"/>
  <c r="G251" i="1"/>
  <c r="H251" i="1" s="1"/>
  <c r="N251" i="1" s="1"/>
  <c r="O251" i="1" s="1"/>
  <c r="G252" i="1"/>
  <c r="H252" i="1" s="1"/>
  <c r="N252" i="1" s="1"/>
  <c r="O252" i="1" s="1"/>
  <c r="G253" i="1"/>
  <c r="H253" i="1" s="1"/>
  <c r="N253" i="1" s="1"/>
  <c r="O253" i="1" s="1"/>
  <c r="G254" i="1"/>
  <c r="H254" i="1" s="1"/>
  <c r="N254" i="1" s="1"/>
  <c r="G255" i="1"/>
  <c r="H255" i="1" s="1"/>
  <c r="N255" i="1" s="1"/>
  <c r="G256" i="1"/>
  <c r="H256" i="1" s="1"/>
  <c r="N256" i="1" s="1"/>
  <c r="G257" i="1"/>
  <c r="H257" i="1" s="1"/>
  <c r="N257" i="1" s="1"/>
  <c r="G266" i="1"/>
  <c r="H266" i="1" s="1"/>
  <c r="N266" i="1" s="1"/>
  <c r="O266" i="1" s="1"/>
  <c r="G267" i="1"/>
  <c r="H267" i="1" s="1"/>
  <c r="N267" i="1" s="1"/>
  <c r="O267" i="1" s="1"/>
  <c r="G268" i="1"/>
  <c r="H268" i="1" s="1"/>
  <c r="N268" i="1" s="1"/>
  <c r="O268" i="1" s="1"/>
  <c r="G269" i="1"/>
  <c r="H269" i="1" s="1"/>
  <c r="N269" i="1" s="1"/>
  <c r="O269" i="1" s="1"/>
  <c r="G270" i="1"/>
  <c r="H270" i="1" s="1"/>
  <c r="N270" i="1" s="1"/>
  <c r="O270" i="1" s="1"/>
  <c r="G271" i="1"/>
  <c r="H271" i="1" s="1"/>
  <c r="N271" i="1" s="1"/>
  <c r="O271" i="1" s="1"/>
  <c r="G272" i="1"/>
  <c r="H272" i="1" s="1"/>
  <c r="N272" i="1" s="1"/>
  <c r="O272" i="1" s="1"/>
  <c r="G273" i="1"/>
  <c r="H273" i="1" s="1"/>
  <c r="N273" i="1" s="1"/>
  <c r="O273" i="1" s="1"/>
  <c r="G274" i="1"/>
  <c r="H274" i="1" s="1"/>
  <c r="N274" i="1" s="1"/>
  <c r="O274" i="1" s="1"/>
  <c r="G275" i="1"/>
  <c r="H275" i="1" s="1"/>
  <c r="N275" i="1" s="1"/>
  <c r="O275" i="1" s="1"/>
  <c r="G276" i="1"/>
  <c r="H276" i="1" s="1"/>
  <c r="N276" i="1" s="1"/>
  <c r="O276" i="1" s="1"/>
  <c r="G277" i="1"/>
  <c r="H277" i="1" s="1"/>
  <c r="N277" i="1" s="1"/>
  <c r="O277" i="1" s="1"/>
  <c r="G278" i="1"/>
  <c r="H278" i="1" s="1"/>
  <c r="N278" i="1" s="1"/>
  <c r="O278" i="1" s="1"/>
  <c r="G279" i="1"/>
  <c r="H279" i="1" s="1"/>
  <c r="N279" i="1" s="1"/>
  <c r="O279" i="1" s="1"/>
  <c r="G280" i="1"/>
  <c r="H280" i="1" s="1"/>
  <c r="N280" i="1" s="1"/>
  <c r="O280" i="1" s="1"/>
  <c r="G281" i="1"/>
  <c r="H281" i="1" s="1"/>
  <c r="N281" i="1" s="1"/>
  <c r="O281" i="1" s="1"/>
  <c r="M226" i="1"/>
  <c r="M227" i="1"/>
  <c r="M228" i="1"/>
  <c r="M229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10" i="1" l="1"/>
  <c r="N225" i="1"/>
  <c r="O225" i="1" s="1"/>
  <c r="M225" i="1"/>
  <c r="M224" i="1"/>
  <c r="N224" i="1" s="1"/>
  <c r="O224" i="1" s="1"/>
  <c r="N223" i="1"/>
  <c r="O223" i="1" s="1"/>
  <c r="M223" i="1"/>
  <c r="M222" i="1"/>
  <c r="N222" i="1" s="1"/>
  <c r="O222" i="1" s="1"/>
  <c r="N221" i="1"/>
  <c r="O221" i="1" s="1"/>
  <c r="M221" i="1"/>
  <c r="M220" i="1"/>
  <c r="N220" i="1" s="1"/>
  <c r="O220" i="1" s="1"/>
  <c r="N219" i="1"/>
  <c r="O219" i="1" s="1"/>
  <c r="M219" i="1"/>
  <c r="M218" i="1"/>
  <c r="N218" i="1" s="1"/>
  <c r="O218" i="1" s="1"/>
  <c r="N217" i="1"/>
  <c r="O217" i="1" s="1"/>
  <c r="M217" i="1"/>
  <c r="M216" i="1"/>
  <c r="N216" i="1" s="1"/>
  <c r="O216" i="1" s="1"/>
  <c r="N215" i="1"/>
  <c r="O215" i="1" s="1"/>
  <c r="M215" i="1"/>
  <c r="M214" i="1"/>
  <c r="N214" i="1" s="1"/>
  <c r="O214" i="1" s="1"/>
  <c r="N213" i="1"/>
  <c r="O213" i="1" s="1"/>
  <c r="M213" i="1"/>
  <c r="M212" i="1"/>
  <c r="N212" i="1" s="1"/>
  <c r="O212" i="1" s="1"/>
  <c r="N211" i="1"/>
  <c r="O211" i="1" s="1"/>
  <c r="M211" i="1"/>
  <c r="N210" i="1"/>
  <c r="O210" i="1" s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66" i="1"/>
  <c r="N167" i="1"/>
  <c r="N168" i="1"/>
  <c r="N169" i="1"/>
  <c r="N182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G225" i="1" l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N13" i="1"/>
  <c r="N45" i="1"/>
  <c r="N53" i="1"/>
  <c r="N69" i="1"/>
  <c r="N77" i="1"/>
  <c r="N109" i="1"/>
  <c r="O109" i="1" s="1"/>
  <c r="N117" i="1"/>
  <c r="N133" i="1"/>
  <c r="O133" i="1" s="1"/>
  <c r="N141" i="1"/>
  <c r="O141" i="1" s="1"/>
  <c r="N157" i="1"/>
  <c r="O157" i="1" s="1"/>
  <c r="N165" i="1"/>
  <c r="O165" i="1" s="1"/>
  <c r="G95" i="1"/>
  <c r="H95" i="1" s="1"/>
  <c r="N95" i="1" s="1"/>
  <c r="O95" i="1" s="1"/>
  <c r="G154" i="1"/>
  <c r="H154" i="1" s="1"/>
  <c r="N154" i="1" s="1"/>
  <c r="O154" i="1" s="1"/>
  <c r="G155" i="1"/>
  <c r="H155" i="1" s="1"/>
  <c r="N155" i="1" s="1"/>
  <c r="O155" i="1" s="1"/>
  <c r="G156" i="1"/>
  <c r="H156" i="1"/>
  <c r="N156" i="1" s="1"/>
  <c r="O156" i="1" s="1"/>
  <c r="G157" i="1"/>
  <c r="H157" i="1"/>
  <c r="G158" i="1"/>
  <c r="H158" i="1" s="1"/>
  <c r="N158" i="1" s="1"/>
  <c r="O158" i="1" s="1"/>
  <c r="G159" i="1"/>
  <c r="H159" i="1"/>
  <c r="N159" i="1" s="1"/>
  <c r="O159" i="1" s="1"/>
  <c r="G160" i="1"/>
  <c r="H160" i="1" s="1"/>
  <c r="N160" i="1" s="1"/>
  <c r="O160" i="1" s="1"/>
  <c r="G161" i="1"/>
  <c r="H161" i="1"/>
  <c r="N161" i="1" s="1"/>
  <c r="O161" i="1" s="1"/>
  <c r="G162" i="1"/>
  <c r="H162" i="1" s="1"/>
  <c r="N162" i="1" s="1"/>
  <c r="O162" i="1" s="1"/>
  <c r="G163" i="1"/>
  <c r="H163" i="1"/>
  <c r="N163" i="1" s="1"/>
  <c r="O163" i="1" s="1"/>
  <c r="G164" i="1"/>
  <c r="H164" i="1" s="1"/>
  <c r="N164" i="1" s="1"/>
  <c r="O164" i="1" s="1"/>
  <c r="G165" i="1"/>
  <c r="H165" i="1"/>
  <c r="G166" i="1"/>
  <c r="H166" i="1" s="1"/>
  <c r="O166" i="1" s="1"/>
  <c r="G167" i="1"/>
  <c r="H167" i="1"/>
  <c r="O167" i="1" s="1"/>
  <c r="G168" i="1"/>
  <c r="H168" i="1" s="1"/>
  <c r="O168" i="1" s="1"/>
  <c r="G169" i="1"/>
  <c r="H169" i="1"/>
  <c r="O169" i="1" s="1"/>
  <c r="G146" i="1"/>
  <c r="H146" i="1" s="1"/>
  <c r="N146" i="1" s="1"/>
  <c r="O146" i="1" s="1"/>
  <c r="G148" i="1"/>
  <c r="H148" i="1"/>
  <c r="N148" i="1" s="1"/>
  <c r="O148" i="1" s="1"/>
  <c r="G149" i="1"/>
  <c r="H149" i="1" s="1"/>
  <c r="N149" i="1" s="1"/>
  <c r="O149" i="1" s="1"/>
  <c r="G150" i="1"/>
  <c r="H150" i="1"/>
  <c r="N150" i="1" s="1"/>
  <c r="O150" i="1" s="1"/>
  <c r="G151" i="1"/>
  <c r="H151" i="1" s="1"/>
  <c r="N151" i="1" s="1"/>
  <c r="O151" i="1" s="1"/>
  <c r="G142" i="1"/>
  <c r="H142" i="1"/>
  <c r="N142" i="1" s="1"/>
  <c r="G143" i="1"/>
  <c r="H143" i="1"/>
  <c r="N143" i="1" s="1"/>
  <c r="G144" i="1"/>
  <c r="H144" i="1"/>
  <c r="N144" i="1" s="1"/>
  <c r="G145" i="1"/>
  <c r="H145" i="1"/>
  <c r="N145" i="1" s="1"/>
  <c r="G147" i="1"/>
  <c r="H147" i="1"/>
  <c r="N147" i="1" s="1"/>
  <c r="G152" i="1"/>
  <c r="H152" i="1"/>
  <c r="N152" i="1" s="1"/>
  <c r="G153" i="1"/>
  <c r="H153" i="1"/>
  <c r="N153" i="1" s="1"/>
  <c r="G141" i="1"/>
  <c r="H141" i="1"/>
  <c r="G140" i="1"/>
  <c r="H140" i="1" s="1"/>
  <c r="N140" i="1" s="1"/>
  <c r="O140" i="1" s="1"/>
  <c r="G139" i="1"/>
  <c r="H139" i="1"/>
  <c r="N139" i="1" s="1"/>
  <c r="O139" i="1" s="1"/>
  <c r="G138" i="1"/>
  <c r="H138" i="1" s="1"/>
  <c r="N138" i="1" s="1"/>
  <c r="O138" i="1" s="1"/>
  <c r="G137" i="1"/>
  <c r="H137" i="1"/>
  <c r="N137" i="1" s="1"/>
  <c r="O137" i="1" s="1"/>
  <c r="G136" i="1"/>
  <c r="H136" i="1" s="1"/>
  <c r="N136" i="1" s="1"/>
  <c r="O136" i="1" s="1"/>
  <c r="G135" i="1"/>
  <c r="H135" i="1"/>
  <c r="N135" i="1" s="1"/>
  <c r="O135" i="1" s="1"/>
  <c r="G134" i="1"/>
  <c r="H134" i="1" s="1"/>
  <c r="N134" i="1" s="1"/>
  <c r="O134" i="1" s="1"/>
  <c r="G133" i="1"/>
  <c r="H133" i="1"/>
  <c r="G132" i="1"/>
  <c r="H132" i="1" s="1"/>
  <c r="N132" i="1" s="1"/>
  <c r="O132" i="1" s="1"/>
  <c r="G131" i="1"/>
  <c r="H131" i="1"/>
  <c r="N131" i="1" s="1"/>
  <c r="O131" i="1" s="1"/>
  <c r="G130" i="1"/>
  <c r="H130" i="1" s="1"/>
  <c r="N130" i="1" s="1"/>
  <c r="O130" i="1" s="1"/>
  <c r="G129" i="1"/>
  <c r="H129" i="1"/>
  <c r="N129" i="1" s="1"/>
  <c r="O129" i="1" s="1"/>
  <c r="G128" i="1"/>
  <c r="H128" i="1" s="1"/>
  <c r="N128" i="1" s="1"/>
  <c r="O128" i="1" s="1"/>
  <c r="G127" i="1"/>
  <c r="H127" i="1"/>
  <c r="N127" i="1" s="1"/>
  <c r="O127" i="1" s="1"/>
  <c r="G126" i="1"/>
  <c r="H126" i="1" s="1"/>
  <c r="N126" i="1" s="1"/>
  <c r="O126" i="1" s="1"/>
  <c r="G119" i="1"/>
  <c r="H119" i="1"/>
  <c r="N119" i="1" s="1"/>
  <c r="O119" i="1" s="1"/>
  <c r="G121" i="1"/>
  <c r="H121" i="1" s="1"/>
  <c r="N121" i="1" s="1"/>
  <c r="O121" i="1" s="1"/>
  <c r="G122" i="1"/>
  <c r="H122" i="1"/>
  <c r="N122" i="1" s="1"/>
  <c r="O122" i="1" s="1"/>
  <c r="G123" i="1"/>
  <c r="H123" i="1" s="1"/>
  <c r="N123" i="1" s="1"/>
  <c r="O123" i="1" s="1"/>
  <c r="G124" i="1"/>
  <c r="H124" i="1"/>
  <c r="N124" i="1" s="1"/>
  <c r="O124" i="1" s="1"/>
  <c r="G125" i="1"/>
  <c r="H125" i="1" s="1"/>
  <c r="N125" i="1" s="1"/>
  <c r="O125" i="1" s="1"/>
  <c r="G114" i="1"/>
  <c r="H114" i="1"/>
  <c r="N114" i="1" s="1"/>
  <c r="G115" i="1"/>
  <c r="H115" i="1"/>
  <c r="N115" i="1" s="1"/>
  <c r="G116" i="1"/>
  <c r="H116" i="1"/>
  <c r="N116" i="1" s="1"/>
  <c r="G117" i="1"/>
  <c r="H117" i="1"/>
  <c r="G118" i="1"/>
  <c r="H118" i="1"/>
  <c r="N118" i="1" s="1"/>
  <c r="G120" i="1"/>
  <c r="H120" i="1"/>
  <c r="N120" i="1" s="1"/>
  <c r="G105" i="1"/>
  <c r="H105" i="1"/>
  <c r="N105" i="1" s="1"/>
  <c r="O105" i="1" s="1"/>
  <c r="G106" i="1"/>
  <c r="H106" i="1" s="1"/>
  <c r="N106" i="1" s="1"/>
  <c r="O106" i="1" s="1"/>
  <c r="G107" i="1"/>
  <c r="H107" i="1"/>
  <c r="N107" i="1" s="1"/>
  <c r="O107" i="1" s="1"/>
  <c r="G108" i="1"/>
  <c r="H108" i="1" s="1"/>
  <c r="N108" i="1" s="1"/>
  <c r="O108" i="1" s="1"/>
  <c r="G109" i="1"/>
  <c r="H109" i="1"/>
  <c r="G110" i="1"/>
  <c r="H110" i="1" s="1"/>
  <c r="N110" i="1" s="1"/>
  <c r="O110" i="1" s="1"/>
  <c r="G111" i="1"/>
  <c r="H111" i="1"/>
  <c r="N111" i="1" s="1"/>
  <c r="O111" i="1" s="1"/>
  <c r="G112" i="1"/>
  <c r="H112" i="1" s="1"/>
  <c r="N112" i="1" s="1"/>
  <c r="O112" i="1" s="1"/>
  <c r="G113" i="1"/>
  <c r="H113" i="1"/>
  <c r="N113" i="1" s="1"/>
  <c r="O113" i="1" s="1"/>
  <c r="G83" i="1"/>
  <c r="H83" i="1" s="1"/>
  <c r="N83" i="1" s="1"/>
  <c r="O83" i="1" s="1"/>
  <c r="G84" i="1"/>
  <c r="H84" i="1"/>
  <c r="N84" i="1" s="1"/>
  <c r="O84" i="1" s="1"/>
  <c r="G85" i="1"/>
  <c r="H85" i="1" s="1"/>
  <c r="N85" i="1" s="1"/>
  <c r="O85" i="1" s="1"/>
  <c r="G86" i="1"/>
  <c r="H86" i="1"/>
  <c r="N86" i="1" s="1"/>
  <c r="G87" i="1"/>
  <c r="H87" i="1"/>
  <c r="N87" i="1" s="1"/>
  <c r="G88" i="1"/>
  <c r="H88" i="1"/>
  <c r="N88" i="1" s="1"/>
  <c r="G89" i="1"/>
  <c r="H89" i="1"/>
  <c r="N89" i="1" s="1"/>
  <c r="G90" i="1"/>
  <c r="H90" i="1"/>
  <c r="N90" i="1" s="1"/>
  <c r="O90" i="1" s="1"/>
  <c r="G91" i="1"/>
  <c r="H91" i="1" s="1"/>
  <c r="N91" i="1" s="1"/>
  <c r="G92" i="1"/>
  <c r="H92" i="1" s="1"/>
  <c r="N92" i="1" s="1"/>
  <c r="O92" i="1"/>
  <c r="G93" i="1"/>
  <c r="H93" i="1"/>
  <c r="N93" i="1" s="1"/>
  <c r="O93" i="1" s="1"/>
  <c r="G94" i="1"/>
  <c r="H94" i="1" s="1"/>
  <c r="N94" i="1" s="1"/>
  <c r="O94" i="1"/>
  <c r="G96" i="1"/>
  <c r="H96" i="1" s="1"/>
  <c r="N96" i="1" s="1"/>
  <c r="O96" i="1"/>
  <c r="G97" i="1"/>
  <c r="H97" i="1"/>
  <c r="N97" i="1" s="1"/>
  <c r="O97" i="1" s="1"/>
  <c r="G98" i="1"/>
  <c r="H98" i="1" s="1"/>
  <c r="N98" i="1" s="1"/>
  <c r="O98" i="1"/>
  <c r="G99" i="1"/>
  <c r="H99" i="1"/>
  <c r="N99" i="1" s="1"/>
  <c r="O99" i="1" s="1"/>
  <c r="G100" i="1"/>
  <c r="H100" i="1" s="1"/>
  <c r="N100" i="1" s="1"/>
  <c r="O100" i="1"/>
  <c r="G101" i="1"/>
  <c r="H101" i="1"/>
  <c r="N101" i="1" s="1"/>
  <c r="O101" i="1" s="1"/>
  <c r="G102" i="1"/>
  <c r="H102" i="1" s="1"/>
  <c r="N102" i="1" s="1"/>
  <c r="O102" i="1"/>
  <c r="G103" i="1"/>
  <c r="H103" i="1"/>
  <c r="N103" i="1" s="1"/>
  <c r="O103" i="1" s="1"/>
  <c r="G104" i="1"/>
  <c r="H104" i="1" s="1"/>
  <c r="N104" i="1" s="1"/>
  <c r="O104" i="1"/>
  <c r="G64" i="1"/>
  <c r="H64" i="1"/>
  <c r="N64" i="1" s="1"/>
  <c r="G65" i="1"/>
  <c r="H65" i="1"/>
  <c r="N65" i="1" s="1"/>
  <c r="G66" i="1"/>
  <c r="H66" i="1"/>
  <c r="N66" i="1" s="1"/>
  <c r="O66" i="1" s="1"/>
  <c r="G67" i="1"/>
  <c r="H67" i="1" s="1"/>
  <c r="N67" i="1" s="1"/>
  <c r="O67" i="1"/>
  <c r="G68" i="1"/>
  <c r="H68" i="1"/>
  <c r="N68" i="1" s="1"/>
  <c r="O68" i="1" s="1"/>
  <c r="G69" i="1"/>
  <c r="H69" i="1" s="1"/>
  <c r="O69" i="1"/>
  <c r="G70" i="1"/>
  <c r="H70" i="1"/>
  <c r="N70" i="1" s="1"/>
  <c r="O70" i="1" s="1"/>
  <c r="G71" i="1"/>
  <c r="H71" i="1" s="1"/>
  <c r="N71" i="1" s="1"/>
  <c r="O71" i="1"/>
  <c r="G72" i="1"/>
  <c r="H72" i="1"/>
  <c r="N72" i="1" s="1"/>
  <c r="O72" i="1" s="1"/>
  <c r="G73" i="1"/>
  <c r="H73" i="1" s="1"/>
  <c r="N73" i="1" s="1"/>
  <c r="O73" i="1" s="1"/>
  <c r="G74" i="1"/>
  <c r="H74" i="1"/>
  <c r="N74" i="1" s="1"/>
  <c r="O74" i="1" s="1"/>
  <c r="G75" i="1"/>
  <c r="H75" i="1" s="1"/>
  <c r="N75" i="1" s="1"/>
  <c r="O75" i="1"/>
  <c r="G76" i="1"/>
  <c r="H76" i="1"/>
  <c r="N76" i="1" s="1"/>
  <c r="O76" i="1" s="1"/>
  <c r="G77" i="1"/>
  <c r="H77" i="1" s="1"/>
  <c r="O77" i="1"/>
  <c r="G78" i="1"/>
  <c r="H78" i="1"/>
  <c r="N78" i="1" s="1"/>
  <c r="O78" i="1" s="1"/>
  <c r="G79" i="1"/>
  <c r="H79" i="1" s="1"/>
  <c r="N79" i="1" s="1"/>
  <c r="O79" i="1"/>
  <c r="G80" i="1"/>
  <c r="H80" i="1"/>
  <c r="N80" i="1" s="1"/>
  <c r="O80" i="1" s="1"/>
  <c r="G81" i="1"/>
  <c r="H81" i="1" s="1"/>
  <c r="N81" i="1" s="1"/>
  <c r="O81" i="1" s="1"/>
  <c r="G82" i="1"/>
  <c r="H82" i="1"/>
  <c r="N82" i="1" s="1"/>
  <c r="O82" i="1" s="1"/>
  <c r="G45" i="1"/>
  <c r="H45" i="1" s="1"/>
  <c r="O45" i="1"/>
  <c r="G46" i="1"/>
  <c r="H46" i="1"/>
  <c r="N46" i="1" s="1"/>
  <c r="O46" i="1" s="1"/>
  <c r="G47" i="1"/>
  <c r="H47" i="1" s="1"/>
  <c r="N47" i="1" s="1"/>
  <c r="O47" i="1"/>
  <c r="G48" i="1"/>
  <c r="H48" i="1"/>
  <c r="N48" i="1" s="1"/>
  <c r="O48" i="1" s="1"/>
  <c r="G49" i="1"/>
  <c r="H49" i="1" s="1"/>
  <c r="N49" i="1" s="1"/>
  <c r="O49" i="1" s="1"/>
  <c r="G50" i="1"/>
  <c r="H50" i="1"/>
  <c r="N50" i="1" s="1"/>
  <c r="O50" i="1" s="1"/>
  <c r="G51" i="1"/>
  <c r="H51" i="1" s="1"/>
  <c r="N51" i="1" s="1"/>
  <c r="O51" i="1"/>
  <c r="G52" i="1"/>
  <c r="H52" i="1"/>
  <c r="N52" i="1" s="1"/>
  <c r="O52" i="1" s="1"/>
  <c r="G53" i="1"/>
  <c r="H53" i="1" s="1"/>
  <c r="O53" i="1"/>
  <c r="G54" i="1"/>
  <c r="H54" i="1"/>
  <c r="N54" i="1" s="1"/>
  <c r="O54" i="1" s="1"/>
  <c r="G55" i="1"/>
  <c r="H55" i="1" s="1"/>
  <c r="N55" i="1" s="1"/>
  <c r="O55" i="1"/>
  <c r="G56" i="1"/>
  <c r="H56" i="1"/>
  <c r="N56" i="1" s="1"/>
  <c r="O56" i="1" s="1"/>
  <c r="G57" i="1"/>
  <c r="H57" i="1" s="1"/>
  <c r="N57" i="1" s="1"/>
  <c r="O57" i="1" s="1"/>
  <c r="G58" i="1"/>
  <c r="H58" i="1"/>
  <c r="N58" i="1" s="1"/>
  <c r="G59" i="1"/>
  <c r="H59" i="1"/>
  <c r="N59" i="1" s="1"/>
  <c r="G60" i="1"/>
  <c r="H60" i="1"/>
  <c r="N60" i="1" s="1"/>
  <c r="G61" i="1"/>
  <c r="H61" i="1"/>
  <c r="N61" i="1" s="1"/>
  <c r="G62" i="1"/>
  <c r="H62" i="1"/>
  <c r="N62" i="1" s="1"/>
  <c r="G63" i="1"/>
  <c r="H63" i="1"/>
  <c r="N63" i="1" s="1"/>
  <c r="G25" i="1"/>
  <c r="H25" i="1"/>
  <c r="N25" i="1" s="1"/>
  <c r="O25" i="1" s="1"/>
  <c r="G26" i="1"/>
  <c r="H26" i="1" s="1"/>
  <c r="N26" i="1" s="1"/>
  <c r="O26" i="1"/>
  <c r="G27" i="1"/>
  <c r="H27" i="1"/>
  <c r="N27" i="1" s="1"/>
  <c r="O27" i="1" s="1"/>
  <c r="G28" i="1"/>
  <c r="H28" i="1" s="1"/>
  <c r="N28" i="1" s="1"/>
  <c r="O28" i="1"/>
  <c r="G29" i="1"/>
  <c r="H29" i="1"/>
  <c r="N29" i="1" s="1"/>
  <c r="O29" i="1" s="1"/>
  <c r="G30" i="1"/>
  <c r="H30" i="1" s="1"/>
  <c r="N30" i="1" s="1"/>
  <c r="G31" i="1"/>
  <c r="H31" i="1" s="1"/>
  <c r="N31" i="1" s="1"/>
  <c r="G32" i="1"/>
  <c r="H32" i="1" s="1"/>
  <c r="N32" i="1" s="1"/>
  <c r="G33" i="1"/>
  <c r="H33" i="1" s="1"/>
  <c r="N33" i="1" s="1"/>
  <c r="G34" i="1"/>
  <c r="H34" i="1" s="1"/>
  <c r="N34" i="1" s="1"/>
  <c r="O34" i="1"/>
  <c r="G35" i="1"/>
  <c r="H35" i="1"/>
  <c r="N35" i="1" s="1"/>
  <c r="O35" i="1" s="1"/>
  <c r="G36" i="1"/>
  <c r="H36" i="1" s="1"/>
  <c r="N36" i="1" s="1"/>
  <c r="O36" i="1"/>
  <c r="G37" i="1"/>
  <c r="H37" i="1"/>
  <c r="N37" i="1" s="1"/>
  <c r="O37" i="1" s="1"/>
  <c r="G38" i="1"/>
  <c r="H38" i="1" s="1"/>
  <c r="N38" i="1" s="1"/>
  <c r="O38" i="1"/>
  <c r="G39" i="1"/>
  <c r="H39" i="1"/>
  <c r="N39" i="1" s="1"/>
  <c r="O39" i="1" s="1"/>
  <c r="G40" i="1"/>
  <c r="H40" i="1" s="1"/>
  <c r="N40" i="1" s="1"/>
  <c r="O40" i="1"/>
  <c r="G41" i="1"/>
  <c r="H41" i="1"/>
  <c r="N41" i="1" s="1"/>
  <c r="O41" i="1" s="1"/>
  <c r="G42" i="1"/>
  <c r="H42" i="1" s="1"/>
  <c r="N42" i="1" s="1"/>
  <c r="O42" i="1"/>
  <c r="G43" i="1"/>
  <c r="H43" i="1"/>
  <c r="N43" i="1" s="1"/>
  <c r="O43" i="1" s="1"/>
  <c r="G44" i="1"/>
  <c r="H44" i="1" s="1"/>
  <c r="N44" i="1" s="1"/>
  <c r="O44" i="1"/>
  <c r="G8" i="1"/>
  <c r="H8" i="1"/>
  <c r="N8" i="1" s="1"/>
  <c r="O8" i="1" s="1"/>
  <c r="G9" i="1"/>
  <c r="H9" i="1" s="1"/>
  <c r="N9" i="1" s="1"/>
  <c r="O9" i="1" s="1"/>
  <c r="G10" i="1"/>
  <c r="H10" i="1"/>
  <c r="N10" i="1" s="1"/>
  <c r="O10" i="1" s="1"/>
  <c r="G11" i="1"/>
  <c r="H11" i="1" s="1"/>
  <c r="N11" i="1" s="1"/>
  <c r="O11" i="1"/>
  <c r="G12" i="1"/>
  <c r="H12" i="1"/>
  <c r="N12" i="1" s="1"/>
  <c r="O12" i="1" s="1"/>
  <c r="G13" i="1"/>
  <c r="H13" i="1" s="1"/>
  <c r="O13" i="1"/>
  <c r="G14" i="1"/>
  <c r="H14" i="1"/>
  <c r="N14" i="1" s="1"/>
  <c r="O14" i="1" s="1"/>
  <c r="G15" i="1"/>
  <c r="H15" i="1" s="1"/>
  <c r="N15" i="1" s="1"/>
  <c r="O15" i="1"/>
  <c r="G16" i="1"/>
  <c r="H16" i="1"/>
  <c r="N16" i="1" s="1"/>
  <c r="O16" i="1" s="1"/>
  <c r="G17" i="1"/>
  <c r="H17" i="1" s="1"/>
  <c r="N17" i="1" s="1"/>
  <c r="O17" i="1" s="1"/>
  <c r="G18" i="1"/>
  <c r="H18" i="1"/>
  <c r="N18" i="1" s="1"/>
  <c r="O18" i="1" s="1"/>
  <c r="G19" i="1"/>
  <c r="H19" i="1" s="1"/>
  <c r="N19" i="1" s="1"/>
  <c r="O19" i="1" s="1"/>
  <c r="G20" i="1"/>
  <c r="H20" i="1"/>
  <c r="N20" i="1" s="1"/>
  <c r="O20" i="1" s="1"/>
  <c r="G21" i="1"/>
  <c r="H21" i="1" s="1"/>
  <c r="N21" i="1" s="1"/>
  <c r="O21" i="1" s="1"/>
  <c r="G22" i="1"/>
  <c r="H22" i="1"/>
  <c r="N22" i="1" s="1"/>
  <c r="O22" i="1" s="1"/>
  <c r="G23" i="1"/>
  <c r="H23" i="1" s="1"/>
  <c r="N23" i="1" s="1"/>
  <c r="O23" i="1" s="1"/>
  <c r="G24" i="1"/>
  <c r="H24" i="1"/>
  <c r="N24" i="1" s="1"/>
  <c r="O24" i="1" s="1"/>
  <c r="G3" i="1"/>
  <c r="H3" i="1" s="1"/>
  <c r="N3" i="1" s="1"/>
  <c r="G4" i="1"/>
  <c r="H4" i="1"/>
  <c r="N4" i="1" s="1"/>
  <c r="G5" i="1"/>
  <c r="H5" i="1" s="1"/>
  <c r="N5" i="1" s="1"/>
  <c r="G6" i="1"/>
  <c r="H6" i="1"/>
  <c r="N6" i="1" s="1"/>
  <c r="O6" i="1" s="1"/>
  <c r="G7" i="1"/>
  <c r="H7" i="1" s="1"/>
  <c r="N7" i="1" s="1"/>
  <c r="O7" i="1" s="1"/>
  <c r="G2" i="1"/>
  <c r="H2" i="1"/>
  <c r="N2" i="1" s="1"/>
</calcChain>
</file>

<file path=xl/sharedStrings.xml><?xml version="1.0" encoding="utf-8"?>
<sst xmlns="http://schemas.openxmlformats.org/spreadsheetml/2006/main" count="1829" uniqueCount="29">
  <si>
    <t>Pot</t>
  </si>
  <si>
    <t>Week</t>
  </si>
  <si>
    <t>Sub_sample</t>
  </si>
  <si>
    <t>Tube_weight</t>
  </si>
  <si>
    <t>Tube_soil_weight</t>
  </si>
  <si>
    <t>Soil_ww</t>
  </si>
  <si>
    <t>Soil_dw</t>
  </si>
  <si>
    <t>DF</t>
  </si>
  <si>
    <t>Count1</t>
  </si>
  <si>
    <t>Count2</t>
  </si>
  <si>
    <t>Count3</t>
  </si>
  <si>
    <t>CFU_mL</t>
  </si>
  <si>
    <t>CFU_gdw</t>
  </si>
  <si>
    <t>log_CFU_gdw</t>
  </si>
  <si>
    <t>NA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</si>
  <si>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</si>
  <si>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</si>
  <si>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</si>
  <si>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</si>
  <si>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Treatment</t>
  </si>
  <si>
    <t>Control</t>
  </si>
  <si>
    <t>Manure_SA</t>
  </si>
  <si>
    <t>Manure_incorp</t>
  </si>
  <si>
    <t>InocSoil_SA</t>
  </si>
  <si>
    <t>InocSoil_Incorp</t>
  </si>
  <si>
    <t>InocManure_SA</t>
  </si>
  <si>
    <t>InocManure_Incorp</t>
  </si>
  <si>
    <t>Kan/Chlor Only</t>
  </si>
  <si>
    <t>Cycloheximide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</si>
</sst>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9"/>
  <sheetViews>
    <sheetView tabSelected="1" workbookViewId="0">
      <pane ySplit="1" topLeftCell="A381" activePane="bottomLeft" state="frozen"/>
      <selection pane="bottomLeft" activeCell="R408" sqref="R408"/>
    </sheetView>
  </sheetViews>
  <sheetFormatPr defaultColWidth="8.85546875" defaultRowHeight="15" x14ac:dyDescent="0.25"/>
  <cols>
    <col min="2" max="2" width="10.28515625" bestFit="1" customWidth="1"/>
    <col min="4" max="4" width="11.7109375" bestFit="1" customWidth="1"/>
    <col min="5" max="5" width="12.42578125" bestFit="1" customWidth="1"/>
    <col min="6" max="6" width="16.85546875" bestFit="1" customWidth="1"/>
    <col min="13" max="13" width="9.140625" customWidth="1"/>
    <col min="14" max="14" width="9.140625" bestFit="1" customWidth="1"/>
    <col min="15" max="15" width="11.140625" style="2" customWidth="1"/>
  </cols>
  <sheetData>
    <row r="1" spans="1:15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s="2" t="s">
        <v>13</v>
      </c>
    </row>
    <row r="2" spans="1:15" x14ac:dyDescent="0.25">
      <c r="A2">
        <v>1</v>
      </c>
      <c r="B2" t="s">
        <v>20</v>
      </c>
      <c r="C2">
        <v>0</v>
      </c>
      <c r="D2">
        <v>1</v>
      </c>
      <c r="E2">
        <v>1.01</v>
      </c>
      <c r="F2">
        <v>1.73</v>
      </c>
      <c r="G2">
        <f>F2-E2</f>
        <v>0.72</v>
      </c>
      <c r="H2">
        <f>0.4*(G2)</f>
        <v>0.28799999999999998</v>
      </c>
      <c r="I2">
        <v>0</v>
      </c>
      <c r="J2">
        <v>0</v>
      </c>
      <c r="K2">
        <v>0</v>
      </c>
      <c r="L2">
        <v>0</v>
      </c>
      <c r="M2">
        <v>0</v>
      </c>
      <c r="N2">
        <f>((J2 + K2 + L2)/3)/H2</f>
        <v>0</v>
      </c>
      <c r="O2" s="2" t="s">
        <v>14</v>
      </c>
    </row>
    <row r="3" spans="1:15" x14ac:dyDescent="0.25">
      <c r="A3">
        <v>1</v>
      </c>
      <c r="B3" t="s">
        <v>20</v>
      </c>
      <c r="C3">
        <v>0</v>
      </c>
      <c r="D3">
        <v>2</v>
      </c>
      <c r="E3">
        <v>0.98</v>
      </c>
      <c r="F3">
        <v>1.49</v>
      </c>
      <c r="G3">
        <f>F3-E3</f>
        <v>0.51</v>
      </c>
      <c r="H3">
        <f>0.4*(G3)</f>
        <v>0.20400000000000001</v>
      </c>
      <c r="I3">
        <v>0</v>
      </c>
      <c r="J3">
        <v>0</v>
      </c>
      <c r="K3">
        <v>0</v>
      </c>
      <c r="L3">
        <v>0</v>
      </c>
      <c r="M3">
        <v>0</v>
      </c>
      <c r="N3">
        <f>((J3 + K3 + L3)/3)/H3</f>
        <v>0</v>
      </c>
      <c r="O3" s="2" t="s">
        <v>14</v>
      </c>
    </row>
    <row r="4" spans="1:15" x14ac:dyDescent="0.25">
      <c r="A4">
        <v>2</v>
      </c>
      <c r="B4" t="s">
        <v>20</v>
      </c>
      <c r="C4">
        <v>0</v>
      </c>
      <c r="D4">
        <v>1</v>
      </c>
      <c r="E4">
        <v>0.98</v>
      </c>
      <c r="F4">
        <v>1.5</v>
      </c>
      <c r="G4">
        <f t="shared" ref="G4:G122" si="0">F4-E4</f>
        <v>0.52</v>
      </c>
      <c r="H4">
        <f t="shared" ref="H4:H24" si="1">0.4*(G4)</f>
        <v>0.20800000000000002</v>
      </c>
      <c r="I4">
        <v>0</v>
      </c>
      <c r="J4">
        <v>0</v>
      </c>
      <c r="K4">
        <v>0</v>
      </c>
      <c r="L4">
        <v>0</v>
      </c>
      <c r="M4">
        <v>0</v>
      </c>
      <c r="N4">
        <f>((J4 + K4 + L4)/3)/H4</f>
        <v>0</v>
      </c>
      <c r="O4" s="2" t="s">
        <v>14</v>
      </c>
    </row>
    <row r="5" spans="1:15" x14ac:dyDescent="0.25">
      <c r="A5">
        <v>2</v>
      </c>
      <c r="B5" t="s">
        <v>20</v>
      </c>
      <c r="C5">
        <v>0</v>
      </c>
      <c r="D5">
        <v>2</v>
      </c>
      <c r="E5">
        <v>0.98</v>
      </c>
      <c r="F5">
        <v>1.46</v>
      </c>
      <c r="G5">
        <f t="shared" si="0"/>
        <v>0.48</v>
      </c>
      <c r="H5">
        <f t="shared" si="1"/>
        <v>0.192</v>
      </c>
      <c r="I5">
        <v>0</v>
      </c>
      <c r="J5">
        <v>0</v>
      </c>
      <c r="K5">
        <v>0</v>
      </c>
      <c r="L5">
        <v>0</v>
      </c>
      <c r="M5">
        <v>0</v>
      </c>
      <c r="N5">
        <f>((J5 + K5 + L5)/3)/H5</f>
        <v>0</v>
      </c>
      <c r="O5" s="2" t="s">
        <v>14</v>
      </c>
    </row>
    <row r="6" spans="1:15" x14ac:dyDescent="0.25">
      <c r="A6">
        <v>3</v>
      </c>
      <c r="B6" t="s">
        <v>21</v>
      </c>
      <c r="C6">
        <v>0</v>
      </c>
      <c r="D6">
        <v>1</v>
      </c>
      <c r="E6">
        <v>0.98</v>
      </c>
      <c r="F6">
        <v>1.49</v>
      </c>
      <c r="G6">
        <f t="shared" si="0"/>
        <v>0.51</v>
      </c>
      <c r="H6">
        <f t="shared" si="1"/>
        <v>0.20400000000000001</v>
      </c>
      <c r="I6">
        <v>0</v>
      </c>
      <c r="J6">
        <v>38</v>
      </c>
      <c r="K6">
        <v>35</v>
      </c>
      <c r="L6">
        <v>40</v>
      </c>
      <c r="M6">
        <v>4708.333333333333</v>
      </c>
      <c r="N6">
        <f>M6/H6</f>
        <v>23080.065359477121</v>
      </c>
      <c r="O6" s="2">
        <f t="shared" ref="O6:O66" si="2">LOG(N6)</f>
        <v>4.3632370343459153</v>
      </c>
    </row>
    <row r="7" spans="1:15" x14ac:dyDescent="0.25">
      <c r="A7">
        <v>3</v>
      </c>
      <c r="B7" t="s">
        <v>21</v>
      </c>
      <c r="C7">
        <v>0</v>
      </c>
      <c r="D7">
        <v>2</v>
      </c>
      <c r="E7">
        <v>0.98</v>
      </c>
      <c r="F7">
        <v>1.45</v>
      </c>
      <c r="G7">
        <f t="shared" si="0"/>
        <v>0.47</v>
      </c>
      <c r="H7">
        <f t="shared" si="1"/>
        <v>0.188</v>
      </c>
      <c r="I7">
        <v>0</v>
      </c>
      <c r="J7">
        <v>1</v>
      </c>
      <c r="K7">
        <v>6</v>
      </c>
      <c r="L7">
        <v>8</v>
      </c>
      <c r="M7">
        <v>625</v>
      </c>
      <c r="N7">
        <f t="shared" ref="N7:N70" si="3">M7/H7</f>
        <v>3324.4680851063831</v>
      </c>
      <c r="O7" s="2">
        <f t="shared" si="2"/>
        <v>3.5217221680803954</v>
      </c>
    </row>
    <row r="8" spans="1:15" x14ac:dyDescent="0.25">
      <c r="A8">
        <v>4</v>
      </c>
      <c r="B8" t="s">
        <v>21</v>
      </c>
      <c r="C8">
        <v>0</v>
      </c>
      <c r="D8">
        <v>1</v>
      </c>
      <c r="E8">
        <v>0.99</v>
      </c>
      <c r="F8">
        <v>1.49</v>
      </c>
      <c r="G8">
        <f t="shared" si="0"/>
        <v>0.5</v>
      </c>
      <c r="H8">
        <f t="shared" si="1"/>
        <v>0.2</v>
      </c>
      <c r="I8">
        <v>0</v>
      </c>
      <c r="J8">
        <v>41</v>
      </c>
      <c r="K8">
        <v>63</v>
      </c>
      <c r="L8">
        <v>50</v>
      </c>
      <c r="M8">
        <v>6416.666666666667</v>
      </c>
      <c r="N8">
        <f t="shared" si="3"/>
        <v>32083.333333333332</v>
      </c>
      <c r="O8" s="2">
        <f t="shared" si="2"/>
        <v>4.5062794834608759</v>
      </c>
    </row>
    <row r="9" spans="1:15" x14ac:dyDescent="0.25">
      <c r="A9">
        <v>4</v>
      </c>
      <c r="B9" t="s">
        <v>21</v>
      </c>
      <c r="C9">
        <v>0</v>
      </c>
      <c r="D9">
        <v>2</v>
      </c>
      <c r="E9">
        <v>0.98</v>
      </c>
      <c r="F9">
        <v>1.59</v>
      </c>
      <c r="G9">
        <f t="shared" si="0"/>
        <v>0.6100000000000001</v>
      </c>
      <c r="H9">
        <f t="shared" si="1"/>
        <v>0.24400000000000005</v>
      </c>
      <c r="I9">
        <v>0</v>
      </c>
      <c r="J9">
        <v>22</v>
      </c>
      <c r="K9">
        <v>33</v>
      </c>
      <c r="L9">
        <v>36</v>
      </c>
      <c r="M9">
        <v>3791.6666666666665</v>
      </c>
      <c r="N9">
        <f t="shared" si="3"/>
        <v>15539.617486338793</v>
      </c>
      <c r="O9" s="2">
        <f t="shared" si="2"/>
        <v>4.1914403242707579</v>
      </c>
    </row>
    <row r="10" spans="1:15" x14ac:dyDescent="0.25">
      <c r="A10">
        <v>5</v>
      </c>
      <c r="B10" t="s">
        <v>22</v>
      </c>
      <c r="C10">
        <v>0</v>
      </c>
      <c r="D10">
        <v>1</v>
      </c>
      <c r="E10">
        <v>0.95</v>
      </c>
      <c r="F10">
        <v>1.37</v>
      </c>
      <c r="G10">
        <f t="shared" si="0"/>
        <v>0.42000000000000015</v>
      </c>
      <c r="H10">
        <f t="shared" si="1"/>
        <v>0.16800000000000007</v>
      </c>
      <c r="I10">
        <v>0</v>
      </c>
      <c r="J10">
        <v>7</v>
      </c>
      <c r="K10">
        <v>6</v>
      </c>
      <c r="L10">
        <v>7</v>
      </c>
      <c r="M10">
        <v>833.33333333333337</v>
      </c>
      <c r="N10">
        <f t="shared" si="3"/>
        <v>4960.3174603174584</v>
      </c>
      <c r="O10" s="2">
        <f t="shared" si="2"/>
        <v>3.695509472226512</v>
      </c>
    </row>
    <row r="11" spans="1:15" x14ac:dyDescent="0.25">
      <c r="A11">
        <v>5</v>
      </c>
      <c r="B11" t="s">
        <v>22</v>
      </c>
      <c r="C11">
        <v>0</v>
      </c>
      <c r="D11">
        <v>2</v>
      </c>
      <c r="E11">
        <v>0.99</v>
      </c>
      <c r="F11">
        <v>1.48</v>
      </c>
      <c r="G11">
        <f t="shared" si="0"/>
        <v>0.49</v>
      </c>
      <c r="H11">
        <f t="shared" si="1"/>
        <v>0.19600000000000001</v>
      </c>
      <c r="I11">
        <v>0</v>
      </c>
      <c r="J11">
        <v>2</v>
      </c>
      <c r="K11">
        <v>3</v>
      </c>
      <c r="L11">
        <v>5</v>
      </c>
      <c r="M11">
        <v>416.66666666666669</v>
      </c>
      <c r="N11">
        <f t="shared" si="3"/>
        <v>2125.8503401360545</v>
      </c>
      <c r="O11" s="2">
        <f t="shared" si="2"/>
        <v>3.3275326869319177</v>
      </c>
    </row>
    <row r="12" spans="1:15" x14ac:dyDescent="0.25">
      <c r="A12">
        <v>6</v>
      </c>
      <c r="B12" t="s">
        <v>22</v>
      </c>
      <c r="C12">
        <v>0</v>
      </c>
      <c r="D12">
        <v>1</v>
      </c>
      <c r="E12">
        <v>1.01</v>
      </c>
      <c r="F12">
        <v>1.72</v>
      </c>
      <c r="G12">
        <f t="shared" si="0"/>
        <v>0.71</v>
      </c>
      <c r="H12">
        <f t="shared" si="1"/>
        <v>0.28399999999999997</v>
      </c>
      <c r="I12">
        <v>0</v>
      </c>
      <c r="J12">
        <v>0</v>
      </c>
      <c r="K12">
        <v>0</v>
      </c>
      <c r="L12">
        <v>12</v>
      </c>
      <c r="M12">
        <v>500</v>
      </c>
      <c r="N12">
        <f t="shared" si="3"/>
        <v>1760.5633802816903</v>
      </c>
      <c r="O12" s="2">
        <f t="shared" si="2"/>
        <v>3.2456516642889812</v>
      </c>
    </row>
    <row r="13" spans="1:15" x14ac:dyDescent="0.25">
      <c r="A13">
        <v>6</v>
      </c>
      <c r="B13" t="s">
        <v>22</v>
      </c>
      <c r="C13">
        <v>0</v>
      </c>
      <c r="D13">
        <v>2</v>
      </c>
      <c r="E13">
        <v>0.96</v>
      </c>
      <c r="F13">
        <v>1.59</v>
      </c>
      <c r="G13">
        <f t="shared" si="0"/>
        <v>0.63000000000000012</v>
      </c>
      <c r="H13">
        <f t="shared" si="1"/>
        <v>0.25200000000000006</v>
      </c>
      <c r="I13">
        <v>0</v>
      </c>
      <c r="J13">
        <v>15</v>
      </c>
      <c r="K13">
        <v>10</v>
      </c>
      <c r="L13">
        <v>7</v>
      </c>
      <c r="M13">
        <v>1333.3333333333333</v>
      </c>
      <c r="N13">
        <f t="shared" si="3"/>
        <v>5291.0052910052891</v>
      </c>
      <c r="O13" s="2">
        <f t="shared" si="2"/>
        <v>3.7235381958267557</v>
      </c>
    </row>
    <row r="14" spans="1:15" x14ac:dyDescent="0.25">
      <c r="A14">
        <v>7</v>
      </c>
      <c r="B14" t="s">
        <v>23</v>
      </c>
      <c r="C14">
        <v>0</v>
      </c>
      <c r="D14">
        <v>1</v>
      </c>
      <c r="E14">
        <v>1.03</v>
      </c>
      <c r="F14">
        <v>1.53</v>
      </c>
      <c r="G14">
        <f t="shared" si="0"/>
        <v>0.5</v>
      </c>
      <c r="H14">
        <f t="shared" si="1"/>
        <v>0.2</v>
      </c>
      <c r="I14">
        <v>-3</v>
      </c>
      <c r="J14">
        <v>72</v>
      </c>
      <c r="K14">
        <v>69</v>
      </c>
      <c r="L14">
        <v>44</v>
      </c>
      <c r="M14">
        <v>6166666.666666666</v>
      </c>
      <c r="N14">
        <f t="shared" si="3"/>
        <v>30833333.333333328</v>
      </c>
      <c r="O14" s="2">
        <f t="shared" si="2"/>
        <v>7.4890204780193699</v>
      </c>
    </row>
    <row r="15" spans="1:15" x14ac:dyDescent="0.25">
      <c r="A15">
        <v>7</v>
      </c>
      <c r="B15" t="s">
        <v>23</v>
      </c>
      <c r="C15">
        <v>0</v>
      </c>
      <c r="D15">
        <v>2</v>
      </c>
      <c r="E15">
        <v>0.94</v>
      </c>
      <c r="F15">
        <v>1.5</v>
      </c>
      <c r="G15">
        <f t="shared" si="0"/>
        <v>0.56000000000000005</v>
      </c>
      <c r="H15">
        <f t="shared" si="1"/>
        <v>0.22400000000000003</v>
      </c>
      <c r="I15">
        <v>-4</v>
      </c>
      <c r="J15">
        <v>6</v>
      </c>
      <c r="K15">
        <v>9</v>
      </c>
      <c r="L15">
        <v>6</v>
      </c>
      <c r="M15">
        <v>7000000</v>
      </c>
      <c r="N15">
        <f t="shared" si="3"/>
        <v>31249999.999999996</v>
      </c>
      <c r="O15" s="2">
        <f t="shared" si="2"/>
        <v>7.4948500216800937</v>
      </c>
    </row>
    <row r="16" spans="1:15" x14ac:dyDescent="0.25">
      <c r="A16">
        <v>8</v>
      </c>
      <c r="B16" t="s">
        <v>23</v>
      </c>
      <c r="C16">
        <v>0</v>
      </c>
      <c r="D16">
        <v>1</v>
      </c>
      <c r="E16">
        <v>0.99</v>
      </c>
      <c r="F16">
        <v>1.52</v>
      </c>
      <c r="G16">
        <f t="shared" si="0"/>
        <v>0.53</v>
      </c>
      <c r="H16">
        <f t="shared" si="1"/>
        <v>0.21200000000000002</v>
      </c>
      <c r="I16">
        <v>-3</v>
      </c>
      <c r="J16">
        <v>56</v>
      </c>
      <c r="K16">
        <v>37</v>
      </c>
      <c r="L16">
        <v>44</v>
      </c>
      <c r="M16">
        <v>4566666.666666666</v>
      </c>
      <c r="N16">
        <f t="shared" si="3"/>
        <v>21540880.503144648</v>
      </c>
      <c r="O16" s="2">
        <f t="shared" si="2"/>
        <v>7.3332634515079924</v>
      </c>
    </row>
    <row r="17" spans="1:15" x14ac:dyDescent="0.25">
      <c r="A17">
        <v>8</v>
      </c>
      <c r="B17" t="s">
        <v>23</v>
      </c>
      <c r="C17">
        <v>0</v>
      </c>
      <c r="D17">
        <v>2</v>
      </c>
      <c r="E17">
        <v>0.99</v>
      </c>
      <c r="F17">
        <v>1.5</v>
      </c>
      <c r="G17">
        <f t="shared" si="0"/>
        <v>0.51</v>
      </c>
      <c r="H17">
        <f t="shared" si="1"/>
        <v>0.20400000000000001</v>
      </c>
      <c r="I17">
        <v>-3</v>
      </c>
      <c r="J17">
        <v>0</v>
      </c>
      <c r="K17">
        <v>57</v>
      </c>
      <c r="L17">
        <v>44</v>
      </c>
      <c r="M17">
        <v>3366666.6666666665</v>
      </c>
      <c r="N17">
        <f t="shared" si="3"/>
        <v>16503267.973856207</v>
      </c>
      <c r="O17" s="2">
        <f t="shared" si="2"/>
        <v>7.2175699516370813</v>
      </c>
    </row>
    <row r="18" spans="1:15" x14ac:dyDescent="0.25">
      <c r="A18">
        <v>9</v>
      </c>
      <c r="B18" t="s">
        <v>24</v>
      </c>
      <c r="C18">
        <v>0</v>
      </c>
      <c r="D18">
        <v>1</v>
      </c>
      <c r="E18">
        <v>0.99</v>
      </c>
      <c r="F18">
        <v>1.47</v>
      </c>
      <c r="G18">
        <f t="shared" si="0"/>
        <v>0.48</v>
      </c>
      <c r="H18">
        <f t="shared" si="1"/>
        <v>0.192</v>
      </c>
      <c r="I18">
        <v>-4</v>
      </c>
      <c r="J18">
        <v>12</v>
      </c>
      <c r="K18">
        <v>11</v>
      </c>
      <c r="L18">
        <v>10</v>
      </c>
      <c r="M18">
        <v>11000000</v>
      </c>
      <c r="N18">
        <f t="shared" si="3"/>
        <v>57291666.666666664</v>
      </c>
      <c r="O18" s="2">
        <f t="shared" si="2"/>
        <v>7.7580914564546752</v>
      </c>
    </row>
    <row r="19" spans="1:15" x14ac:dyDescent="0.25">
      <c r="A19">
        <v>9</v>
      </c>
      <c r="B19" t="s">
        <v>24</v>
      </c>
      <c r="C19">
        <v>0</v>
      </c>
      <c r="D19">
        <v>2</v>
      </c>
      <c r="E19">
        <v>0.99</v>
      </c>
      <c r="F19">
        <v>1.57</v>
      </c>
      <c r="G19">
        <f t="shared" si="0"/>
        <v>0.58000000000000007</v>
      </c>
      <c r="H19">
        <f t="shared" si="1"/>
        <v>0.23200000000000004</v>
      </c>
      <c r="I19">
        <v>-3</v>
      </c>
      <c r="J19">
        <v>73</v>
      </c>
      <c r="K19">
        <v>73</v>
      </c>
      <c r="L19">
        <v>56</v>
      </c>
      <c r="M19">
        <v>6733333.333333333</v>
      </c>
      <c r="N19">
        <f t="shared" si="3"/>
        <v>29022988.505747121</v>
      </c>
      <c r="O19" s="2">
        <f t="shared" si="2"/>
        <v>7.4627421298360614</v>
      </c>
    </row>
    <row r="20" spans="1:15" x14ac:dyDescent="0.25">
      <c r="A20">
        <v>10</v>
      </c>
      <c r="B20" t="s">
        <v>24</v>
      </c>
      <c r="C20">
        <v>0</v>
      </c>
      <c r="D20">
        <v>1</v>
      </c>
      <c r="E20">
        <v>0.95</v>
      </c>
      <c r="F20">
        <v>1.68</v>
      </c>
      <c r="G20">
        <f t="shared" si="0"/>
        <v>0.73</v>
      </c>
      <c r="H20">
        <f t="shared" si="1"/>
        <v>0.29199999999999998</v>
      </c>
      <c r="I20">
        <v>-4</v>
      </c>
      <c r="J20">
        <v>6</v>
      </c>
      <c r="K20">
        <v>11</v>
      </c>
      <c r="L20">
        <v>8</v>
      </c>
      <c r="M20">
        <v>8333333.333333333</v>
      </c>
      <c r="N20">
        <f t="shared" si="3"/>
        <v>28538812.785388127</v>
      </c>
      <c r="O20" s="2">
        <f t="shared" si="2"/>
        <v>7.4554359025039565</v>
      </c>
    </row>
    <row r="21" spans="1:15" x14ac:dyDescent="0.25">
      <c r="A21">
        <v>10</v>
      </c>
      <c r="B21" t="s">
        <v>24</v>
      </c>
      <c r="C21">
        <v>0</v>
      </c>
      <c r="D21">
        <v>2</v>
      </c>
      <c r="E21">
        <v>0.95</v>
      </c>
      <c r="F21">
        <v>1.6</v>
      </c>
      <c r="G21">
        <f t="shared" si="0"/>
        <v>0.65000000000000013</v>
      </c>
      <c r="H21">
        <f t="shared" si="1"/>
        <v>0.26000000000000006</v>
      </c>
      <c r="I21">
        <v>-4</v>
      </c>
      <c r="J21">
        <v>11</v>
      </c>
      <c r="K21">
        <v>6</v>
      </c>
      <c r="L21">
        <v>7</v>
      </c>
      <c r="M21">
        <v>8000000</v>
      </c>
      <c r="N21">
        <f t="shared" si="3"/>
        <v>30769230.769230761</v>
      </c>
      <c r="O21" s="2">
        <f t="shared" si="2"/>
        <v>7.4881166390211256</v>
      </c>
    </row>
    <row r="22" spans="1:15" x14ac:dyDescent="0.25">
      <c r="A22">
        <v>11</v>
      </c>
      <c r="B22" t="s">
        <v>25</v>
      </c>
      <c r="C22">
        <v>0</v>
      </c>
      <c r="D22">
        <v>1</v>
      </c>
      <c r="E22">
        <v>0.99</v>
      </c>
      <c r="F22">
        <v>1.66</v>
      </c>
      <c r="G22">
        <f t="shared" si="0"/>
        <v>0.66999999999999993</v>
      </c>
      <c r="H22">
        <f t="shared" si="1"/>
        <v>0.26799999999999996</v>
      </c>
      <c r="I22">
        <v>-4</v>
      </c>
      <c r="J22">
        <v>26</v>
      </c>
      <c r="K22">
        <v>26</v>
      </c>
      <c r="L22">
        <v>15</v>
      </c>
      <c r="M22">
        <v>22333333.333333328</v>
      </c>
      <c r="N22">
        <f t="shared" si="3"/>
        <v>83333333.333333328</v>
      </c>
      <c r="O22" s="2">
        <f t="shared" si="2"/>
        <v>7.9208187539523749</v>
      </c>
    </row>
    <row r="23" spans="1:15" x14ac:dyDescent="0.25">
      <c r="A23">
        <v>11</v>
      </c>
      <c r="B23" t="s">
        <v>25</v>
      </c>
      <c r="C23">
        <v>0</v>
      </c>
      <c r="D23">
        <v>2</v>
      </c>
      <c r="E23">
        <v>1</v>
      </c>
      <c r="F23">
        <v>1.46</v>
      </c>
      <c r="G23">
        <f t="shared" si="0"/>
        <v>0.45999999999999996</v>
      </c>
      <c r="H23">
        <f t="shared" si="1"/>
        <v>0.184</v>
      </c>
      <c r="I23">
        <v>-4</v>
      </c>
      <c r="J23">
        <v>80</v>
      </c>
      <c r="K23">
        <v>80</v>
      </c>
      <c r="L23">
        <v>66</v>
      </c>
      <c r="M23">
        <v>75333333.333333328</v>
      </c>
      <c r="N23">
        <f t="shared" si="3"/>
        <v>409420289.85507244</v>
      </c>
      <c r="O23" s="2">
        <f t="shared" si="2"/>
        <v>8.6121693614182018</v>
      </c>
    </row>
    <row r="24" spans="1:15" x14ac:dyDescent="0.25">
      <c r="A24">
        <v>12</v>
      </c>
      <c r="B24" t="s">
        <v>25</v>
      </c>
      <c r="C24">
        <v>0</v>
      </c>
      <c r="D24">
        <v>1</v>
      </c>
      <c r="E24">
        <v>1</v>
      </c>
      <c r="F24">
        <v>1.74</v>
      </c>
      <c r="G24">
        <f t="shared" si="0"/>
        <v>0.74</v>
      </c>
      <c r="H24">
        <f t="shared" si="1"/>
        <v>0.29599999999999999</v>
      </c>
      <c r="I24">
        <v>-5</v>
      </c>
      <c r="J24">
        <v>17</v>
      </c>
      <c r="K24">
        <v>68</v>
      </c>
      <c r="L24">
        <v>48</v>
      </c>
      <c r="M24">
        <v>443333333.33333325</v>
      </c>
      <c r="N24">
        <f t="shared" si="3"/>
        <v>1497747747.7477477</v>
      </c>
      <c r="O24" s="2">
        <f t="shared" si="2"/>
        <v>9.1754386751884844</v>
      </c>
    </row>
    <row r="25" spans="1:15" x14ac:dyDescent="0.25">
      <c r="A25">
        <v>12</v>
      </c>
      <c r="B25" t="s">
        <v>25</v>
      </c>
      <c r="C25">
        <v>0</v>
      </c>
      <c r="D25">
        <v>2</v>
      </c>
      <c r="E25">
        <v>1.03</v>
      </c>
      <c r="F25">
        <v>1.65</v>
      </c>
      <c r="G25">
        <f t="shared" si="0"/>
        <v>0.61999999999999988</v>
      </c>
      <c r="H25">
        <f>0.4*(G25)</f>
        <v>0.24799999999999997</v>
      </c>
      <c r="I25">
        <v>-5</v>
      </c>
      <c r="J25">
        <v>38</v>
      </c>
      <c r="K25">
        <v>32</v>
      </c>
      <c r="L25">
        <v>42</v>
      </c>
      <c r="M25">
        <v>373333333.33333331</v>
      </c>
      <c r="N25">
        <f t="shared" si="3"/>
        <v>1505376344.0860217</v>
      </c>
      <c r="O25" s="2">
        <f t="shared" si="2"/>
        <v>9.1776450871243025</v>
      </c>
    </row>
    <row r="26" spans="1:15" x14ac:dyDescent="0.25">
      <c r="A26">
        <v>13</v>
      </c>
      <c r="B26" t="s">
        <v>26</v>
      </c>
      <c r="C26">
        <v>0</v>
      </c>
      <c r="D26">
        <v>1</v>
      </c>
      <c r="E26">
        <v>1</v>
      </c>
      <c r="F26">
        <v>1.55</v>
      </c>
      <c r="G26">
        <f t="shared" si="0"/>
        <v>0.55000000000000004</v>
      </c>
      <c r="H26">
        <f>0.4*(G26)</f>
        <v>0.22000000000000003</v>
      </c>
      <c r="I26">
        <v>-3</v>
      </c>
      <c r="J26">
        <v>15</v>
      </c>
      <c r="K26">
        <v>6</v>
      </c>
      <c r="L26">
        <v>6</v>
      </c>
      <c r="M26">
        <v>900000</v>
      </c>
      <c r="N26">
        <f t="shared" si="3"/>
        <v>4090909.0909090904</v>
      </c>
      <c r="O26" s="2">
        <f t="shared" si="2"/>
        <v>6.6118198286171186</v>
      </c>
    </row>
    <row r="27" spans="1:15" x14ac:dyDescent="0.25">
      <c r="A27">
        <v>13</v>
      </c>
      <c r="B27" t="s">
        <v>26</v>
      </c>
      <c r="C27">
        <v>0</v>
      </c>
      <c r="D27">
        <v>2</v>
      </c>
      <c r="E27">
        <v>0.99</v>
      </c>
      <c r="F27">
        <v>1.56</v>
      </c>
      <c r="G27">
        <f t="shared" si="0"/>
        <v>0.57000000000000006</v>
      </c>
      <c r="H27">
        <f t="shared" ref="H27:H44" si="4">0.4*(G27)</f>
        <v>0.22800000000000004</v>
      </c>
      <c r="I27">
        <v>-3</v>
      </c>
      <c r="J27">
        <v>4</v>
      </c>
      <c r="K27">
        <v>5</v>
      </c>
      <c r="L27">
        <v>4</v>
      </c>
      <c r="M27">
        <v>433333.33333333331</v>
      </c>
      <c r="N27">
        <f t="shared" si="3"/>
        <v>1900584.7953216371</v>
      </c>
      <c r="O27" s="2">
        <f t="shared" si="2"/>
        <v>6.2788872505867204</v>
      </c>
    </row>
    <row r="28" spans="1:15" x14ac:dyDescent="0.25">
      <c r="A28">
        <v>14</v>
      </c>
      <c r="B28" t="s">
        <v>26</v>
      </c>
      <c r="C28">
        <v>0</v>
      </c>
      <c r="D28">
        <v>1</v>
      </c>
      <c r="E28">
        <v>0.92</v>
      </c>
      <c r="F28">
        <v>1.46</v>
      </c>
      <c r="G28">
        <f t="shared" si="0"/>
        <v>0.53999999999999992</v>
      </c>
      <c r="H28">
        <f t="shared" si="4"/>
        <v>0.21599999999999997</v>
      </c>
      <c r="I28">
        <v>-4</v>
      </c>
      <c r="J28">
        <v>10</v>
      </c>
      <c r="K28">
        <v>12</v>
      </c>
      <c r="L28">
        <v>28</v>
      </c>
      <c r="M28">
        <v>16666666.666666666</v>
      </c>
      <c r="N28">
        <f t="shared" si="3"/>
        <v>77160493.827160507</v>
      </c>
      <c r="O28" s="2">
        <f t="shared" si="2"/>
        <v>7.8873949984654255</v>
      </c>
    </row>
    <row r="29" spans="1:15" x14ac:dyDescent="0.25">
      <c r="A29">
        <v>14</v>
      </c>
      <c r="B29" t="s">
        <v>26</v>
      </c>
      <c r="C29">
        <v>0</v>
      </c>
      <c r="D29">
        <v>2</v>
      </c>
      <c r="E29">
        <v>0.97</v>
      </c>
      <c r="F29">
        <v>1.66</v>
      </c>
      <c r="G29">
        <f t="shared" si="0"/>
        <v>0.69</v>
      </c>
      <c r="H29">
        <f t="shared" si="4"/>
        <v>0.27599999999999997</v>
      </c>
      <c r="I29">
        <v>-4</v>
      </c>
      <c r="J29">
        <v>13</v>
      </c>
      <c r="K29">
        <v>15</v>
      </c>
      <c r="L29">
        <v>22</v>
      </c>
      <c r="M29">
        <v>16666666.666666666</v>
      </c>
      <c r="N29">
        <f t="shared" si="3"/>
        <v>60386473.429951698</v>
      </c>
      <c r="O29" s="2">
        <f t="shared" si="2"/>
        <v>7.7809396675511389</v>
      </c>
    </row>
    <row r="30" spans="1:15" x14ac:dyDescent="0.25">
      <c r="A30">
        <v>15</v>
      </c>
      <c r="B30" t="s">
        <v>20</v>
      </c>
      <c r="C30">
        <v>0</v>
      </c>
      <c r="D30">
        <v>1</v>
      </c>
      <c r="E30">
        <v>0.98</v>
      </c>
      <c r="F30">
        <v>1.62</v>
      </c>
      <c r="G30">
        <f t="shared" si="0"/>
        <v>0.64000000000000012</v>
      </c>
      <c r="H30">
        <f t="shared" si="4"/>
        <v>0.25600000000000006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3"/>
        <v>0</v>
      </c>
      <c r="O30" s="2" t="s">
        <v>14</v>
      </c>
    </row>
    <row r="31" spans="1:15" x14ac:dyDescent="0.25">
      <c r="A31">
        <v>15</v>
      </c>
      <c r="B31" t="s">
        <v>20</v>
      </c>
      <c r="C31">
        <v>0</v>
      </c>
      <c r="D31">
        <v>2</v>
      </c>
      <c r="E31">
        <v>0.97</v>
      </c>
      <c r="F31">
        <v>1.58</v>
      </c>
      <c r="G31">
        <f t="shared" si="0"/>
        <v>0.6100000000000001</v>
      </c>
      <c r="H31">
        <f t="shared" si="4"/>
        <v>0.24400000000000005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3"/>
        <v>0</v>
      </c>
      <c r="O31" s="2" t="s">
        <v>14</v>
      </c>
    </row>
    <row r="32" spans="1:15" x14ac:dyDescent="0.25">
      <c r="A32">
        <v>16</v>
      </c>
      <c r="B32" t="s">
        <v>20</v>
      </c>
      <c r="C32">
        <v>0</v>
      </c>
      <c r="D32">
        <v>1</v>
      </c>
      <c r="E32">
        <v>0.97</v>
      </c>
      <c r="F32">
        <v>1.57</v>
      </c>
      <c r="G32">
        <f t="shared" si="0"/>
        <v>0.60000000000000009</v>
      </c>
      <c r="H32">
        <f t="shared" si="4"/>
        <v>0.24000000000000005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3"/>
        <v>0</v>
      </c>
      <c r="O32" s="2" t="s">
        <v>14</v>
      </c>
    </row>
    <row r="33" spans="1:15" x14ac:dyDescent="0.25">
      <c r="A33">
        <v>16</v>
      </c>
      <c r="B33" t="s">
        <v>20</v>
      </c>
      <c r="C33">
        <v>0</v>
      </c>
      <c r="D33">
        <v>2</v>
      </c>
      <c r="E33">
        <v>0.99</v>
      </c>
      <c r="F33">
        <v>1.63</v>
      </c>
      <c r="G33">
        <f t="shared" si="0"/>
        <v>0.6399999999999999</v>
      </c>
      <c r="H33">
        <f t="shared" si="4"/>
        <v>0.25599999999999995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3"/>
        <v>0</v>
      </c>
      <c r="O33" s="2" t="s">
        <v>14</v>
      </c>
    </row>
    <row r="34" spans="1:15" x14ac:dyDescent="0.25">
      <c r="A34">
        <v>17</v>
      </c>
      <c r="B34" t="s">
        <v>21</v>
      </c>
      <c r="C34">
        <v>0</v>
      </c>
      <c r="D34">
        <v>1</v>
      </c>
      <c r="E34">
        <v>0.97</v>
      </c>
      <c r="F34">
        <v>1.76</v>
      </c>
      <c r="G34">
        <f t="shared" si="0"/>
        <v>0.79</v>
      </c>
      <c r="H34">
        <f t="shared" si="4"/>
        <v>0.31600000000000006</v>
      </c>
      <c r="I34">
        <v>0</v>
      </c>
      <c r="J34">
        <v>29</v>
      </c>
      <c r="K34">
        <v>48</v>
      </c>
      <c r="L34">
        <v>41</v>
      </c>
      <c r="M34">
        <v>4916.666666666667</v>
      </c>
      <c r="N34">
        <f t="shared" si="3"/>
        <v>15559.071729957805</v>
      </c>
      <c r="O34" s="2">
        <f t="shared" si="2"/>
        <v>4.1919836829761152</v>
      </c>
    </row>
    <row r="35" spans="1:15" x14ac:dyDescent="0.25">
      <c r="A35">
        <v>17</v>
      </c>
      <c r="B35" t="s">
        <v>21</v>
      </c>
      <c r="C35">
        <v>0</v>
      </c>
      <c r="D35">
        <v>2</v>
      </c>
      <c r="E35">
        <v>0.97</v>
      </c>
      <c r="F35">
        <v>1.67</v>
      </c>
      <c r="G35">
        <f t="shared" si="0"/>
        <v>0.7</v>
      </c>
      <c r="H35">
        <f t="shared" si="4"/>
        <v>0.27999999999999997</v>
      </c>
      <c r="I35">
        <v>-1</v>
      </c>
      <c r="J35">
        <v>15</v>
      </c>
      <c r="K35">
        <v>13</v>
      </c>
      <c r="L35">
        <v>8</v>
      </c>
      <c r="M35">
        <v>15000</v>
      </c>
      <c r="N35">
        <f t="shared" si="3"/>
        <v>53571.42857142858</v>
      </c>
      <c r="O35" s="2">
        <f t="shared" si="2"/>
        <v>4.7289332277134619</v>
      </c>
    </row>
    <row r="36" spans="1:15" x14ac:dyDescent="0.25">
      <c r="A36">
        <v>18</v>
      </c>
      <c r="B36" t="s">
        <v>21</v>
      </c>
      <c r="C36">
        <v>0</v>
      </c>
      <c r="D36">
        <v>1</v>
      </c>
      <c r="E36">
        <v>0.96</v>
      </c>
      <c r="F36">
        <v>1.77</v>
      </c>
      <c r="G36">
        <f t="shared" si="0"/>
        <v>0.81</v>
      </c>
      <c r="H36">
        <f t="shared" si="4"/>
        <v>0.32400000000000007</v>
      </c>
      <c r="I36">
        <v>-1</v>
      </c>
      <c r="J36">
        <v>8</v>
      </c>
      <c r="K36">
        <v>10</v>
      </c>
      <c r="L36">
        <v>10</v>
      </c>
      <c r="M36">
        <v>11666.666666666666</v>
      </c>
      <c r="N36">
        <f t="shared" si="3"/>
        <v>36008.230452674885</v>
      </c>
      <c r="O36" s="2">
        <f t="shared" si="2"/>
        <v>4.556401779424001</v>
      </c>
    </row>
    <row r="37" spans="1:15" x14ac:dyDescent="0.25">
      <c r="A37">
        <v>18</v>
      </c>
      <c r="B37" t="s">
        <v>21</v>
      </c>
      <c r="C37">
        <v>0</v>
      </c>
      <c r="D37">
        <v>2</v>
      </c>
      <c r="E37">
        <v>0.97</v>
      </c>
      <c r="F37">
        <v>1.74</v>
      </c>
      <c r="G37">
        <f t="shared" si="0"/>
        <v>0.77</v>
      </c>
      <c r="H37">
        <f t="shared" si="4"/>
        <v>0.30800000000000005</v>
      </c>
      <c r="I37">
        <v>-1</v>
      </c>
      <c r="J37">
        <v>37</v>
      </c>
      <c r="K37">
        <v>18</v>
      </c>
      <c r="L37">
        <v>24</v>
      </c>
      <c r="M37">
        <v>32916.666666666664</v>
      </c>
      <c r="N37">
        <f t="shared" si="3"/>
        <v>106872.29437229435</v>
      </c>
      <c r="O37" s="2">
        <f t="shared" si="2"/>
        <v>5.0288651330783907</v>
      </c>
    </row>
    <row r="38" spans="1:15" x14ac:dyDescent="0.25">
      <c r="A38">
        <v>19</v>
      </c>
      <c r="B38" t="s">
        <v>22</v>
      </c>
      <c r="C38">
        <v>0</v>
      </c>
      <c r="D38">
        <v>1</v>
      </c>
      <c r="E38">
        <v>0.97</v>
      </c>
      <c r="F38">
        <v>1.51</v>
      </c>
      <c r="G38">
        <f t="shared" si="0"/>
        <v>0.54</v>
      </c>
      <c r="H38">
        <f t="shared" si="4"/>
        <v>0.21600000000000003</v>
      </c>
      <c r="I38">
        <v>0</v>
      </c>
      <c r="J38">
        <v>3</v>
      </c>
      <c r="K38">
        <v>5</v>
      </c>
      <c r="L38">
        <v>7</v>
      </c>
      <c r="M38">
        <v>625</v>
      </c>
      <c r="N38">
        <f t="shared" si="3"/>
        <v>2893.5185185185182</v>
      </c>
      <c r="O38" s="2">
        <f t="shared" si="2"/>
        <v>3.4614262661931443</v>
      </c>
    </row>
    <row r="39" spans="1:15" x14ac:dyDescent="0.25">
      <c r="A39">
        <v>19</v>
      </c>
      <c r="B39" t="s">
        <v>22</v>
      </c>
      <c r="C39">
        <v>0</v>
      </c>
      <c r="D39">
        <v>2</v>
      </c>
      <c r="E39">
        <v>0.97</v>
      </c>
      <c r="F39">
        <v>1.54</v>
      </c>
      <c r="G39">
        <f t="shared" si="0"/>
        <v>0.57000000000000006</v>
      </c>
      <c r="H39">
        <f t="shared" si="4"/>
        <v>0.22800000000000004</v>
      </c>
      <c r="I39">
        <v>0</v>
      </c>
      <c r="J39">
        <v>7</v>
      </c>
      <c r="K39">
        <v>4</v>
      </c>
      <c r="L39">
        <v>2</v>
      </c>
      <c r="M39">
        <v>541.66666666666663</v>
      </c>
      <c r="N39">
        <f t="shared" si="3"/>
        <v>2375.7309941520462</v>
      </c>
      <c r="O39" s="2">
        <f t="shared" si="2"/>
        <v>3.3757972635947771</v>
      </c>
    </row>
    <row r="40" spans="1:15" x14ac:dyDescent="0.25">
      <c r="A40">
        <v>20</v>
      </c>
      <c r="B40" t="s">
        <v>22</v>
      </c>
      <c r="C40">
        <v>0</v>
      </c>
      <c r="D40">
        <v>1</v>
      </c>
      <c r="E40">
        <v>0.97</v>
      </c>
      <c r="F40">
        <v>1.43</v>
      </c>
      <c r="G40">
        <f t="shared" si="0"/>
        <v>0.45999999999999996</v>
      </c>
      <c r="H40">
        <f t="shared" si="4"/>
        <v>0.184</v>
      </c>
      <c r="I40">
        <v>0</v>
      </c>
      <c r="J40">
        <v>15</v>
      </c>
      <c r="K40">
        <v>18</v>
      </c>
      <c r="L40">
        <v>24</v>
      </c>
      <c r="M40">
        <v>2375</v>
      </c>
      <c r="N40">
        <f t="shared" si="3"/>
        <v>12907.608695652174</v>
      </c>
      <c r="O40" s="2">
        <f t="shared" si="2"/>
        <v>4.1108457909513492</v>
      </c>
    </row>
    <row r="41" spans="1:15" x14ac:dyDescent="0.25">
      <c r="A41">
        <v>20</v>
      </c>
      <c r="B41" t="s">
        <v>22</v>
      </c>
      <c r="C41">
        <v>0</v>
      </c>
      <c r="D41">
        <v>2</v>
      </c>
      <c r="E41">
        <v>0.97</v>
      </c>
      <c r="F41">
        <v>1.65</v>
      </c>
      <c r="G41">
        <f t="shared" si="0"/>
        <v>0.67999999999999994</v>
      </c>
      <c r="H41">
        <f t="shared" si="4"/>
        <v>0.27199999999999996</v>
      </c>
      <c r="I41">
        <v>0</v>
      </c>
      <c r="J41">
        <v>7</v>
      </c>
      <c r="K41">
        <v>18</v>
      </c>
      <c r="L41">
        <v>12</v>
      </c>
      <c r="M41">
        <v>1541.6666666666667</v>
      </c>
      <c r="N41">
        <f t="shared" si="3"/>
        <v>5667.8921568627466</v>
      </c>
      <c r="O41" s="2">
        <f t="shared" si="2"/>
        <v>3.7534215783211904</v>
      </c>
    </row>
    <row r="42" spans="1:15" x14ac:dyDescent="0.25">
      <c r="A42">
        <v>21</v>
      </c>
      <c r="B42" t="s">
        <v>23</v>
      </c>
      <c r="C42">
        <v>0</v>
      </c>
      <c r="D42">
        <v>1</v>
      </c>
      <c r="E42">
        <v>0.96</v>
      </c>
      <c r="F42">
        <v>1.49</v>
      </c>
      <c r="G42">
        <f t="shared" si="0"/>
        <v>0.53</v>
      </c>
      <c r="H42">
        <f t="shared" si="4"/>
        <v>0.21200000000000002</v>
      </c>
      <c r="I42">
        <v>-4</v>
      </c>
      <c r="J42">
        <v>44</v>
      </c>
      <c r="K42">
        <v>33</v>
      </c>
      <c r="L42">
        <v>33</v>
      </c>
      <c r="M42">
        <v>45833333.333333328</v>
      </c>
      <c r="N42">
        <f t="shared" si="3"/>
        <v>216194968.55345908</v>
      </c>
      <c r="O42" s="2">
        <f t="shared" si="2"/>
        <v>8.3348455825178682</v>
      </c>
    </row>
    <row r="43" spans="1:15" x14ac:dyDescent="0.25">
      <c r="A43">
        <v>21</v>
      </c>
      <c r="B43" t="s">
        <v>23</v>
      </c>
      <c r="C43">
        <v>0</v>
      </c>
      <c r="D43">
        <v>2</v>
      </c>
      <c r="E43">
        <v>0.96</v>
      </c>
      <c r="F43">
        <v>1.53</v>
      </c>
      <c r="G43">
        <f t="shared" si="0"/>
        <v>0.57000000000000006</v>
      </c>
      <c r="H43">
        <f t="shared" si="4"/>
        <v>0.22800000000000004</v>
      </c>
      <c r="I43">
        <v>-4</v>
      </c>
      <c r="J43">
        <v>20</v>
      </c>
      <c r="K43">
        <v>15</v>
      </c>
      <c r="L43">
        <v>14</v>
      </c>
      <c r="M43">
        <v>20416666.666666664</v>
      </c>
      <c r="N43">
        <f t="shared" si="3"/>
        <v>89546783.625730976</v>
      </c>
      <c r="O43" s="2">
        <f t="shared" si="2"/>
        <v>7.9520499913164535</v>
      </c>
    </row>
    <row r="44" spans="1:15" x14ac:dyDescent="0.25">
      <c r="A44">
        <v>22</v>
      </c>
      <c r="B44" t="s">
        <v>23</v>
      </c>
      <c r="C44">
        <v>0</v>
      </c>
      <c r="D44">
        <v>1</v>
      </c>
      <c r="E44">
        <v>0.96</v>
      </c>
      <c r="F44">
        <v>1.52</v>
      </c>
      <c r="G44">
        <f t="shared" si="0"/>
        <v>0.56000000000000005</v>
      </c>
      <c r="H44">
        <f t="shared" si="4"/>
        <v>0.22400000000000003</v>
      </c>
      <c r="I44">
        <v>-4</v>
      </c>
      <c r="J44">
        <v>26</v>
      </c>
      <c r="K44">
        <v>24</v>
      </c>
      <c r="L44">
        <v>22</v>
      </c>
      <c r="M44">
        <v>24000000</v>
      </c>
      <c r="N44">
        <f t="shared" si="3"/>
        <v>107142857.14285713</v>
      </c>
      <c r="O44" s="2">
        <f t="shared" si="2"/>
        <v>8.0299632233774432</v>
      </c>
    </row>
    <row r="45" spans="1:15" x14ac:dyDescent="0.25">
      <c r="A45">
        <v>22</v>
      </c>
      <c r="B45" t="s">
        <v>23</v>
      </c>
      <c r="C45">
        <v>0</v>
      </c>
      <c r="D45">
        <v>2</v>
      </c>
      <c r="E45">
        <v>0.97</v>
      </c>
      <c r="F45">
        <v>1.68</v>
      </c>
      <c r="G45">
        <f t="shared" si="0"/>
        <v>0.71</v>
      </c>
      <c r="H45">
        <f>0.4*(G45)</f>
        <v>0.28399999999999997</v>
      </c>
      <c r="I45">
        <v>-4</v>
      </c>
      <c r="J45">
        <v>19</v>
      </c>
      <c r="K45">
        <v>19</v>
      </c>
      <c r="L45">
        <v>16</v>
      </c>
      <c r="M45">
        <v>18000000</v>
      </c>
      <c r="N45">
        <f t="shared" si="3"/>
        <v>63380281.690140851</v>
      </c>
      <c r="O45" s="2">
        <f t="shared" si="2"/>
        <v>7.8019541650562685</v>
      </c>
    </row>
    <row r="46" spans="1:15" x14ac:dyDescent="0.25">
      <c r="A46">
        <v>23</v>
      </c>
      <c r="B46" t="s">
        <v>24</v>
      </c>
      <c r="C46">
        <v>0</v>
      </c>
      <c r="D46">
        <v>1</v>
      </c>
      <c r="E46">
        <v>0.98</v>
      </c>
      <c r="F46">
        <v>1.61</v>
      </c>
      <c r="G46">
        <f t="shared" si="0"/>
        <v>0.63000000000000012</v>
      </c>
      <c r="H46">
        <f>0.4*(G46)</f>
        <v>0.25200000000000006</v>
      </c>
      <c r="I46">
        <v>-3</v>
      </c>
      <c r="J46">
        <v>31</v>
      </c>
      <c r="K46">
        <v>18</v>
      </c>
      <c r="L46">
        <v>17</v>
      </c>
      <c r="M46">
        <v>2200000</v>
      </c>
      <c r="N46">
        <f t="shared" si="3"/>
        <v>8730158.7301587276</v>
      </c>
      <c r="O46" s="2">
        <f t="shared" si="2"/>
        <v>6.941022140040662</v>
      </c>
    </row>
    <row r="47" spans="1:15" x14ac:dyDescent="0.25">
      <c r="A47">
        <v>23</v>
      </c>
      <c r="B47" t="s">
        <v>24</v>
      </c>
      <c r="C47">
        <v>0</v>
      </c>
      <c r="D47">
        <v>2</v>
      </c>
      <c r="E47">
        <v>0.97</v>
      </c>
      <c r="F47">
        <v>1.55</v>
      </c>
      <c r="G47">
        <f t="shared" si="0"/>
        <v>0.58000000000000007</v>
      </c>
      <c r="H47">
        <f t="shared" ref="H47:H63" si="5">0.4*(G47)</f>
        <v>0.23200000000000004</v>
      </c>
      <c r="I47">
        <v>-4</v>
      </c>
      <c r="J47">
        <v>29</v>
      </c>
      <c r="K47">
        <v>29</v>
      </c>
      <c r="L47">
        <v>17</v>
      </c>
      <c r="M47">
        <v>25000000</v>
      </c>
      <c r="N47">
        <f t="shared" si="3"/>
        <v>107758620.68965515</v>
      </c>
      <c r="O47" s="2">
        <f t="shared" si="2"/>
        <v>8.0324520237811381</v>
      </c>
    </row>
    <row r="48" spans="1:15" x14ac:dyDescent="0.25">
      <c r="A48">
        <v>24</v>
      </c>
      <c r="B48" t="s">
        <v>24</v>
      </c>
      <c r="C48">
        <v>0</v>
      </c>
      <c r="D48">
        <v>1</v>
      </c>
      <c r="E48">
        <v>0.97</v>
      </c>
      <c r="F48">
        <v>1.64</v>
      </c>
      <c r="G48">
        <f t="shared" si="0"/>
        <v>0.66999999999999993</v>
      </c>
      <c r="H48">
        <f t="shared" si="5"/>
        <v>0.26799999999999996</v>
      </c>
      <c r="I48">
        <v>-4</v>
      </c>
      <c r="J48">
        <v>31</v>
      </c>
      <c r="K48">
        <v>53</v>
      </c>
      <c r="L48">
        <v>24</v>
      </c>
      <c r="M48">
        <v>36000000</v>
      </c>
      <c r="N48">
        <f t="shared" si="3"/>
        <v>134328358.20895526</v>
      </c>
      <c r="O48" s="2">
        <f t="shared" si="2"/>
        <v>8.1281677067384983</v>
      </c>
    </row>
    <row r="49" spans="1:15" x14ac:dyDescent="0.25">
      <c r="A49">
        <v>24</v>
      </c>
      <c r="B49" t="s">
        <v>24</v>
      </c>
      <c r="C49">
        <v>0</v>
      </c>
      <c r="D49">
        <v>2</v>
      </c>
      <c r="E49">
        <v>0.96</v>
      </c>
      <c r="F49">
        <v>1.77</v>
      </c>
      <c r="G49">
        <f t="shared" si="0"/>
        <v>0.81</v>
      </c>
      <c r="H49">
        <f t="shared" si="5"/>
        <v>0.32400000000000007</v>
      </c>
      <c r="I49">
        <v>-4</v>
      </c>
      <c r="J49">
        <v>60</v>
      </c>
      <c r="K49">
        <v>52</v>
      </c>
      <c r="L49">
        <v>55</v>
      </c>
      <c r="M49">
        <v>55666666.666666657</v>
      </c>
      <c r="N49">
        <f t="shared" si="3"/>
        <v>171810699.58847731</v>
      </c>
      <c r="O49" s="2">
        <f t="shared" si="2"/>
        <v>8.2350502062213078</v>
      </c>
    </row>
    <row r="50" spans="1:15" x14ac:dyDescent="0.25">
      <c r="A50">
        <v>25</v>
      </c>
      <c r="B50" t="s">
        <v>25</v>
      </c>
      <c r="C50">
        <v>0</v>
      </c>
      <c r="D50">
        <v>1</v>
      </c>
      <c r="E50">
        <v>0.97</v>
      </c>
      <c r="F50">
        <v>1.5</v>
      </c>
      <c r="G50">
        <f t="shared" si="0"/>
        <v>0.53</v>
      </c>
      <c r="H50">
        <f t="shared" si="5"/>
        <v>0.21200000000000002</v>
      </c>
      <c r="I50">
        <v>-5</v>
      </c>
      <c r="J50">
        <v>32</v>
      </c>
      <c r="K50">
        <v>20</v>
      </c>
      <c r="L50">
        <v>13</v>
      </c>
      <c r="M50">
        <v>216666666.66666663</v>
      </c>
      <c r="N50">
        <f t="shared" si="3"/>
        <v>1022012578.616352</v>
      </c>
      <c r="O50" s="2">
        <f t="shared" si="2"/>
        <v>9.0094562409944423</v>
      </c>
    </row>
    <row r="51" spans="1:15" x14ac:dyDescent="0.25">
      <c r="A51">
        <v>25</v>
      </c>
      <c r="B51" t="s">
        <v>25</v>
      </c>
      <c r="C51">
        <v>0</v>
      </c>
      <c r="D51">
        <v>2</v>
      </c>
      <c r="E51">
        <v>0.98</v>
      </c>
      <c r="F51">
        <v>1.34</v>
      </c>
      <c r="G51">
        <f t="shared" si="0"/>
        <v>0.3600000000000001</v>
      </c>
      <c r="H51">
        <f t="shared" si="5"/>
        <v>0.14400000000000004</v>
      </c>
      <c r="I51">
        <v>-4</v>
      </c>
      <c r="J51">
        <v>51</v>
      </c>
      <c r="K51">
        <v>51</v>
      </c>
      <c r="L51">
        <v>38</v>
      </c>
      <c r="M51">
        <v>46666666.666666657</v>
      </c>
      <c r="N51">
        <f t="shared" si="3"/>
        <v>324074074.07407391</v>
      </c>
      <c r="O51" s="2">
        <f t="shared" si="2"/>
        <v>8.5106442888633254</v>
      </c>
    </row>
    <row r="52" spans="1:15" x14ac:dyDescent="0.25">
      <c r="A52">
        <v>26</v>
      </c>
      <c r="B52" t="s">
        <v>25</v>
      </c>
      <c r="C52">
        <v>0</v>
      </c>
      <c r="D52">
        <v>1</v>
      </c>
      <c r="E52">
        <v>0.97</v>
      </c>
      <c r="F52">
        <v>1.39</v>
      </c>
      <c r="G52">
        <f t="shared" si="0"/>
        <v>0.41999999999999993</v>
      </c>
      <c r="H52">
        <f t="shared" si="5"/>
        <v>0.16799999999999998</v>
      </c>
      <c r="I52">
        <v>-4</v>
      </c>
      <c r="J52">
        <v>62</v>
      </c>
      <c r="K52">
        <v>51</v>
      </c>
      <c r="L52">
        <v>56</v>
      </c>
      <c r="M52">
        <v>56333333.333333328</v>
      </c>
      <c r="N52">
        <f t="shared" si="3"/>
        <v>335317460.3174603</v>
      </c>
      <c r="O52" s="2">
        <f t="shared" si="2"/>
        <v>8.525456168168148</v>
      </c>
    </row>
    <row r="53" spans="1:15" x14ac:dyDescent="0.25">
      <c r="A53">
        <v>26</v>
      </c>
      <c r="B53" t="s">
        <v>25</v>
      </c>
      <c r="C53">
        <v>0</v>
      </c>
      <c r="D53">
        <v>2</v>
      </c>
      <c r="E53">
        <v>1.03</v>
      </c>
      <c r="F53">
        <v>1.7</v>
      </c>
      <c r="G53">
        <f t="shared" si="0"/>
        <v>0.66999999999999993</v>
      </c>
      <c r="H53">
        <f t="shared" si="5"/>
        <v>0.26799999999999996</v>
      </c>
      <c r="I53">
        <v>-4</v>
      </c>
      <c r="J53">
        <v>84</v>
      </c>
      <c r="K53">
        <v>96</v>
      </c>
      <c r="L53">
        <v>92</v>
      </c>
      <c r="M53">
        <v>90666666.666666657</v>
      </c>
      <c r="N53">
        <f t="shared" si="3"/>
        <v>338308457.71144283</v>
      </c>
      <c r="O53" s="2">
        <f t="shared" si="2"/>
        <v>8.5293128552857471</v>
      </c>
    </row>
    <row r="54" spans="1:15" x14ac:dyDescent="0.25">
      <c r="A54">
        <v>27</v>
      </c>
      <c r="B54" t="s">
        <v>26</v>
      </c>
      <c r="C54">
        <v>0</v>
      </c>
      <c r="D54">
        <v>1</v>
      </c>
      <c r="E54">
        <v>0.97</v>
      </c>
      <c r="F54">
        <v>1.57</v>
      </c>
      <c r="G54">
        <f t="shared" si="0"/>
        <v>0.60000000000000009</v>
      </c>
      <c r="H54">
        <f t="shared" si="5"/>
        <v>0.24000000000000005</v>
      </c>
      <c r="I54">
        <v>-4</v>
      </c>
      <c r="J54">
        <v>9</v>
      </c>
      <c r="K54">
        <v>7</v>
      </c>
      <c r="L54">
        <v>14</v>
      </c>
      <c r="M54">
        <v>10000000</v>
      </c>
      <c r="N54">
        <f t="shared" si="3"/>
        <v>41666666.666666657</v>
      </c>
      <c r="O54" s="2">
        <f t="shared" si="2"/>
        <v>7.6197887582883936</v>
      </c>
    </row>
    <row r="55" spans="1:15" x14ac:dyDescent="0.25">
      <c r="A55">
        <v>27</v>
      </c>
      <c r="B55" t="s">
        <v>26</v>
      </c>
      <c r="C55">
        <v>0</v>
      </c>
      <c r="D55">
        <v>2</v>
      </c>
      <c r="E55">
        <v>0.97</v>
      </c>
      <c r="F55">
        <v>1.71</v>
      </c>
      <c r="G55">
        <f t="shared" si="0"/>
        <v>0.74</v>
      </c>
      <c r="H55">
        <f t="shared" si="5"/>
        <v>0.29599999999999999</v>
      </c>
      <c r="I55">
        <v>-5</v>
      </c>
      <c r="J55">
        <v>0</v>
      </c>
      <c r="K55">
        <v>10</v>
      </c>
      <c r="L55">
        <v>17</v>
      </c>
      <c r="M55">
        <v>90000000</v>
      </c>
      <c r="N55">
        <f t="shared" si="3"/>
        <v>304054054.05405408</v>
      </c>
      <c r="O55" s="2">
        <f t="shared" si="2"/>
        <v>8.4829507983803865</v>
      </c>
    </row>
    <row r="56" spans="1:15" x14ac:dyDescent="0.25">
      <c r="A56">
        <v>28</v>
      </c>
      <c r="B56" t="s">
        <v>26</v>
      </c>
      <c r="C56">
        <v>0</v>
      </c>
      <c r="D56">
        <v>1</v>
      </c>
      <c r="E56">
        <v>0.96</v>
      </c>
      <c r="F56">
        <v>1.6</v>
      </c>
      <c r="G56">
        <f t="shared" si="0"/>
        <v>0.64000000000000012</v>
      </c>
      <c r="H56">
        <f t="shared" si="5"/>
        <v>0.25600000000000006</v>
      </c>
      <c r="I56">
        <v>-4</v>
      </c>
      <c r="J56">
        <v>21</v>
      </c>
      <c r="K56">
        <v>51</v>
      </c>
      <c r="L56">
        <v>33</v>
      </c>
      <c r="M56">
        <v>35000000</v>
      </c>
      <c r="N56">
        <f t="shared" si="3"/>
        <v>136718749.99999997</v>
      </c>
      <c r="O56" s="2">
        <f t="shared" si="2"/>
        <v>8.1358280790384256</v>
      </c>
    </row>
    <row r="57" spans="1:15" x14ac:dyDescent="0.25">
      <c r="A57">
        <v>28</v>
      </c>
      <c r="B57" t="s">
        <v>26</v>
      </c>
      <c r="C57">
        <v>0</v>
      </c>
      <c r="D57">
        <v>2</v>
      </c>
      <c r="E57">
        <v>0.98</v>
      </c>
      <c r="F57">
        <v>1.45</v>
      </c>
      <c r="G57">
        <f t="shared" si="0"/>
        <v>0.47</v>
      </c>
      <c r="H57">
        <f t="shared" si="5"/>
        <v>0.188</v>
      </c>
      <c r="I57">
        <v>-4</v>
      </c>
      <c r="J57">
        <v>33</v>
      </c>
      <c r="K57">
        <v>32</v>
      </c>
      <c r="L57">
        <v>32</v>
      </c>
      <c r="M57">
        <v>32333333.333333332</v>
      </c>
      <c r="N57">
        <f t="shared" si="3"/>
        <v>171985815.60283688</v>
      </c>
      <c r="O57" s="2">
        <f t="shared" si="2"/>
        <v>8.2354926302829021</v>
      </c>
    </row>
    <row r="58" spans="1:15" x14ac:dyDescent="0.25">
      <c r="A58">
        <v>1</v>
      </c>
      <c r="B58" t="s">
        <v>20</v>
      </c>
      <c r="C58">
        <v>1</v>
      </c>
      <c r="D58">
        <v>1</v>
      </c>
      <c r="E58">
        <v>0.96</v>
      </c>
      <c r="F58">
        <v>1.51</v>
      </c>
      <c r="G58">
        <f t="shared" si="0"/>
        <v>0.55000000000000004</v>
      </c>
      <c r="H58">
        <f t="shared" si="5"/>
        <v>0.22000000000000003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0</v>
      </c>
      <c r="O58" s="2" t="s">
        <v>14</v>
      </c>
    </row>
    <row r="59" spans="1:15" x14ac:dyDescent="0.25">
      <c r="A59">
        <v>1</v>
      </c>
      <c r="B59" t="s">
        <v>20</v>
      </c>
      <c r="C59">
        <v>1</v>
      </c>
      <c r="D59">
        <v>2</v>
      </c>
      <c r="E59">
        <v>0.97</v>
      </c>
      <c r="F59">
        <v>1.48</v>
      </c>
      <c r="G59">
        <f t="shared" si="0"/>
        <v>0.51</v>
      </c>
      <c r="H59">
        <f t="shared" si="5"/>
        <v>0.20400000000000001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0</v>
      </c>
      <c r="O59" s="2" t="s">
        <v>14</v>
      </c>
    </row>
    <row r="60" spans="1:15" x14ac:dyDescent="0.25">
      <c r="A60">
        <v>2</v>
      </c>
      <c r="B60" t="s">
        <v>20</v>
      </c>
      <c r="C60">
        <v>1</v>
      </c>
      <c r="D60">
        <v>1</v>
      </c>
      <c r="E60">
        <v>0.96</v>
      </c>
      <c r="F60">
        <v>1.47</v>
      </c>
      <c r="G60">
        <f t="shared" si="0"/>
        <v>0.51</v>
      </c>
      <c r="H60">
        <f t="shared" si="5"/>
        <v>0.20400000000000001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0</v>
      </c>
      <c r="O60" s="2" t="s">
        <v>14</v>
      </c>
    </row>
    <row r="61" spans="1:15" x14ac:dyDescent="0.25">
      <c r="A61">
        <v>2</v>
      </c>
      <c r="B61" t="s">
        <v>20</v>
      </c>
      <c r="C61">
        <v>1</v>
      </c>
      <c r="D61">
        <v>2</v>
      </c>
      <c r="E61">
        <v>0.97</v>
      </c>
      <c r="F61">
        <v>1.52</v>
      </c>
      <c r="G61">
        <f t="shared" si="0"/>
        <v>0.55000000000000004</v>
      </c>
      <c r="H61">
        <f t="shared" si="5"/>
        <v>0.22000000000000003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0</v>
      </c>
      <c r="O61" s="2" t="s">
        <v>14</v>
      </c>
    </row>
    <row r="62" spans="1:15" x14ac:dyDescent="0.25">
      <c r="A62">
        <v>3</v>
      </c>
      <c r="B62" t="s">
        <v>21</v>
      </c>
      <c r="C62">
        <v>1</v>
      </c>
      <c r="D62">
        <v>1</v>
      </c>
      <c r="E62">
        <v>0.96</v>
      </c>
      <c r="F62">
        <v>1.57</v>
      </c>
      <c r="G62">
        <f t="shared" si="0"/>
        <v>0.6100000000000001</v>
      </c>
      <c r="H62">
        <f t="shared" si="5"/>
        <v>0.24400000000000005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</v>
      </c>
      <c r="O62" s="2" t="s">
        <v>14</v>
      </c>
    </row>
    <row r="63" spans="1:15" x14ac:dyDescent="0.25">
      <c r="A63">
        <v>3</v>
      </c>
      <c r="B63" t="s">
        <v>21</v>
      </c>
      <c r="C63">
        <v>1</v>
      </c>
      <c r="D63">
        <v>2</v>
      </c>
      <c r="E63">
        <v>0.98</v>
      </c>
      <c r="F63">
        <v>1.47</v>
      </c>
      <c r="G63">
        <f t="shared" si="0"/>
        <v>0.49</v>
      </c>
      <c r="H63">
        <f t="shared" si="5"/>
        <v>0.19600000000000001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3"/>
        <v>0</v>
      </c>
      <c r="O63" s="2" t="s">
        <v>14</v>
      </c>
    </row>
    <row r="64" spans="1:15" x14ac:dyDescent="0.25">
      <c r="A64">
        <v>4</v>
      </c>
      <c r="B64" t="s">
        <v>21</v>
      </c>
      <c r="C64">
        <v>1</v>
      </c>
      <c r="D64">
        <v>1</v>
      </c>
      <c r="E64">
        <v>0.97</v>
      </c>
      <c r="F64">
        <v>1.57</v>
      </c>
      <c r="G64">
        <f t="shared" si="0"/>
        <v>0.60000000000000009</v>
      </c>
      <c r="H64">
        <f>0.4*(G64)</f>
        <v>0.24000000000000005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3"/>
        <v>0</v>
      </c>
      <c r="O64" s="2" t="s">
        <v>14</v>
      </c>
    </row>
    <row r="65" spans="1:15" x14ac:dyDescent="0.25">
      <c r="A65">
        <v>4</v>
      </c>
      <c r="B65" t="s">
        <v>21</v>
      </c>
      <c r="C65">
        <v>1</v>
      </c>
      <c r="D65">
        <v>2</v>
      </c>
      <c r="E65">
        <v>0.97</v>
      </c>
      <c r="F65">
        <v>1.45</v>
      </c>
      <c r="G65">
        <f t="shared" si="0"/>
        <v>0.48</v>
      </c>
      <c r="H65">
        <f>0.4*(G65)</f>
        <v>0.192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3"/>
        <v>0</v>
      </c>
      <c r="O65" s="2" t="s">
        <v>14</v>
      </c>
    </row>
    <row r="66" spans="1:15" x14ac:dyDescent="0.25">
      <c r="A66">
        <v>5</v>
      </c>
      <c r="B66" t="s">
        <v>22</v>
      </c>
      <c r="C66">
        <v>1</v>
      </c>
      <c r="D66">
        <v>1</v>
      </c>
      <c r="E66">
        <v>0.99</v>
      </c>
      <c r="F66">
        <v>1.5</v>
      </c>
      <c r="G66">
        <f t="shared" si="0"/>
        <v>0.51</v>
      </c>
      <c r="H66">
        <f t="shared" ref="H66:H82" si="6">0.4*(G66)</f>
        <v>0.20400000000000001</v>
      </c>
      <c r="I66">
        <v>0</v>
      </c>
      <c r="J66">
        <v>3</v>
      </c>
      <c r="K66">
        <v>0</v>
      </c>
      <c r="L66">
        <v>0</v>
      </c>
      <c r="M66">
        <v>142.85714285714286</v>
      </c>
      <c r="N66">
        <f t="shared" si="3"/>
        <v>700.28011204481788</v>
      </c>
      <c r="O66" s="2">
        <f t="shared" si="2"/>
        <v>2.8452717925598443</v>
      </c>
    </row>
    <row r="67" spans="1:15" x14ac:dyDescent="0.25">
      <c r="A67">
        <v>5</v>
      </c>
      <c r="B67" t="s">
        <v>22</v>
      </c>
      <c r="C67">
        <v>1</v>
      </c>
      <c r="D67">
        <v>2</v>
      </c>
      <c r="E67">
        <v>0.96</v>
      </c>
      <c r="F67">
        <v>1.53</v>
      </c>
      <c r="G67">
        <f t="shared" si="0"/>
        <v>0.57000000000000006</v>
      </c>
      <c r="H67">
        <f t="shared" si="6"/>
        <v>0.22800000000000004</v>
      </c>
      <c r="I67">
        <v>0</v>
      </c>
      <c r="J67">
        <v>2</v>
      </c>
      <c r="K67">
        <v>0</v>
      </c>
      <c r="L67">
        <v>0</v>
      </c>
      <c r="M67">
        <v>95.238095238095227</v>
      </c>
      <c r="N67">
        <f t="shared" si="3"/>
        <v>417.71094402673339</v>
      </c>
      <c r="O67" s="2">
        <f t="shared" ref="O67:O141" si="7">LOG(N67)</f>
        <v>2.6208758539296082</v>
      </c>
    </row>
    <row r="68" spans="1:15" x14ac:dyDescent="0.25">
      <c r="A68">
        <v>6</v>
      </c>
      <c r="B68" t="s">
        <v>22</v>
      </c>
      <c r="C68">
        <v>1</v>
      </c>
      <c r="D68">
        <v>1</v>
      </c>
      <c r="E68">
        <v>1.01</v>
      </c>
      <c r="F68">
        <v>1.54</v>
      </c>
      <c r="G68">
        <f t="shared" si="0"/>
        <v>0.53</v>
      </c>
      <c r="H68">
        <f t="shared" si="6"/>
        <v>0.21200000000000002</v>
      </c>
      <c r="I68">
        <v>0</v>
      </c>
      <c r="J68">
        <v>1</v>
      </c>
      <c r="K68">
        <v>1</v>
      </c>
      <c r="L68">
        <v>0</v>
      </c>
      <c r="M68">
        <v>95.238095238095227</v>
      </c>
      <c r="N68">
        <f t="shared" si="3"/>
        <v>449.23629829290195</v>
      </c>
      <c r="O68" s="2">
        <f t="shared" si="7"/>
        <v>2.6524748400013105</v>
      </c>
    </row>
    <row r="69" spans="1:15" x14ac:dyDescent="0.25">
      <c r="A69">
        <v>6</v>
      </c>
      <c r="B69" t="s">
        <v>22</v>
      </c>
      <c r="C69">
        <v>1</v>
      </c>
      <c r="D69">
        <v>2</v>
      </c>
      <c r="E69">
        <v>0.97</v>
      </c>
      <c r="F69">
        <v>1.65</v>
      </c>
      <c r="G69">
        <f t="shared" si="0"/>
        <v>0.67999999999999994</v>
      </c>
      <c r="H69">
        <f t="shared" si="6"/>
        <v>0.27199999999999996</v>
      </c>
      <c r="I69">
        <v>0</v>
      </c>
      <c r="J69">
        <v>3</v>
      </c>
      <c r="K69">
        <v>1</v>
      </c>
      <c r="L69">
        <v>3</v>
      </c>
      <c r="M69">
        <v>333.33333333333337</v>
      </c>
      <c r="N69">
        <f t="shared" si="3"/>
        <v>1225.4901960784316</v>
      </c>
      <c r="O69" s="2">
        <f t="shared" si="7"/>
        <v>3.0883098412461387</v>
      </c>
    </row>
    <row r="70" spans="1:15" x14ac:dyDescent="0.25">
      <c r="A70">
        <v>7</v>
      </c>
      <c r="B70" t="s">
        <v>23</v>
      </c>
      <c r="C70">
        <v>1</v>
      </c>
      <c r="D70">
        <v>1</v>
      </c>
      <c r="E70">
        <v>0.97</v>
      </c>
      <c r="F70">
        <v>1.41</v>
      </c>
      <c r="G70">
        <f t="shared" si="0"/>
        <v>0.43999999999999995</v>
      </c>
      <c r="H70">
        <f t="shared" si="6"/>
        <v>0.17599999999999999</v>
      </c>
      <c r="I70">
        <v>-3</v>
      </c>
      <c r="J70">
        <v>6</v>
      </c>
      <c r="K70">
        <v>6</v>
      </c>
      <c r="L70">
        <v>3</v>
      </c>
      <c r="M70">
        <v>500000</v>
      </c>
      <c r="N70">
        <f t="shared" si="3"/>
        <v>2840909.0909090913</v>
      </c>
      <c r="O70" s="2">
        <f t="shared" si="7"/>
        <v>6.4534573365218693</v>
      </c>
    </row>
    <row r="71" spans="1:15" x14ac:dyDescent="0.25">
      <c r="A71">
        <v>7</v>
      </c>
      <c r="B71" t="s">
        <v>23</v>
      </c>
      <c r="C71">
        <v>1</v>
      </c>
      <c r="D71">
        <v>2</v>
      </c>
      <c r="E71">
        <v>0.97</v>
      </c>
      <c r="F71">
        <v>1.48</v>
      </c>
      <c r="G71">
        <f t="shared" si="0"/>
        <v>0.51</v>
      </c>
      <c r="H71">
        <f t="shared" si="6"/>
        <v>0.20400000000000001</v>
      </c>
      <c r="I71">
        <v>-2</v>
      </c>
      <c r="J71">
        <v>21</v>
      </c>
      <c r="K71">
        <v>24</v>
      </c>
      <c r="L71">
        <v>17</v>
      </c>
      <c r="M71">
        <v>206666.66666666666</v>
      </c>
      <c r="N71">
        <f t="shared" ref="N71:N134" si="8">M71/H71</f>
        <v>1013071.8954248364</v>
      </c>
      <c r="O71" s="2">
        <f t="shared" si="7"/>
        <v>6.0056402673526925</v>
      </c>
    </row>
    <row r="72" spans="1:15" x14ac:dyDescent="0.25">
      <c r="A72">
        <v>8</v>
      </c>
      <c r="B72" t="s">
        <v>23</v>
      </c>
      <c r="C72">
        <v>1</v>
      </c>
      <c r="D72">
        <v>1</v>
      </c>
      <c r="E72">
        <v>0.97</v>
      </c>
      <c r="F72">
        <v>1.5</v>
      </c>
      <c r="G72">
        <f t="shared" si="0"/>
        <v>0.53</v>
      </c>
      <c r="H72">
        <f t="shared" si="6"/>
        <v>0.21200000000000002</v>
      </c>
      <c r="I72">
        <v>-3</v>
      </c>
      <c r="J72">
        <v>16</v>
      </c>
      <c r="K72">
        <v>14</v>
      </c>
      <c r="L72">
        <v>10</v>
      </c>
      <c r="M72">
        <v>1333333.3333333333</v>
      </c>
      <c r="N72">
        <f t="shared" si="8"/>
        <v>6289308.1761006275</v>
      </c>
      <c r="O72" s="2">
        <f t="shared" si="7"/>
        <v>6.7986028756795482</v>
      </c>
    </row>
    <row r="73" spans="1:15" x14ac:dyDescent="0.25">
      <c r="A73">
        <v>8</v>
      </c>
      <c r="B73" t="s">
        <v>23</v>
      </c>
      <c r="C73">
        <v>1</v>
      </c>
      <c r="D73">
        <v>2</v>
      </c>
      <c r="E73">
        <v>0.97</v>
      </c>
      <c r="F73">
        <v>1.5</v>
      </c>
      <c r="G73">
        <f t="shared" si="0"/>
        <v>0.53</v>
      </c>
      <c r="H73">
        <f t="shared" si="6"/>
        <v>0.21200000000000002</v>
      </c>
      <c r="I73">
        <v>-3</v>
      </c>
      <c r="J73">
        <v>22</v>
      </c>
      <c r="K73">
        <v>23</v>
      </c>
      <c r="L73">
        <v>20</v>
      </c>
      <c r="M73">
        <v>2166666.6666666665</v>
      </c>
      <c r="N73">
        <f t="shared" si="8"/>
        <v>10220125.78616352</v>
      </c>
      <c r="O73" s="2">
        <f t="shared" si="7"/>
        <v>7.0094562409944414</v>
      </c>
    </row>
    <row r="74" spans="1:15" x14ac:dyDescent="0.25">
      <c r="A74">
        <v>9</v>
      </c>
      <c r="B74" t="s">
        <v>24</v>
      </c>
      <c r="C74">
        <v>1</v>
      </c>
      <c r="D74">
        <v>1</v>
      </c>
      <c r="E74">
        <v>0.97</v>
      </c>
      <c r="F74">
        <v>1.53</v>
      </c>
      <c r="G74">
        <f t="shared" si="0"/>
        <v>0.56000000000000005</v>
      </c>
      <c r="H74">
        <f t="shared" si="6"/>
        <v>0.22400000000000003</v>
      </c>
      <c r="I74">
        <v>-3</v>
      </c>
      <c r="J74">
        <v>3</v>
      </c>
      <c r="K74">
        <v>3</v>
      </c>
      <c r="L74">
        <v>6</v>
      </c>
      <c r="M74">
        <v>400000</v>
      </c>
      <c r="N74">
        <f t="shared" si="8"/>
        <v>1785714.2857142854</v>
      </c>
      <c r="O74" s="2">
        <f t="shared" si="7"/>
        <v>6.2518119729937993</v>
      </c>
    </row>
    <row r="75" spans="1:15" x14ac:dyDescent="0.25">
      <c r="A75">
        <v>9</v>
      </c>
      <c r="B75" t="s">
        <v>24</v>
      </c>
      <c r="C75">
        <v>1</v>
      </c>
      <c r="D75">
        <v>2</v>
      </c>
      <c r="E75">
        <v>0.97</v>
      </c>
      <c r="F75">
        <v>1.5</v>
      </c>
      <c r="G75">
        <f t="shared" si="0"/>
        <v>0.53</v>
      </c>
      <c r="H75">
        <f t="shared" si="6"/>
        <v>0.21200000000000002</v>
      </c>
      <c r="I75">
        <v>-3</v>
      </c>
      <c r="J75">
        <v>7</v>
      </c>
      <c r="K75">
        <v>7</v>
      </c>
      <c r="L75">
        <v>3</v>
      </c>
      <c r="M75">
        <v>566666.66666666663</v>
      </c>
      <c r="N75">
        <f t="shared" si="8"/>
        <v>2672955.9748427668</v>
      </c>
      <c r="O75" s="2">
        <f t="shared" si="7"/>
        <v>6.4269918057298598</v>
      </c>
    </row>
    <row r="76" spans="1:15" x14ac:dyDescent="0.25">
      <c r="A76">
        <v>10</v>
      </c>
      <c r="B76" t="s">
        <v>24</v>
      </c>
      <c r="C76">
        <v>1</v>
      </c>
      <c r="D76">
        <v>1</v>
      </c>
      <c r="E76">
        <v>0.98</v>
      </c>
      <c r="F76">
        <v>1.47</v>
      </c>
      <c r="G76">
        <f t="shared" si="0"/>
        <v>0.49</v>
      </c>
      <c r="H76">
        <f t="shared" si="6"/>
        <v>0.19600000000000001</v>
      </c>
      <c r="I76">
        <v>-2</v>
      </c>
      <c r="J76">
        <v>9</v>
      </c>
      <c r="K76">
        <v>15</v>
      </c>
      <c r="L76">
        <v>10</v>
      </c>
      <c r="M76">
        <v>113333.33333333333</v>
      </c>
      <c r="N76">
        <f t="shared" si="8"/>
        <v>578231.29251700675</v>
      </c>
      <c r="O76" s="2">
        <f t="shared" si="7"/>
        <v>5.7621015909661164</v>
      </c>
    </row>
    <row r="77" spans="1:15" x14ac:dyDescent="0.25">
      <c r="A77">
        <v>10</v>
      </c>
      <c r="B77" t="s">
        <v>24</v>
      </c>
      <c r="C77">
        <v>1</v>
      </c>
      <c r="D77">
        <v>2</v>
      </c>
      <c r="E77">
        <v>0.95</v>
      </c>
      <c r="F77">
        <v>1.51</v>
      </c>
      <c r="G77">
        <f t="shared" si="0"/>
        <v>0.56000000000000005</v>
      </c>
      <c r="H77">
        <f t="shared" si="6"/>
        <v>0.22400000000000003</v>
      </c>
      <c r="I77">
        <v>-3</v>
      </c>
      <c r="J77">
        <v>7</v>
      </c>
      <c r="K77">
        <v>6</v>
      </c>
      <c r="L77">
        <v>5</v>
      </c>
      <c r="M77">
        <v>600000</v>
      </c>
      <c r="N77">
        <f t="shared" si="8"/>
        <v>2678571.4285714282</v>
      </c>
      <c r="O77" s="2">
        <f t="shared" si="7"/>
        <v>6.4279032320494807</v>
      </c>
    </row>
    <row r="78" spans="1:15" x14ac:dyDescent="0.25">
      <c r="A78">
        <v>11</v>
      </c>
      <c r="B78" t="s">
        <v>25</v>
      </c>
      <c r="C78">
        <v>1</v>
      </c>
      <c r="D78">
        <v>1</v>
      </c>
      <c r="E78">
        <v>0.97</v>
      </c>
      <c r="F78">
        <v>1.45</v>
      </c>
      <c r="G78">
        <f t="shared" si="0"/>
        <v>0.48</v>
      </c>
      <c r="H78">
        <f t="shared" si="6"/>
        <v>0.192</v>
      </c>
      <c r="I78">
        <v>-4</v>
      </c>
      <c r="J78">
        <v>13</v>
      </c>
      <c r="K78">
        <v>7</v>
      </c>
      <c r="L78">
        <v>7</v>
      </c>
      <c r="M78">
        <v>9000000</v>
      </c>
      <c r="N78">
        <f t="shared" si="8"/>
        <v>46875000</v>
      </c>
      <c r="O78" s="2">
        <f t="shared" si="7"/>
        <v>7.6709412807357751</v>
      </c>
    </row>
    <row r="79" spans="1:15" x14ac:dyDescent="0.25">
      <c r="A79">
        <v>11</v>
      </c>
      <c r="B79" t="s">
        <v>25</v>
      </c>
      <c r="C79">
        <v>1</v>
      </c>
      <c r="D79">
        <v>2</v>
      </c>
      <c r="E79">
        <v>0.97</v>
      </c>
      <c r="F79">
        <v>1.5</v>
      </c>
      <c r="G79">
        <f t="shared" si="0"/>
        <v>0.53</v>
      </c>
      <c r="H79">
        <f t="shared" si="6"/>
        <v>0.21200000000000002</v>
      </c>
      <c r="I79">
        <v>-4</v>
      </c>
      <c r="J79">
        <v>6</v>
      </c>
      <c r="K79">
        <v>4</v>
      </c>
      <c r="L79">
        <v>5</v>
      </c>
      <c r="M79">
        <v>5000000</v>
      </c>
      <c r="N79">
        <f t="shared" si="8"/>
        <v>23584905.660377357</v>
      </c>
      <c r="O79" s="2">
        <f t="shared" si="7"/>
        <v>7.3726341434072671</v>
      </c>
    </row>
    <row r="80" spans="1:15" x14ac:dyDescent="0.25">
      <c r="A80">
        <v>12</v>
      </c>
      <c r="B80" t="s">
        <v>25</v>
      </c>
      <c r="C80">
        <v>1</v>
      </c>
      <c r="D80">
        <v>1</v>
      </c>
      <c r="E80">
        <v>0.97</v>
      </c>
      <c r="F80">
        <v>1.47</v>
      </c>
      <c r="G80">
        <f t="shared" si="0"/>
        <v>0.5</v>
      </c>
      <c r="H80">
        <f t="shared" si="6"/>
        <v>0.2</v>
      </c>
      <c r="I80">
        <v>-4</v>
      </c>
      <c r="J80">
        <v>3</v>
      </c>
      <c r="K80">
        <v>2</v>
      </c>
      <c r="L80">
        <v>5</v>
      </c>
      <c r="M80">
        <v>3333333.333333333</v>
      </c>
      <c r="N80">
        <f t="shared" si="8"/>
        <v>16666666.666666664</v>
      </c>
      <c r="O80" s="2">
        <f t="shared" si="7"/>
        <v>7.2218487496163561</v>
      </c>
    </row>
    <row r="81" spans="1:15" x14ac:dyDescent="0.25">
      <c r="A81">
        <v>12</v>
      </c>
      <c r="B81" t="s">
        <v>25</v>
      </c>
      <c r="C81">
        <v>1</v>
      </c>
      <c r="D81">
        <v>2</v>
      </c>
      <c r="E81">
        <v>0.98</v>
      </c>
      <c r="F81">
        <v>1.48</v>
      </c>
      <c r="G81">
        <f t="shared" si="0"/>
        <v>0.5</v>
      </c>
      <c r="H81">
        <f t="shared" si="6"/>
        <v>0.2</v>
      </c>
      <c r="I81">
        <v>-3</v>
      </c>
      <c r="J81">
        <v>30</v>
      </c>
      <c r="K81">
        <v>19</v>
      </c>
      <c r="L81">
        <v>13</v>
      </c>
      <c r="M81">
        <v>2066666.6666666665</v>
      </c>
      <c r="N81">
        <f t="shared" si="8"/>
        <v>10333333.333333332</v>
      </c>
      <c r="O81" s="2">
        <f t="shared" si="7"/>
        <v>7.0142404391146105</v>
      </c>
    </row>
    <row r="82" spans="1:15" x14ac:dyDescent="0.25">
      <c r="A82">
        <v>13</v>
      </c>
      <c r="B82" t="s">
        <v>26</v>
      </c>
      <c r="C82">
        <v>1</v>
      </c>
      <c r="D82">
        <v>1</v>
      </c>
      <c r="E82">
        <v>0.95</v>
      </c>
      <c r="F82">
        <v>1.5</v>
      </c>
      <c r="G82">
        <f t="shared" si="0"/>
        <v>0.55000000000000004</v>
      </c>
      <c r="H82">
        <f t="shared" si="6"/>
        <v>0.22000000000000003</v>
      </c>
      <c r="I82">
        <v>-2</v>
      </c>
      <c r="J82">
        <v>6</v>
      </c>
      <c r="K82">
        <v>3</v>
      </c>
      <c r="L82">
        <v>7</v>
      </c>
      <c r="M82">
        <v>53333.333333333321</v>
      </c>
      <c r="N82">
        <f t="shared" si="8"/>
        <v>242424.24242424234</v>
      </c>
      <c r="O82" s="2">
        <f t="shared" si="7"/>
        <v>5.3845760471140558</v>
      </c>
    </row>
    <row r="83" spans="1:15" x14ac:dyDescent="0.25">
      <c r="A83">
        <v>13</v>
      </c>
      <c r="B83" t="s">
        <v>26</v>
      </c>
      <c r="C83">
        <v>1</v>
      </c>
      <c r="D83">
        <v>2</v>
      </c>
      <c r="E83">
        <v>0.96</v>
      </c>
      <c r="F83">
        <v>1.54</v>
      </c>
      <c r="G83">
        <f t="shared" si="0"/>
        <v>0.58000000000000007</v>
      </c>
      <c r="H83">
        <f>0.4*(G83)</f>
        <v>0.23200000000000004</v>
      </c>
      <c r="I83">
        <v>-2</v>
      </c>
      <c r="J83">
        <v>3</v>
      </c>
      <c r="K83">
        <v>7</v>
      </c>
      <c r="L83">
        <v>5</v>
      </c>
      <c r="M83">
        <v>50000</v>
      </c>
      <c r="N83">
        <f t="shared" si="8"/>
        <v>215517.24137931032</v>
      </c>
      <c r="O83" s="2">
        <f t="shared" si="7"/>
        <v>5.3334820194451193</v>
      </c>
    </row>
    <row r="84" spans="1:15" x14ac:dyDescent="0.25">
      <c r="A84">
        <v>14</v>
      </c>
      <c r="B84" t="s">
        <v>26</v>
      </c>
      <c r="C84">
        <v>1</v>
      </c>
      <c r="D84">
        <v>1</v>
      </c>
      <c r="E84">
        <v>0.95</v>
      </c>
      <c r="F84">
        <v>1.56</v>
      </c>
      <c r="G84">
        <f t="shared" si="0"/>
        <v>0.6100000000000001</v>
      </c>
      <c r="H84">
        <f>0.4*(G84)</f>
        <v>0.24400000000000005</v>
      </c>
      <c r="I84">
        <v>-3</v>
      </c>
      <c r="J84">
        <v>4</v>
      </c>
      <c r="K84">
        <v>9</v>
      </c>
      <c r="L84">
        <v>7</v>
      </c>
      <c r="M84">
        <v>666666.66666666663</v>
      </c>
      <c r="N84">
        <f t="shared" si="8"/>
        <v>2732240.4371584691</v>
      </c>
      <c r="O84" s="2">
        <f t="shared" si="7"/>
        <v>6.436518914605589</v>
      </c>
    </row>
    <row r="85" spans="1:15" x14ac:dyDescent="0.25">
      <c r="A85">
        <v>14</v>
      </c>
      <c r="B85" t="s">
        <v>26</v>
      </c>
      <c r="C85">
        <v>1</v>
      </c>
      <c r="D85">
        <v>2</v>
      </c>
      <c r="E85">
        <v>0.96</v>
      </c>
      <c r="F85">
        <v>1.62</v>
      </c>
      <c r="G85">
        <f t="shared" si="0"/>
        <v>0.66000000000000014</v>
      </c>
      <c r="H85">
        <f t="shared" ref="H85:H104" si="9">0.4*(G85)</f>
        <v>0.26400000000000007</v>
      </c>
      <c r="I85">
        <v>-3</v>
      </c>
      <c r="J85">
        <v>9</v>
      </c>
      <c r="K85">
        <v>7</v>
      </c>
      <c r="L85">
        <v>6</v>
      </c>
      <c r="M85">
        <v>733333.33333333326</v>
      </c>
      <c r="N85">
        <f t="shared" si="8"/>
        <v>2777777.7777777766</v>
      </c>
      <c r="O85" s="2">
        <f t="shared" si="7"/>
        <v>6.4436974992327123</v>
      </c>
    </row>
    <row r="86" spans="1:15" x14ac:dyDescent="0.25">
      <c r="A86">
        <v>15</v>
      </c>
      <c r="B86" t="s">
        <v>20</v>
      </c>
      <c r="C86">
        <v>1</v>
      </c>
      <c r="D86">
        <v>1</v>
      </c>
      <c r="E86">
        <v>0.97</v>
      </c>
      <c r="F86">
        <v>1.39</v>
      </c>
      <c r="G86">
        <f t="shared" si="0"/>
        <v>0.41999999999999993</v>
      </c>
      <c r="H86">
        <f t="shared" si="9"/>
        <v>0.16799999999999998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8"/>
        <v>0</v>
      </c>
      <c r="O86" s="2" t="s">
        <v>14</v>
      </c>
    </row>
    <row r="87" spans="1:15" x14ac:dyDescent="0.25">
      <c r="A87">
        <v>15</v>
      </c>
      <c r="B87" t="s">
        <v>20</v>
      </c>
      <c r="C87">
        <v>1</v>
      </c>
      <c r="D87">
        <v>2</v>
      </c>
      <c r="E87">
        <v>0.96</v>
      </c>
      <c r="F87">
        <v>1.56</v>
      </c>
      <c r="G87">
        <f t="shared" si="0"/>
        <v>0.60000000000000009</v>
      </c>
      <c r="H87">
        <f t="shared" si="9"/>
        <v>0.24000000000000005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8"/>
        <v>0</v>
      </c>
      <c r="O87" s="2" t="s">
        <v>14</v>
      </c>
    </row>
    <row r="88" spans="1:15" x14ac:dyDescent="0.25">
      <c r="A88">
        <v>16</v>
      </c>
      <c r="B88" t="s">
        <v>20</v>
      </c>
      <c r="C88">
        <v>1</v>
      </c>
      <c r="D88">
        <v>1</v>
      </c>
      <c r="E88">
        <v>0.97</v>
      </c>
      <c r="F88">
        <v>1.76</v>
      </c>
      <c r="G88">
        <f t="shared" si="0"/>
        <v>0.79</v>
      </c>
      <c r="H88">
        <f t="shared" si="9"/>
        <v>0.31600000000000006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8"/>
        <v>0</v>
      </c>
      <c r="O88" s="2" t="s">
        <v>14</v>
      </c>
    </row>
    <row r="89" spans="1:15" x14ac:dyDescent="0.25">
      <c r="A89">
        <v>16</v>
      </c>
      <c r="B89" t="s">
        <v>20</v>
      </c>
      <c r="C89">
        <v>1</v>
      </c>
      <c r="D89">
        <v>2</v>
      </c>
      <c r="E89">
        <v>1.01</v>
      </c>
      <c r="F89">
        <v>1.41</v>
      </c>
      <c r="G89">
        <f t="shared" si="0"/>
        <v>0.39999999999999991</v>
      </c>
      <c r="H89">
        <f t="shared" si="9"/>
        <v>0.15999999999999998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8"/>
        <v>0</v>
      </c>
      <c r="O89" s="2" t="s">
        <v>14</v>
      </c>
    </row>
    <row r="90" spans="1:15" x14ac:dyDescent="0.25">
      <c r="A90">
        <v>17</v>
      </c>
      <c r="B90" t="s">
        <v>21</v>
      </c>
      <c r="C90">
        <v>1</v>
      </c>
      <c r="D90">
        <v>1</v>
      </c>
      <c r="E90">
        <v>0.98</v>
      </c>
      <c r="F90">
        <v>1.49</v>
      </c>
      <c r="G90">
        <f t="shared" si="0"/>
        <v>0.51</v>
      </c>
      <c r="H90">
        <f t="shared" si="9"/>
        <v>0.20400000000000001</v>
      </c>
      <c r="I90">
        <v>0</v>
      </c>
      <c r="J90">
        <v>1</v>
      </c>
      <c r="K90">
        <v>1</v>
      </c>
      <c r="L90">
        <v>1</v>
      </c>
      <c r="M90">
        <v>142.85714285714286</v>
      </c>
      <c r="N90">
        <f t="shared" si="8"/>
        <v>700.28011204481788</v>
      </c>
      <c r="O90" s="2">
        <f t="shared" si="7"/>
        <v>2.8452717925598443</v>
      </c>
    </row>
    <row r="91" spans="1:15" x14ac:dyDescent="0.25">
      <c r="A91">
        <v>17</v>
      </c>
      <c r="B91" t="s">
        <v>21</v>
      </c>
      <c r="C91">
        <v>1</v>
      </c>
      <c r="D91">
        <v>2</v>
      </c>
      <c r="E91">
        <v>0.97</v>
      </c>
      <c r="F91">
        <v>1.64</v>
      </c>
      <c r="G91">
        <f t="shared" si="0"/>
        <v>0.66999999999999993</v>
      </c>
      <c r="H91">
        <f t="shared" si="9"/>
        <v>0.26799999999999996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8"/>
        <v>0</v>
      </c>
      <c r="O91" s="2" t="s">
        <v>14</v>
      </c>
    </row>
    <row r="92" spans="1:15" x14ac:dyDescent="0.25">
      <c r="A92">
        <v>18</v>
      </c>
      <c r="B92" t="s">
        <v>21</v>
      </c>
      <c r="C92">
        <v>1</v>
      </c>
      <c r="D92">
        <v>1</v>
      </c>
      <c r="E92">
        <v>0.97</v>
      </c>
      <c r="F92">
        <v>1.47</v>
      </c>
      <c r="G92">
        <f t="shared" si="0"/>
        <v>0.5</v>
      </c>
      <c r="H92">
        <f t="shared" si="9"/>
        <v>0.2</v>
      </c>
      <c r="I92">
        <v>0</v>
      </c>
      <c r="J92">
        <v>2</v>
      </c>
      <c r="K92">
        <v>1</v>
      </c>
      <c r="L92">
        <v>2</v>
      </c>
      <c r="M92">
        <v>238.0952380952381</v>
      </c>
      <c r="N92">
        <f t="shared" si="8"/>
        <v>1190.4761904761904</v>
      </c>
      <c r="O92" s="2">
        <f t="shared" si="7"/>
        <v>3.0757207139381184</v>
      </c>
    </row>
    <row r="93" spans="1:15" x14ac:dyDescent="0.25">
      <c r="A93">
        <v>18</v>
      </c>
      <c r="B93" t="s">
        <v>21</v>
      </c>
      <c r="C93">
        <v>1</v>
      </c>
      <c r="D93">
        <v>2</v>
      </c>
      <c r="E93">
        <v>0.97</v>
      </c>
      <c r="F93">
        <v>1.49</v>
      </c>
      <c r="G93">
        <f t="shared" si="0"/>
        <v>0.52</v>
      </c>
      <c r="H93">
        <f t="shared" si="9"/>
        <v>0.20800000000000002</v>
      </c>
      <c r="I93">
        <v>0</v>
      </c>
      <c r="J93">
        <v>2</v>
      </c>
      <c r="K93">
        <v>2</v>
      </c>
      <c r="L93">
        <v>1</v>
      </c>
      <c r="M93">
        <v>238.0952380952381</v>
      </c>
      <c r="N93">
        <f t="shared" si="8"/>
        <v>1144.6886446886447</v>
      </c>
      <c r="O93" s="2">
        <f t="shared" si="7"/>
        <v>3.0586873746393382</v>
      </c>
    </row>
    <row r="94" spans="1:15" x14ac:dyDescent="0.25">
      <c r="A94">
        <v>19</v>
      </c>
      <c r="B94" t="s">
        <v>22</v>
      </c>
      <c r="C94">
        <v>1</v>
      </c>
      <c r="D94">
        <v>1</v>
      </c>
      <c r="E94">
        <v>0.95</v>
      </c>
      <c r="F94">
        <v>1.55</v>
      </c>
      <c r="G94">
        <f t="shared" si="0"/>
        <v>0.60000000000000009</v>
      </c>
      <c r="H94">
        <f t="shared" si="9"/>
        <v>0.24000000000000005</v>
      </c>
      <c r="I94">
        <v>0</v>
      </c>
      <c r="J94">
        <v>4</v>
      </c>
      <c r="K94">
        <v>4</v>
      </c>
      <c r="L94">
        <v>2</v>
      </c>
      <c r="M94">
        <v>476.1904761904762</v>
      </c>
      <c r="N94">
        <f t="shared" si="8"/>
        <v>1984.1269841269839</v>
      </c>
      <c r="O94" s="2">
        <f t="shared" si="7"/>
        <v>3.2975694635544746</v>
      </c>
    </row>
    <row r="95" spans="1:15" x14ac:dyDescent="0.25">
      <c r="A95">
        <v>19</v>
      </c>
      <c r="B95" t="s">
        <v>22</v>
      </c>
      <c r="C95">
        <v>1</v>
      </c>
      <c r="D95">
        <v>2</v>
      </c>
      <c r="E95">
        <v>0.97</v>
      </c>
      <c r="F95">
        <v>1.57</v>
      </c>
      <c r="G95">
        <f t="shared" si="0"/>
        <v>0.60000000000000009</v>
      </c>
      <c r="H95">
        <f t="shared" si="9"/>
        <v>0.24000000000000005</v>
      </c>
      <c r="I95">
        <v>0</v>
      </c>
      <c r="J95">
        <v>4</v>
      </c>
      <c r="K95">
        <v>1</v>
      </c>
      <c r="L95">
        <v>0</v>
      </c>
      <c r="M95">
        <v>238.0952380952381</v>
      </c>
      <c r="N95">
        <f t="shared" si="8"/>
        <v>992.06349206349194</v>
      </c>
      <c r="O95" s="2">
        <f t="shared" si="7"/>
        <v>2.9965394678904933</v>
      </c>
    </row>
    <row r="96" spans="1:15" x14ac:dyDescent="0.25">
      <c r="A96">
        <v>20</v>
      </c>
      <c r="B96" t="s">
        <v>22</v>
      </c>
      <c r="C96">
        <v>1</v>
      </c>
      <c r="D96">
        <v>1</v>
      </c>
      <c r="E96">
        <v>0.99</v>
      </c>
      <c r="F96">
        <v>1.48</v>
      </c>
      <c r="G96">
        <f t="shared" si="0"/>
        <v>0.49</v>
      </c>
      <c r="H96">
        <f t="shared" si="9"/>
        <v>0.19600000000000001</v>
      </c>
      <c r="I96">
        <v>0</v>
      </c>
      <c r="J96">
        <v>0</v>
      </c>
      <c r="K96">
        <v>0</v>
      </c>
      <c r="L96">
        <v>2</v>
      </c>
      <c r="M96">
        <v>95.238095238095227</v>
      </c>
      <c r="N96">
        <f t="shared" si="8"/>
        <v>485.90864917395521</v>
      </c>
      <c r="O96" s="2">
        <f t="shared" si="7"/>
        <v>2.6865546295735858</v>
      </c>
    </row>
    <row r="97" spans="1:15" x14ac:dyDescent="0.25">
      <c r="A97">
        <v>20</v>
      </c>
      <c r="B97" t="s">
        <v>22</v>
      </c>
      <c r="C97">
        <v>1</v>
      </c>
      <c r="D97">
        <v>2</v>
      </c>
      <c r="E97">
        <v>0.97</v>
      </c>
      <c r="F97">
        <v>1.5</v>
      </c>
      <c r="G97">
        <f t="shared" si="0"/>
        <v>0.53</v>
      </c>
      <c r="H97">
        <f t="shared" si="9"/>
        <v>0.21200000000000002</v>
      </c>
      <c r="I97">
        <v>0</v>
      </c>
      <c r="J97">
        <v>4</v>
      </c>
      <c r="K97">
        <v>0</v>
      </c>
      <c r="L97">
        <v>8</v>
      </c>
      <c r="M97">
        <v>571.42857142857144</v>
      </c>
      <c r="N97">
        <f t="shared" si="8"/>
        <v>2695.4177897574123</v>
      </c>
      <c r="O97" s="2">
        <f t="shared" si="7"/>
        <v>3.4306260903849539</v>
      </c>
    </row>
    <row r="98" spans="1:15" x14ac:dyDescent="0.25">
      <c r="A98">
        <v>21</v>
      </c>
      <c r="B98" t="s">
        <v>23</v>
      </c>
      <c r="C98">
        <v>1</v>
      </c>
      <c r="D98">
        <v>1</v>
      </c>
      <c r="E98">
        <v>0.97</v>
      </c>
      <c r="F98">
        <v>1.53</v>
      </c>
      <c r="G98">
        <f t="shared" si="0"/>
        <v>0.56000000000000005</v>
      </c>
      <c r="H98">
        <f t="shared" si="9"/>
        <v>0.22400000000000003</v>
      </c>
      <c r="I98">
        <v>-3</v>
      </c>
      <c r="J98">
        <v>9</v>
      </c>
      <c r="K98">
        <v>9</v>
      </c>
      <c r="L98">
        <v>5</v>
      </c>
      <c r="M98">
        <v>766666.66666666663</v>
      </c>
      <c r="N98">
        <f t="shared" si="8"/>
        <v>3422619.0476190471</v>
      </c>
      <c r="O98" s="2">
        <f t="shared" si="7"/>
        <v>6.5343585629637673</v>
      </c>
    </row>
    <row r="99" spans="1:15" x14ac:dyDescent="0.25">
      <c r="A99">
        <v>21</v>
      </c>
      <c r="B99" t="s">
        <v>23</v>
      </c>
      <c r="C99">
        <v>1</v>
      </c>
      <c r="D99">
        <v>2</v>
      </c>
      <c r="E99">
        <v>0.97</v>
      </c>
      <c r="F99">
        <v>1.52</v>
      </c>
      <c r="G99">
        <f t="shared" si="0"/>
        <v>0.55000000000000004</v>
      </c>
      <c r="H99">
        <f t="shared" si="9"/>
        <v>0.22000000000000003</v>
      </c>
      <c r="I99">
        <v>-3</v>
      </c>
      <c r="J99">
        <v>7</v>
      </c>
      <c r="K99">
        <v>6</v>
      </c>
      <c r="L99">
        <v>1</v>
      </c>
      <c r="M99">
        <v>466666.66666666669</v>
      </c>
      <c r="N99">
        <f t="shared" si="8"/>
        <v>2121212.1212121211</v>
      </c>
      <c r="O99" s="2">
        <f t="shared" si="7"/>
        <v>6.326584100136369</v>
      </c>
    </row>
    <row r="100" spans="1:15" x14ac:dyDescent="0.25">
      <c r="A100">
        <v>22</v>
      </c>
      <c r="B100" t="s">
        <v>23</v>
      </c>
      <c r="C100">
        <v>1</v>
      </c>
      <c r="D100">
        <v>1</v>
      </c>
      <c r="E100">
        <v>0.97</v>
      </c>
      <c r="F100">
        <v>1.64</v>
      </c>
      <c r="G100">
        <f t="shared" si="0"/>
        <v>0.66999999999999993</v>
      </c>
      <c r="H100">
        <f t="shared" si="9"/>
        <v>0.26799999999999996</v>
      </c>
      <c r="I100">
        <v>-2</v>
      </c>
      <c r="J100">
        <v>8</v>
      </c>
      <c r="K100">
        <v>4</v>
      </c>
      <c r="L100">
        <v>7</v>
      </c>
      <c r="M100">
        <v>63333.333333333321</v>
      </c>
      <c r="N100">
        <f t="shared" si="8"/>
        <v>236318.40796019899</v>
      </c>
      <c r="O100" s="2">
        <f t="shared" si="7"/>
        <v>5.3734975522043777</v>
      </c>
    </row>
    <row r="101" spans="1:15" x14ac:dyDescent="0.25">
      <c r="A101">
        <v>22</v>
      </c>
      <c r="B101" t="s">
        <v>23</v>
      </c>
      <c r="C101">
        <v>1</v>
      </c>
      <c r="D101">
        <v>2</v>
      </c>
      <c r="E101">
        <v>0.96</v>
      </c>
      <c r="F101">
        <v>1.47</v>
      </c>
      <c r="G101">
        <f t="shared" si="0"/>
        <v>0.51</v>
      </c>
      <c r="H101">
        <f t="shared" si="9"/>
        <v>0.20400000000000001</v>
      </c>
      <c r="I101">
        <v>-2</v>
      </c>
      <c r="J101">
        <v>2</v>
      </c>
      <c r="K101">
        <v>3</v>
      </c>
      <c r="L101">
        <v>1</v>
      </c>
      <c r="M101">
        <v>20000</v>
      </c>
      <c r="N101">
        <f t="shared" si="8"/>
        <v>98039.215686274503</v>
      </c>
      <c r="O101" s="2">
        <f t="shared" si="7"/>
        <v>4.991399828238082</v>
      </c>
    </row>
    <row r="102" spans="1:15" x14ac:dyDescent="0.25">
      <c r="A102">
        <v>23</v>
      </c>
      <c r="B102" t="s">
        <v>24</v>
      </c>
      <c r="C102">
        <v>1</v>
      </c>
      <c r="D102">
        <v>1</v>
      </c>
      <c r="E102">
        <v>0.98</v>
      </c>
      <c r="F102">
        <v>1.5</v>
      </c>
      <c r="G102">
        <f t="shared" si="0"/>
        <v>0.52</v>
      </c>
      <c r="H102">
        <f t="shared" si="9"/>
        <v>0.20800000000000002</v>
      </c>
      <c r="I102">
        <v>-2</v>
      </c>
      <c r="J102">
        <v>27</v>
      </c>
      <c r="K102">
        <v>26</v>
      </c>
      <c r="L102">
        <v>31</v>
      </c>
      <c r="M102">
        <v>280000</v>
      </c>
      <c r="N102">
        <f t="shared" si="8"/>
        <v>1346153.846153846</v>
      </c>
      <c r="O102" s="2">
        <f t="shared" si="7"/>
        <v>6.1290946963794575</v>
      </c>
    </row>
    <row r="103" spans="1:15" x14ac:dyDescent="0.25">
      <c r="A103">
        <v>23</v>
      </c>
      <c r="B103" t="s">
        <v>24</v>
      </c>
      <c r="C103">
        <v>1</v>
      </c>
      <c r="D103">
        <v>2</v>
      </c>
      <c r="E103">
        <v>0.98</v>
      </c>
      <c r="F103">
        <v>1.45</v>
      </c>
      <c r="G103">
        <f t="shared" si="0"/>
        <v>0.47</v>
      </c>
      <c r="H103">
        <f t="shared" si="9"/>
        <v>0.188</v>
      </c>
      <c r="I103">
        <v>-2</v>
      </c>
      <c r="J103">
        <v>23</v>
      </c>
      <c r="K103">
        <v>25</v>
      </c>
      <c r="L103">
        <v>20</v>
      </c>
      <c r="M103">
        <v>226666.66666666666</v>
      </c>
      <c r="N103">
        <f t="shared" si="8"/>
        <v>1205673.7588652482</v>
      </c>
      <c r="O103" s="2">
        <f t="shared" si="7"/>
        <v>6.0812298087228944</v>
      </c>
    </row>
    <row r="104" spans="1:15" x14ac:dyDescent="0.25">
      <c r="A104">
        <v>24</v>
      </c>
      <c r="B104" t="s">
        <v>24</v>
      </c>
      <c r="C104">
        <v>1</v>
      </c>
      <c r="D104">
        <v>1</v>
      </c>
      <c r="E104">
        <v>0.99</v>
      </c>
      <c r="F104">
        <v>1.55</v>
      </c>
      <c r="G104">
        <f t="shared" si="0"/>
        <v>0.56000000000000005</v>
      </c>
      <c r="H104">
        <f t="shared" si="9"/>
        <v>0.22400000000000003</v>
      </c>
      <c r="I104">
        <v>-2</v>
      </c>
      <c r="J104">
        <v>29</v>
      </c>
      <c r="K104">
        <v>32</v>
      </c>
      <c r="L104">
        <v>23</v>
      </c>
      <c r="M104">
        <v>280000</v>
      </c>
      <c r="N104">
        <f t="shared" si="8"/>
        <v>1249999.9999999998</v>
      </c>
      <c r="O104" s="2">
        <f t="shared" si="7"/>
        <v>6.0969100130080562</v>
      </c>
    </row>
    <row r="105" spans="1:15" x14ac:dyDescent="0.25">
      <c r="A105">
        <v>24</v>
      </c>
      <c r="B105" t="s">
        <v>24</v>
      </c>
      <c r="C105">
        <v>1</v>
      </c>
      <c r="D105">
        <v>2</v>
      </c>
      <c r="E105">
        <v>0.97</v>
      </c>
      <c r="F105">
        <v>1.53</v>
      </c>
      <c r="G105">
        <f t="shared" si="0"/>
        <v>0.56000000000000005</v>
      </c>
      <c r="H105">
        <f>0.4*(G105)</f>
        <v>0.22400000000000003</v>
      </c>
      <c r="I105">
        <v>-2</v>
      </c>
      <c r="J105">
        <v>33</v>
      </c>
      <c r="K105">
        <v>32</v>
      </c>
      <c r="L105">
        <v>27</v>
      </c>
      <c r="M105">
        <v>306666.66666666663</v>
      </c>
      <c r="N105">
        <f t="shared" si="8"/>
        <v>1369047.6190476187</v>
      </c>
      <c r="O105" s="2">
        <f t="shared" si="7"/>
        <v>6.1364185542917298</v>
      </c>
    </row>
    <row r="106" spans="1:15" x14ac:dyDescent="0.25">
      <c r="A106">
        <v>25</v>
      </c>
      <c r="B106" t="s">
        <v>25</v>
      </c>
      <c r="C106">
        <v>1</v>
      </c>
      <c r="D106">
        <v>1</v>
      </c>
      <c r="E106">
        <v>0.97</v>
      </c>
      <c r="F106">
        <v>1.48</v>
      </c>
      <c r="G106">
        <f t="shared" si="0"/>
        <v>0.51</v>
      </c>
      <c r="H106">
        <f>0.4*(G106)</f>
        <v>0.20400000000000001</v>
      </c>
      <c r="I106">
        <v>-3</v>
      </c>
      <c r="J106">
        <v>65</v>
      </c>
      <c r="K106">
        <v>70</v>
      </c>
      <c r="L106">
        <v>69</v>
      </c>
      <c r="M106">
        <v>6800000</v>
      </c>
      <c r="N106">
        <f t="shared" si="8"/>
        <v>33333333.333333332</v>
      </c>
      <c r="O106" s="2">
        <f t="shared" si="7"/>
        <v>7.5228787452803374</v>
      </c>
    </row>
    <row r="107" spans="1:15" x14ac:dyDescent="0.25">
      <c r="A107">
        <v>25</v>
      </c>
      <c r="B107" t="s">
        <v>25</v>
      </c>
      <c r="C107">
        <v>1</v>
      </c>
      <c r="D107">
        <v>2</v>
      </c>
      <c r="E107">
        <v>0.99</v>
      </c>
      <c r="F107">
        <v>1.48</v>
      </c>
      <c r="G107">
        <f t="shared" si="0"/>
        <v>0.49</v>
      </c>
      <c r="H107">
        <f t="shared" ref="H107:H226" si="10">0.4*(G107)</f>
        <v>0.19600000000000001</v>
      </c>
      <c r="I107">
        <v>-3</v>
      </c>
      <c r="J107">
        <v>28</v>
      </c>
      <c r="K107">
        <v>38</v>
      </c>
      <c r="L107">
        <v>45</v>
      </c>
      <c r="M107">
        <v>3700000</v>
      </c>
      <c r="N107">
        <f t="shared" si="8"/>
        <v>18877551.020408161</v>
      </c>
      <c r="O107" s="2">
        <f t="shared" si="7"/>
        <v>7.2759456527105186</v>
      </c>
    </row>
    <row r="108" spans="1:15" x14ac:dyDescent="0.25">
      <c r="A108">
        <v>26</v>
      </c>
      <c r="B108" t="s">
        <v>25</v>
      </c>
      <c r="C108">
        <v>1</v>
      </c>
      <c r="D108">
        <v>1</v>
      </c>
      <c r="E108">
        <v>0.96</v>
      </c>
      <c r="F108">
        <v>1.45</v>
      </c>
      <c r="G108">
        <f t="shared" si="0"/>
        <v>0.49</v>
      </c>
      <c r="H108">
        <f t="shared" si="10"/>
        <v>0.19600000000000001</v>
      </c>
      <c r="I108">
        <v>-3</v>
      </c>
      <c r="J108">
        <v>10</v>
      </c>
      <c r="K108">
        <v>11</v>
      </c>
      <c r="L108">
        <v>11</v>
      </c>
      <c r="M108">
        <v>1066666.6666666665</v>
      </c>
      <c r="N108">
        <f t="shared" si="8"/>
        <v>5442176.8707482982</v>
      </c>
      <c r="O108" s="2">
        <f t="shared" si="7"/>
        <v>6.7357726522437673</v>
      </c>
    </row>
    <row r="109" spans="1:15" x14ac:dyDescent="0.25">
      <c r="A109">
        <v>26</v>
      </c>
      <c r="B109" t="s">
        <v>25</v>
      </c>
      <c r="C109">
        <v>1</v>
      </c>
      <c r="D109">
        <v>2</v>
      </c>
      <c r="E109">
        <v>0.97</v>
      </c>
      <c r="F109">
        <v>1.55</v>
      </c>
      <c r="G109">
        <f t="shared" si="0"/>
        <v>0.58000000000000007</v>
      </c>
      <c r="H109">
        <f t="shared" si="10"/>
        <v>0.23200000000000004</v>
      </c>
      <c r="I109">
        <v>-3</v>
      </c>
      <c r="J109">
        <v>18</v>
      </c>
      <c r="K109">
        <v>15</v>
      </c>
      <c r="L109">
        <v>17</v>
      </c>
      <c r="M109">
        <v>1666666.6666666667</v>
      </c>
      <c r="N109">
        <f t="shared" si="8"/>
        <v>7183908.0459770104</v>
      </c>
      <c r="O109" s="2">
        <f t="shared" si="7"/>
        <v>6.8563607647254567</v>
      </c>
    </row>
    <row r="110" spans="1:15" x14ac:dyDescent="0.25">
      <c r="A110">
        <v>27</v>
      </c>
      <c r="B110" t="s">
        <v>26</v>
      </c>
      <c r="C110">
        <v>1</v>
      </c>
      <c r="D110">
        <v>1</v>
      </c>
      <c r="E110">
        <v>0.96</v>
      </c>
      <c r="F110">
        <v>1.57</v>
      </c>
      <c r="G110">
        <f t="shared" si="0"/>
        <v>0.6100000000000001</v>
      </c>
      <c r="H110">
        <f t="shared" si="10"/>
        <v>0.24400000000000005</v>
      </c>
      <c r="I110">
        <v>-3</v>
      </c>
      <c r="J110">
        <v>46</v>
      </c>
      <c r="K110">
        <v>42</v>
      </c>
      <c r="L110">
        <v>43</v>
      </c>
      <c r="M110">
        <v>4366666.666666666</v>
      </c>
      <c r="N110">
        <f t="shared" si="8"/>
        <v>17896174.863387972</v>
      </c>
      <c r="O110" s="2">
        <f t="shared" si="7"/>
        <v>7.2527602145973722</v>
      </c>
    </row>
    <row r="111" spans="1:15" x14ac:dyDescent="0.25">
      <c r="A111">
        <v>27</v>
      </c>
      <c r="B111" t="s">
        <v>26</v>
      </c>
      <c r="C111">
        <v>1</v>
      </c>
      <c r="D111">
        <v>2</v>
      </c>
      <c r="E111">
        <v>0.96</v>
      </c>
      <c r="F111">
        <v>1.47</v>
      </c>
      <c r="G111">
        <f t="shared" si="0"/>
        <v>0.51</v>
      </c>
      <c r="H111">
        <f t="shared" si="10"/>
        <v>0.20400000000000001</v>
      </c>
      <c r="I111">
        <v>-3</v>
      </c>
      <c r="J111">
        <v>68</v>
      </c>
      <c r="K111">
        <v>58</v>
      </c>
      <c r="L111">
        <v>60</v>
      </c>
      <c r="M111">
        <v>6200000</v>
      </c>
      <c r="N111">
        <f t="shared" si="8"/>
        <v>30392156.862745095</v>
      </c>
      <c r="O111" s="2">
        <f t="shared" si="7"/>
        <v>7.4827615220723551</v>
      </c>
    </row>
    <row r="112" spans="1:15" x14ac:dyDescent="0.25">
      <c r="A112">
        <v>28</v>
      </c>
      <c r="B112" t="s">
        <v>26</v>
      </c>
      <c r="C112">
        <v>1</v>
      </c>
      <c r="D112">
        <v>1</v>
      </c>
      <c r="E112">
        <v>0.99</v>
      </c>
      <c r="F112">
        <v>1.47</v>
      </c>
      <c r="G112">
        <f t="shared" si="0"/>
        <v>0.48</v>
      </c>
      <c r="H112">
        <f t="shared" si="10"/>
        <v>0.192</v>
      </c>
      <c r="I112">
        <v>-2</v>
      </c>
      <c r="J112">
        <v>40</v>
      </c>
      <c r="K112">
        <v>46</v>
      </c>
      <c r="L112">
        <v>50</v>
      </c>
      <c r="M112">
        <v>453333.33333333331</v>
      </c>
      <c r="N112">
        <f t="shared" si="8"/>
        <v>2361111.111111111</v>
      </c>
      <c r="O112" s="2">
        <f t="shared" si="7"/>
        <v>6.3731164249470051</v>
      </c>
    </row>
    <row r="113" spans="1:15" x14ac:dyDescent="0.25">
      <c r="A113">
        <v>28</v>
      </c>
      <c r="B113" t="s">
        <v>26</v>
      </c>
      <c r="C113">
        <v>1</v>
      </c>
      <c r="D113">
        <v>2</v>
      </c>
      <c r="E113">
        <v>0.98</v>
      </c>
      <c r="F113">
        <v>1.55</v>
      </c>
      <c r="G113">
        <f t="shared" si="0"/>
        <v>0.57000000000000006</v>
      </c>
      <c r="H113">
        <f t="shared" si="10"/>
        <v>0.22800000000000004</v>
      </c>
      <c r="I113">
        <v>-2</v>
      </c>
      <c r="J113">
        <v>31</v>
      </c>
      <c r="K113">
        <v>28</v>
      </c>
      <c r="L113">
        <v>30</v>
      </c>
      <c r="M113">
        <v>296666.66666666663</v>
      </c>
      <c r="N113">
        <f t="shared" si="8"/>
        <v>1301169.5906432744</v>
      </c>
      <c r="O113" s="2">
        <f t="shared" si="7"/>
        <v>6.1143339049247967</v>
      </c>
    </row>
    <row r="114" spans="1:15" x14ac:dyDescent="0.25">
      <c r="A114">
        <v>1</v>
      </c>
      <c r="B114" t="s">
        <v>20</v>
      </c>
      <c r="C114">
        <v>2</v>
      </c>
      <c r="D114">
        <v>1</v>
      </c>
      <c r="E114">
        <v>1.01</v>
      </c>
      <c r="F114">
        <v>1.68</v>
      </c>
      <c r="G114">
        <f t="shared" si="0"/>
        <v>0.66999999999999993</v>
      </c>
      <c r="H114">
        <f t="shared" si="10"/>
        <v>0.26799999999999996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8"/>
        <v>0</v>
      </c>
      <c r="O114" s="2" t="s">
        <v>16</v>
      </c>
    </row>
    <row r="115" spans="1:15" x14ac:dyDescent="0.25">
      <c r="A115">
        <v>1</v>
      </c>
      <c r="B115" t="s">
        <v>20</v>
      </c>
      <c r="C115">
        <v>2</v>
      </c>
      <c r="D115">
        <v>2</v>
      </c>
      <c r="E115">
        <v>0.96</v>
      </c>
      <c r="F115">
        <v>1.33</v>
      </c>
      <c r="G115">
        <f t="shared" si="0"/>
        <v>0.37000000000000011</v>
      </c>
      <c r="H115">
        <f t="shared" si="10"/>
        <v>0.14800000000000005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8"/>
        <v>0</v>
      </c>
      <c r="O115" s="2" t="s">
        <v>17</v>
      </c>
    </row>
    <row r="116" spans="1:15" x14ac:dyDescent="0.25">
      <c r="A116">
        <v>2</v>
      </c>
      <c r="B116" t="s">
        <v>20</v>
      </c>
      <c r="C116">
        <v>2</v>
      </c>
      <c r="D116">
        <v>1</v>
      </c>
      <c r="E116">
        <v>0.96</v>
      </c>
      <c r="F116">
        <v>1.57</v>
      </c>
      <c r="G116">
        <f t="shared" si="0"/>
        <v>0.6100000000000001</v>
      </c>
      <c r="H116">
        <f t="shared" si="10"/>
        <v>0.24400000000000005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8"/>
        <v>0</v>
      </c>
      <c r="O116" s="2" t="s">
        <v>15</v>
      </c>
    </row>
    <row r="117" spans="1:15" x14ac:dyDescent="0.25">
      <c r="A117">
        <v>2</v>
      </c>
      <c r="B117" t="s">
        <v>20</v>
      </c>
      <c r="C117">
        <v>2</v>
      </c>
      <c r="D117">
        <v>2</v>
      </c>
      <c r="E117">
        <v>0.97</v>
      </c>
      <c r="F117">
        <v>1.51</v>
      </c>
      <c r="G117">
        <f t="shared" si="0"/>
        <v>0.54</v>
      </c>
      <c r="H117">
        <f t="shared" si="10"/>
        <v>0.21600000000000003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8"/>
        <v>0</v>
      </c>
      <c r="O117" s="2" t="s">
        <v>16</v>
      </c>
    </row>
    <row r="118" spans="1:15" x14ac:dyDescent="0.25">
      <c r="A118">
        <v>3</v>
      </c>
      <c r="B118" t="s">
        <v>21</v>
      </c>
      <c r="C118">
        <v>2</v>
      </c>
      <c r="D118">
        <v>1</v>
      </c>
      <c r="E118">
        <v>0.97</v>
      </c>
      <c r="F118">
        <v>1.59</v>
      </c>
      <c r="G118">
        <f t="shared" si="0"/>
        <v>0.62000000000000011</v>
      </c>
      <c r="H118">
        <f t="shared" si="10"/>
        <v>0.24800000000000005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8"/>
        <v>0</v>
      </c>
      <c r="O118" s="2" t="s">
        <v>15</v>
      </c>
    </row>
    <row r="119" spans="1:15" x14ac:dyDescent="0.25">
      <c r="A119">
        <v>3</v>
      </c>
      <c r="B119" t="s">
        <v>21</v>
      </c>
      <c r="C119">
        <v>2</v>
      </c>
      <c r="D119">
        <v>2</v>
      </c>
      <c r="E119">
        <v>0.97</v>
      </c>
      <c r="F119">
        <v>1.5</v>
      </c>
      <c r="G119">
        <f t="shared" si="0"/>
        <v>0.53</v>
      </c>
      <c r="H119">
        <f t="shared" si="10"/>
        <v>0.21200000000000002</v>
      </c>
      <c r="I119">
        <v>0</v>
      </c>
      <c r="J119">
        <v>0</v>
      </c>
      <c r="K119">
        <v>0</v>
      </c>
      <c r="L119">
        <v>1</v>
      </c>
      <c r="M119">
        <v>33.333333333333329</v>
      </c>
      <c r="N119">
        <f t="shared" si="8"/>
        <v>157.23270440251568</v>
      </c>
      <c r="O119" s="2">
        <f>LOG(N119)</f>
        <v>2.1965428843515862</v>
      </c>
    </row>
    <row r="120" spans="1:15" x14ac:dyDescent="0.25">
      <c r="A120">
        <v>4</v>
      </c>
      <c r="B120" t="s">
        <v>21</v>
      </c>
      <c r="C120">
        <v>2</v>
      </c>
      <c r="D120">
        <v>1</v>
      </c>
      <c r="E120">
        <v>0.97</v>
      </c>
      <c r="F120">
        <v>1.45</v>
      </c>
      <c r="G120">
        <f t="shared" si="0"/>
        <v>0.48</v>
      </c>
      <c r="H120">
        <f t="shared" si="10"/>
        <v>0.192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8"/>
        <v>0</v>
      </c>
      <c r="O120" s="2" t="s">
        <v>16</v>
      </c>
    </row>
    <row r="121" spans="1:15" x14ac:dyDescent="0.25">
      <c r="A121">
        <v>4</v>
      </c>
      <c r="B121" t="s">
        <v>21</v>
      </c>
      <c r="C121">
        <v>2</v>
      </c>
      <c r="D121">
        <v>2</v>
      </c>
      <c r="E121">
        <v>0.97</v>
      </c>
      <c r="F121">
        <v>1.57</v>
      </c>
      <c r="G121">
        <f t="shared" si="0"/>
        <v>0.60000000000000009</v>
      </c>
      <c r="H121">
        <f t="shared" si="10"/>
        <v>0.24000000000000005</v>
      </c>
      <c r="I121">
        <v>0</v>
      </c>
      <c r="J121">
        <v>0</v>
      </c>
      <c r="K121">
        <v>0</v>
      </c>
      <c r="L121">
        <v>2</v>
      </c>
      <c r="M121">
        <v>66.666666666666657</v>
      </c>
      <c r="N121">
        <f t="shared" si="8"/>
        <v>277.77777777777766</v>
      </c>
      <c r="O121" s="2">
        <f t="shared" si="7"/>
        <v>2.4436974992327127</v>
      </c>
    </row>
    <row r="122" spans="1:15" x14ac:dyDescent="0.25">
      <c r="A122">
        <v>5</v>
      </c>
      <c r="B122" t="s">
        <v>22</v>
      </c>
      <c r="C122">
        <v>2</v>
      </c>
      <c r="D122">
        <v>1</v>
      </c>
      <c r="E122">
        <v>0.97</v>
      </c>
      <c r="F122">
        <v>1.42</v>
      </c>
      <c r="G122">
        <f t="shared" si="0"/>
        <v>0.44999999999999996</v>
      </c>
      <c r="H122">
        <f>0.4*(G122)</f>
        <v>0.18</v>
      </c>
      <c r="I122">
        <v>0</v>
      </c>
      <c r="J122">
        <v>0</v>
      </c>
      <c r="K122">
        <v>1</v>
      </c>
      <c r="L122">
        <v>2</v>
      </c>
      <c r="M122">
        <v>100</v>
      </c>
      <c r="N122">
        <f t="shared" si="8"/>
        <v>555.55555555555554</v>
      </c>
      <c r="O122" s="2">
        <f t="shared" si="7"/>
        <v>2.744727494896694</v>
      </c>
    </row>
    <row r="123" spans="1:15" x14ac:dyDescent="0.25">
      <c r="A123">
        <v>5</v>
      </c>
      <c r="B123" t="s">
        <v>22</v>
      </c>
      <c r="C123">
        <v>2</v>
      </c>
      <c r="D123">
        <v>2</v>
      </c>
      <c r="E123">
        <v>0.98</v>
      </c>
      <c r="F123">
        <v>1.57</v>
      </c>
      <c r="G123">
        <f t="shared" ref="G123:G132" si="11">F123-E123</f>
        <v>0.59000000000000008</v>
      </c>
      <c r="H123">
        <f t="shared" si="10"/>
        <v>0.23600000000000004</v>
      </c>
      <c r="I123">
        <v>0</v>
      </c>
      <c r="J123">
        <v>0</v>
      </c>
      <c r="K123">
        <v>0</v>
      </c>
      <c r="L123">
        <v>1</v>
      </c>
      <c r="M123">
        <v>33.333333333333329</v>
      </c>
      <c r="N123">
        <f t="shared" si="8"/>
        <v>141.24293785310729</v>
      </c>
      <c r="O123" s="2">
        <f t="shared" si="7"/>
        <v>2.1499667423102307</v>
      </c>
    </row>
    <row r="124" spans="1:15" x14ac:dyDescent="0.25">
      <c r="A124">
        <v>6</v>
      </c>
      <c r="B124" t="s">
        <v>22</v>
      </c>
      <c r="C124">
        <v>2</v>
      </c>
      <c r="D124">
        <v>1</v>
      </c>
      <c r="E124">
        <v>0.95</v>
      </c>
      <c r="F124">
        <v>1.4</v>
      </c>
      <c r="G124">
        <f t="shared" si="11"/>
        <v>0.44999999999999996</v>
      </c>
      <c r="H124">
        <f t="shared" si="10"/>
        <v>0.18</v>
      </c>
      <c r="I124">
        <v>0</v>
      </c>
      <c r="J124">
        <v>6</v>
      </c>
      <c r="K124">
        <v>3</v>
      </c>
      <c r="L124">
        <v>1</v>
      </c>
      <c r="M124">
        <v>333.33333333333331</v>
      </c>
      <c r="N124">
        <f t="shared" si="8"/>
        <v>1851.8518518518517</v>
      </c>
      <c r="O124" s="2">
        <f t="shared" si="7"/>
        <v>3.2676062401770314</v>
      </c>
    </row>
    <row r="125" spans="1:15" x14ac:dyDescent="0.25">
      <c r="A125">
        <v>6</v>
      </c>
      <c r="B125" t="s">
        <v>22</v>
      </c>
      <c r="C125">
        <v>2</v>
      </c>
      <c r="D125">
        <v>2</v>
      </c>
      <c r="E125">
        <v>0.96</v>
      </c>
      <c r="F125">
        <v>1.47</v>
      </c>
      <c r="G125">
        <f t="shared" si="11"/>
        <v>0.51</v>
      </c>
      <c r="H125">
        <f t="shared" si="10"/>
        <v>0.20400000000000001</v>
      </c>
      <c r="I125">
        <v>0</v>
      </c>
      <c r="J125">
        <v>4</v>
      </c>
      <c r="K125">
        <v>8</v>
      </c>
      <c r="L125">
        <v>5</v>
      </c>
      <c r="M125">
        <v>566.66666666666663</v>
      </c>
      <c r="N125">
        <f t="shared" si="8"/>
        <v>2777.7777777777774</v>
      </c>
      <c r="O125" s="2">
        <f t="shared" si="7"/>
        <v>3.4436974992327127</v>
      </c>
    </row>
    <row r="126" spans="1:15" x14ac:dyDescent="0.25">
      <c r="A126">
        <v>7</v>
      </c>
      <c r="B126" t="s">
        <v>23</v>
      </c>
      <c r="C126">
        <v>2</v>
      </c>
      <c r="D126">
        <v>1</v>
      </c>
      <c r="E126">
        <v>0.97</v>
      </c>
      <c r="F126">
        <v>1.49</v>
      </c>
      <c r="G126">
        <f t="shared" si="11"/>
        <v>0.52</v>
      </c>
      <c r="H126">
        <f t="shared" si="10"/>
        <v>0.20800000000000002</v>
      </c>
      <c r="I126">
        <v>-2</v>
      </c>
      <c r="J126">
        <v>13</v>
      </c>
      <c r="K126">
        <v>5</v>
      </c>
      <c r="L126">
        <v>8</v>
      </c>
      <c r="M126">
        <v>86666.666666666657</v>
      </c>
      <c r="N126">
        <f t="shared" si="8"/>
        <v>416666.66666666657</v>
      </c>
      <c r="O126" s="2">
        <f t="shared" si="7"/>
        <v>5.6197887582883936</v>
      </c>
    </row>
    <row r="127" spans="1:15" x14ac:dyDescent="0.25">
      <c r="A127">
        <v>7</v>
      </c>
      <c r="B127" t="s">
        <v>23</v>
      </c>
      <c r="C127">
        <v>2</v>
      </c>
      <c r="D127">
        <v>2</v>
      </c>
      <c r="E127">
        <v>0.97</v>
      </c>
      <c r="F127">
        <v>1.52</v>
      </c>
      <c r="G127">
        <f t="shared" si="11"/>
        <v>0.55000000000000004</v>
      </c>
      <c r="H127">
        <f t="shared" si="10"/>
        <v>0.22000000000000003</v>
      </c>
      <c r="I127">
        <v>-1</v>
      </c>
      <c r="J127">
        <v>21</v>
      </c>
      <c r="K127">
        <v>17</v>
      </c>
      <c r="L127">
        <v>17</v>
      </c>
      <c r="M127">
        <v>18333.333333333332</v>
      </c>
      <c r="N127">
        <f t="shared" si="8"/>
        <v>83333.333333333314</v>
      </c>
      <c r="O127" s="2">
        <f t="shared" si="7"/>
        <v>4.9208187539523749</v>
      </c>
    </row>
    <row r="128" spans="1:15" x14ac:dyDescent="0.25">
      <c r="A128">
        <v>8</v>
      </c>
      <c r="B128" t="s">
        <v>23</v>
      </c>
      <c r="C128">
        <v>2</v>
      </c>
      <c r="D128">
        <v>1</v>
      </c>
      <c r="E128">
        <v>0.98</v>
      </c>
      <c r="F128">
        <v>1.51</v>
      </c>
      <c r="G128">
        <f t="shared" si="11"/>
        <v>0.53</v>
      </c>
      <c r="H128">
        <f t="shared" si="10"/>
        <v>0.21200000000000002</v>
      </c>
      <c r="I128">
        <v>-2</v>
      </c>
      <c r="J128">
        <v>28</v>
      </c>
      <c r="K128">
        <v>17</v>
      </c>
      <c r="L128">
        <v>23</v>
      </c>
      <c r="M128">
        <v>226666.66666666666</v>
      </c>
      <c r="N128">
        <f t="shared" si="8"/>
        <v>1069182.3899371068</v>
      </c>
      <c r="O128" s="2">
        <f t="shared" si="7"/>
        <v>6.0290517970578223</v>
      </c>
    </row>
    <row r="129" spans="1:15" x14ac:dyDescent="0.25">
      <c r="A129">
        <v>8</v>
      </c>
      <c r="B129" t="s">
        <v>23</v>
      </c>
      <c r="C129">
        <v>2</v>
      </c>
      <c r="D129">
        <v>2</v>
      </c>
      <c r="E129">
        <v>0.97</v>
      </c>
      <c r="F129">
        <v>1.44</v>
      </c>
      <c r="G129">
        <f t="shared" si="11"/>
        <v>0.47</v>
      </c>
      <c r="H129">
        <f t="shared" si="10"/>
        <v>0.188</v>
      </c>
      <c r="I129">
        <v>-2</v>
      </c>
      <c r="J129">
        <v>29</v>
      </c>
      <c r="K129">
        <v>23</v>
      </c>
      <c r="L129">
        <v>22</v>
      </c>
      <c r="M129">
        <v>246666.66666666666</v>
      </c>
      <c r="N129">
        <f t="shared" si="8"/>
        <v>1312056.7375886524</v>
      </c>
      <c r="O129" s="2">
        <f t="shared" si="7"/>
        <v>6.117952615747634</v>
      </c>
    </row>
    <row r="130" spans="1:15" x14ac:dyDescent="0.25">
      <c r="A130">
        <v>9</v>
      </c>
      <c r="B130" t="s">
        <v>24</v>
      </c>
      <c r="C130">
        <v>2</v>
      </c>
      <c r="D130">
        <v>1</v>
      </c>
      <c r="E130">
        <v>0.96</v>
      </c>
      <c r="F130">
        <v>1.61</v>
      </c>
      <c r="G130">
        <f t="shared" si="11"/>
        <v>0.65000000000000013</v>
      </c>
      <c r="H130">
        <f t="shared" si="10"/>
        <v>0.26000000000000006</v>
      </c>
      <c r="I130">
        <v>-2</v>
      </c>
      <c r="J130">
        <v>18</v>
      </c>
      <c r="K130">
        <v>14</v>
      </c>
      <c r="L130">
        <v>14</v>
      </c>
      <c r="M130">
        <v>153333.33333333331</v>
      </c>
      <c r="N130">
        <f t="shared" si="8"/>
        <v>589743.58974358952</v>
      </c>
      <c r="O130" s="2">
        <f t="shared" si="7"/>
        <v>5.7706632289910935</v>
      </c>
    </row>
    <row r="131" spans="1:15" x14ac:dyDescent="0.25">
      <c r="A131">
        <v>9</v>
      </c>
      <c r="B131" t="s">
        <v>24</v>
      </c>
      <c r="C131">
        <v>2</v>
      </c>
      <c r="D131">
        <v>2</v>
      </c>
      <c r="E131">
        <v>0.97</v>
      </c>
      <c r="F131">
        <v>1.52</v>
      </c>
      <c r="G131">
        <f t="shared" si="11"/>
        <v>0.55000000000000004</v>
      </c>
      <c r="H131">
        <f t="shared" si="10"/>
        <v>0.22000000000000003</v>
      </c>
      <c r="I131">
        <v>-2</v>
      </c>
      <c r="J131">
        <v>14</v>
      </c>
      <c r="K131">
        <v>8</v>
      </c>
      <c r="L131">
        <v>15</v>
      </c>
      <c r="M131">
        <v>123333.33333333333</v>
      </c>
      <c r="N131">
        <f t="shared" si="8"/>
        <v>560606.06060606055</v>
      </c>
      <c r="O131" s="2">
        <f t="shared" si="7"/>
        <v>5.7486577885251267</v>
      </c>
    </row>
    <row r="132" spans="1:15" x14ac:dyDescent="0.25">
      <c r="A132">
        <v>10</v>
      </c>
      <c r="B132" t="s">
        <v>24</v>
      </c>
      <c r="C132">
        <v>2</v>
      </c>
      <c r="D132">
        <v>1</v>
      </c>
      <c r="E132">
        <v>0.98</v>
      </c>
      <c r="F132">
        <v>1.57</v>
      </c>
      <c r="G132">
        <f t="shared" si="11"/>
        <v>0.59000000000000008</v>
      </c>
      <c r="H132">
        <f t="shared" si="10"/>
        <v>0.23600000000000004</v>
      </c>
      <c r="I132">
        <v>-2</v>
      </c>
      <c r="J132">
        <v>32</v>
      </c>
      <c r="K132">
        <v>28</v>
      </c>
      <c r="L132">
        <v>31</v>
      </c>
      <c r="M132">
        <v>303333.33333333331</v>
      </c>
      <c r="N132">
        <f t="shared" si="8"/>
        <v>1285310.7344632766</v>
      </c>
      <c r="O132" s="2">
        <f t="shared" si="7"/>
        <v>6.1090081346313241</v>
      </c>
    </row>
    <row r="133" spans="1:15" x14ac:dyDescent="0.25">
      <c r="A133">
        <v>10</v>
      </c>
      <c r="B133" t="s">
        <v>24</v>
      </c>
      <c r="C133">
        <v>2</v>
      </c>
      <c r="D133">
        <v>2</v>
      </c>
      <c r="E133">
        <v>0.97</v>
      </c>
      <c r="F133">
        <v>1.52</v>
      </c>
      <c r="G133">
        <f>F133-E133</f>
        <v>0.55000000000000004</v>
      </c>
      <c r="H133">
        <f t="shared" si="10"/>
        <v>0.22000000000000003</v>
      </c>
      <c r="I133">
        <v>-2</v>
      </c>
      <c r="J133">
        <v>21</v>
      </c>
      <c r="K133">
        <v>19</v>
      </c>
      <c r="L133">
        <v>26</v>
      </c>
      <c r="M133">
        <v>220000</v>
      </c>
      <c r="N133">
        <f t="shared" si="8"/>
        <v>999999.99999999988</v>
      </c>
      <c r="O133" s="2">
        <f t="shared" si="7"/>
        <v>6</v>
      </c>
    </row>
    <row r="134" spans="1:15" x14ac:dyDescent="0.25">
      <c r="A134">
        <v>11</v>
      </c>
      <c r="B134" t="s">
        <v>25</v>
      </c>
      <c r="C134">
        <v>2</v>
      </c>
      <c r="D134">
        <v>1</v>
      </c>
      <c r="E134">
        <v>0.98</v>
      </c>
      <c r="F134">
        <v>1.63</v>
      </c>
      <c r="G134">
        <f t="shared" ref="G134:G226" si="12">F134-E134</f>
        <v>0.64999999999999991</v>
      </c>
      <c r="H134">
        <f t="shared" si="10"/>
        <v>0.25999999999999995</v>
      </c>
      <c r="I134">
        <v>-2</v>
      </c>
      <c r="J134">
        <v>10</v>
      </c>
      <c r="K134">
        <v>10</v>
      </c>
      <c r="L134">
        <v>12</v>
      </c>
      <c r="M134">
        <v>106666.66666666664</v>
      </c>
      <c r="N134">
        <f t="shared" si="8"/>
        <v>410256.41025641025</v>
      </c>
      <c r="O134" s="2">
        <f t="shared" si="7"/>
        <v>5.6130553756294255</v>
      </c>
    </row>
    <row r="135" spans="1:15" x14ac:dyDescent="0.25">
      <c r="A135">
        <v>11</v>
      </c>
      <c r="B135" t="s">
        <v>25</v>
      </c>
      <c r="C135">
        <v>2</v>
      </c>
      <c r="D135">
        <v>2</v>
      </c>
      <c r="E135">
        <v>0.96</v>
      </c>
      <c r="F135">
        <v>1.39</v>
      </c>
      <c r="G135">
        <f t="shared" si="12"/>
        <v>0.42999999999999994</v>
      </c>
      <c r="H135">
        <f t="shared" si="10"/>
        <v>0.17199999999999999</v>
      </c>
      <c r="I135">
        <v>-2</v>
      </c>
      <c r="J135">
        <v>21</v>
      </c>
      <c r="K135">
        <v>16</v>
      </c>
      <c r="L135">
        <v>13</v>
      </c>
      <c r="M135">
        <v>166666.66666666666</v>
      </c>
      <c r="N135">
        <f t="shared" ref="N135:N165" si="13">M135/H135</f>
        <v>968992.24806201551</v>
      </c>
      <c r="O135" s="2">
        <f t="shared" si="7"/>
        <v>5.9863203027088074</v>
      </c>
    </row>
    <row r="136" spans="1:15" x14ac:dyDescent="0.25">
      <c r="A136">
        <v>12</v>
      </c>
      <c r="B136" t="s">
        <v>25</v>
      </c>
      <c r="C136">
        <v>2</v>
      </c>
      <c r="D136">
        <v>1</v>
      </c>
      <c r="E136">
        <v>0.96</v>
      </c>
      <c r="F136">
        <v>1.61</v>
      </c>
      <c r="G136">
        <f t="shared" si="12"/>
        <v>0.65000000000000013</v>
      </c>
      <c r="H136">
        <f t="shared" si="10"/>
        <v>0.26000000000000006</v>
      </c>
      <c r="I136">
        <v>-2</v>
      </c>
      <c r="J136">
        <v>39</v>
      </c>
      <c r="K136">
        <v>37</v>
      </c>
      <c r="L136">
        <v>28</v>
      </c>
      <c r="M136">
        <v>346666.66666666663</v>
      </c>
      <c r="N136">
        <f t="shared" si="13"/>
        <v>1333333.3333333328</v>
      </c>
      <c r="O136" s="2">
        <f t="shared" si="7"/>
        <v>6.1249387366082999</v>
      </c>
    </row>
    <row r="137" spans="1:15" x14ac:dyDescent="0.25">
      <c r="A137">
        <v>12</v>
      </c>
      <c r="B137" t="s">
        <v>25</v>
      </c>
      <c r="C137">
        <v>2</v>
      </c>
      <c r="D137">
        <v>2</v>
      </c>
      <c r="E137">
        <v>0.97</v>
      </c>
      <c r="F137">
        <v>1.61</v>
      </c>
      <c r="G137">
        <f t="shared" si="12"/>
        <v>0.64000000000000012</v>
      </c>
      <c r="H137">
        <f t="shared" si="10"/>
        <v>0.25600000000000006</v>
      </c>
      <c r="I137">
        <v>-2</v>
      </c>
      <c r="J137">
        <v>8</v>
      </c>
      <c r="K137">
        <v>10</v>
      </c>
      <c r="L137">
        <v>15</v>
      </c>
      <c r="M137">
        <v>110000</v>
      </c>
      <c r="N137">
        <f t="shared" si="13"/>
        <v>429687.49999999988</v>
      </c>
      <c r="O137" s="2">
        <f t="shared" si="7"/>
        <v>5.6331527198463753</v>
      </c>
    </row>
    <row r="138" spans="1:15" x14ac:dyDescent="0.25">
      <c r="A138">
        <v>13</v>
      </c>
      <c r="B138" t="s">
        <v>26</v>
      </c>
      <c r="C138">
        <v>2</v>
      </c>
      <c r="D138">
        <v>1</v>
      </c>
      <c r="E138">
        <v>0.99</v>
      </c>
      <c r="F138">
        <v>1.52</v>
      </c>
      <c r="G138">
        <f t="shared" si="12"/>
        <v>0.53</v>
      </c>
      <c r="H138">
        <f t="shared" si="10"/>
        <v>0.21200000000000002</v>
      </c>
      <c r="I138">
        <v>-1</v>
      </c>
      <c r="J138">
        <v>10</v>
      </c>
      <c r="K138">
        <v>13</v>
      </c>
      <c r="L138">
        <v>13</v>
      </c>
      <c r="M138">
        <v>12000</v>
      </c>
      <c r="N138">
        <f t="shared" si="13"/>
        <v>56603.773584905655</v>
      </c>
      <c r="O138" s="2">
        <f t="shared" si="7"/>
        <v>4.7528453851188734</v>
      </c>
    </row>
    <row r="139" spans="1:15" x14ac:dyDescent="0.25">
      <c r="A139">
        <v>13</v>
      </c>
      <c r="B139" t="s">
        <v>26</v>
      </c>
      <c r="C139">
        <v>2</v>
      </c>
      <c r="D139">
        <v>2</v>
      </c>
      <c r="E139">
        <v>0.97</v>
      </c>
      <c r="F139">
        <v>1.53</v>
      </c>
      <c r="G139">
        <f t="shared" si="12"/>
        <v>0.56000000000000005</v>
      </c>
      <c r="H139">
        <f t="shared" si="10"/>
        <v>0.22400000000000003</v>
      </c>
      <c r="I139">
        <v>-1</v>
      </c>
      <c r="J139">
        <v>10</v>
      </c>
      <c r="K139">
        <v>11</v>
      </c>
      <c r="L139">
        <v>6</v>
      </c>
      <c r="M139">
        <v>9000</v>
      </c>
      <c r="N139">
        <f t="shared" si="13"/>
        <v>40178.57142857142</v>
      </c>
      <c r="O139" s="2">
        <f t="shared" si="7"/>
        <v>4.603994491105162</v>
      </c>
    </row>
    <row r="140" spans="1:15" x14ac:dyDescent="0.25">
      <c r="A140">
        <v>14</v>
      </c>
      <c r="B140" t="s">
        <v>26</v>
      </c>
      <c r="C140">
        <v>2</v>
      </c>
      <c r="D140">
        <v>1</v>
      </c>
      <c r="E140">
        <v>0.96</v>
      </c>
      <c r="F140">
        <v>1.53</v>
      </c>
      <c r="G140">
        <f t="shared" si="12"/>
        <v>0.57000000000000006</v>
      </c>
      <c r="H140">
        <f t="shared" si="10"/>
        <v>0.22800000000000004</v>
      </c>
      <c r="I140">
        <v>-2</v>
      </c>
      <c r="J140">
        <v>37</v>
      </c>
      <c r="K140">
        <v>35</v>
      </c>
      <c r="L140">
        <v>39</v>
      </c>
      <c r="M140">
        <v>370000</v>
      </c>
      <c r="N140">
        <f t="shared" si="13"/>
        <v>1622807.0175438593</v>
      </c>
      <c r="O140" s="2">
        <f t="shared" si="7"/>
        <v>6.210266877066541</v>
      </c>
    </row>
    <row r="141" spans="1:15" x14ac:dyDescent="0.25">
      <c r="A141">
        <v>14</v>
      </c>
      <c r="B141" t="s">
        <v>26</v>
      </c>
      <c r="C141">
        <v>2</v>
      </c>
      <c r="D141">
        <v>2</v>
      </c>
      <c r="E141">
        <v>0.97</v>
      </c>
      <c r="F141">
        <v>1.49</v>
      </c>
      <c r="G141">
        <f t="shared" si="12"/>
        <v>0.52</v>
      </c>
      <c r="H141">
        <f t="shared" si="10"/>
        <v>0.20800000000000002</v>
      </c>
      <c r="I141">
        <v>-2</v>
      </c>
      <c r="J141">
        <v>17</v>
      </c>
      <c r="K141">
        <v>9</v>
      </c>
      <c r="L141">
        <v>17</v>
      </c>
      <c r="M141">
        <v>143333.33333333331</v>
      </c>
      <c r="N141">
        <f t="shared" si="13"/>
        <v>689102.56410256401</v>
      </c>
      <c r="O141" s="2">
        <f t="shared" si="7"/>
        <v>5.8382838658971625</v>
      </c>
    </row>
    <row r="142" spans="1:15" x14ac:dyDescent="0.25">
      <c r="A142">
        <v>15</v>
      </c>
      <c r="B142" t="s">
        <v>20</v>
      </c>
      <c r="C142">
        <v>2</v>
      </c>
      <c r="D142">
        <v>1</v>
      </c>
      <c r="E142">
        <v>0.98</v>
      </c>
      <c r="F142">
        <v>1.58</v>
      </c>
      <c r="G142">
        <f t="shared" si="12"/>
        <v>0.60000000000000009</v>
      </c>
      <c r="H142">
        <f t="shared" si="10"/>
        <v>0.24000000000000005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13"/>
        <v>0</v>
      </c>
      <c r="O142" s="2" t="s">
        <v>16</v>
      </c>
    </row>
    <row r="143" spans="1:15" x14ac:dyDescent="0.25">
      <c r="A143">
        <v>15</v>
      </c>
      <c r="B143" t="s">
        <v>20</v>
      </c>
      <c r="C143">
        <v>2</v>
      </c>
      <c r="D143">
        <v>2</v>
      </c>
      <c r="E143">
        <v>0.99</v>
      </c>
      <c r="F143">
        <v>1.6</v>
      </c>
      <c r="G143">
        <f t="shared" si="12"/>
        <v>0.6100000000000001</v>
      </c>
      <c r="H143">
        <f t="shared" si="10"/>
        <v>0.24400000000000005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13"/>
        <v>0</v>
      </c>
      <c r="O143" s="2" t="s">
        <v>16</v>
      </c>
    </row>
    <row r="144" spans="1:15" x14ac:dyDescent="0.25">
      <c r="A144">
        <v>16</v>
      </c>
      <c r="B144" t="s">
        <v>20</v>
      </c>
      <c r="C144">
        <v>2</v>
      </c>
      <c r="D144">
        <v>1</v>
      </c>
      <c r="E144">
        <v>0.97</v>
      </c>
      <c r="F144">
        <v>1.45</v>
      </c>
      <c r="G144">
        <f t="shared" si="12"/>
        <v>0.48</v>
      </c>
      <c r="H144">
        <f t="shared" si="10"/>
        <v>0.192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13"/>
        <v>0</v>
      </c>
      <c r="O144" s="2" t="s">
        <v>15</v>
      </c>
    </row>
    <row r="145" spans="1:15" x14ac:dyDescent="0.25">
      <c r="A145">
        <v>16</v>
      </c>
      <c r="B145" t="s">
        <v>20</v>
      </c>
      <c r="C145">
        <v>2</v>
      </c>
      <c r="D145">
        <v>2</v>
      </c>
      <c r="E145">
        <v>0.98</v>
      </c>
      <c r="F145">
        <v>1.58</v>
      </c>
      <c r="G145">
        <f t="shared" si="12"/>
        <v>0.60000000000000009</v>
      </c>
      <c r="H145">
        <f t="shared" si="10"/>
        <v>0.24000000000000005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3"/>
        <v>0</v>
      </c>
      <c r="O145" s="2" t="s">
        <v>18</v>
      </c>
    </row>
    <row r="146" spans="1:15" x14ac:dyDescent="0.25">
      <c r="A146">
        <v>17</v>
      </c>
      <c r="B146" t="s">
        <v>21</v>
      </c>
      <c r="C146">
        <v>2</v>
      </c>
      <c r="D146">
        <v>1</v>
      </c>
      <c r="E146">
        <v>0.96</v>
      </c>
      <c r="F146">
        <v>1.55</v>
      </c>
      <c r="G146">
        <f t="shared" si="12"/>
        <v>0.59000000000000008</v>
      </c>
      <c r="H146">
        <f t="shared" si="10"/>
        <v>0.23600000000000004</v>
      </c>
      <c r="I146">
        <v>0</v>
      </c>
      <c r="J146">
        <v>1</v>
      </c>
      <c r="K146">
        <v>0</v>
      </c>
      <c r="L146">
        <v>0</v>
      </c>
      <c r="M146">
        <v>33.333333333333329</v>
      </c>
      <c r="N146">
        <f t="shared" si="13"/>
        <v>141.24293785310729</v>
      </c>
      <c r="O146" s="2">
        <f t="shared" ref="O146:O169" si="14">LOG(N146)</f>
        <v>2.1499667423102307</v>
      </c>
    </row>
    <row r="147" spans="1:15" x14ac:dyDescent="0.25">
      <c r="A147">
        <v>17</v>
      </c>
      <c r="B147" t="s">
        <v>21</v>
      </c>
      <c r="C147">
        <v>2</v>
      </c>
      <c r="D147">
        <v>2</v>
      </c>
      <c r="E147">
        <v>0.97</v>
      </c>
      <c r="F147">
        <v>1.57</v>
      </c>
      <c r="G147">
        <f t="shared" si="12"/>
        <v>0.60000000000000009</v>
      </c>
      <c r="H147">
        <f t="shared" si="10"/>
        <v>0.24000000000000005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3"/>
        <v>0</v>
      </c>
      <c r="O147" s="2" t="s">
        <v>15</v>
      </c>
    </row>
    <row r="148" spans="1:15" x14ac:dyDescent="0.25">
      <c r="A148">
        <v>18</v>
      </c>
      <c r="B148" t="s">
        <v>21</v>
      </c>
      <c r="C148">
        <v>2</v>
      </c>
      <c r="D148">
        <v>1</v>
      </c>
      <c r="E148">
        <v>0.98</v>
      </c>
      <c r="F148">
        <v>1.56</v>
      </c>
      <c r="G148">
        <f t="shared" si="12"/>
        <v>0.58000000000000007</v>
      </c>
      <c r="H148">
        <f t="shared" si="10"/>
        <v>0.23200000000000004</v>
      </c>
      <c r="I148">
        <v>0</v>
      </c>
      <c r="J148">
        <v>2</v>
      </c>
      <c r="K148">
        <v>0</v>
      </c>
      <c r="L148">
        <v>0</v>
      </c>
      <c r="M148">
        <v>66.666666666666657</v>
      </c>
      <c r="N148">
        <f t="shared" si="13"/>
        <v>287.35632183908035</v>
      </c>
      <c r="O148" s="2">
        <f t="shared" si="14"/>
        <v>2.4584207560534188</v>
      </c>
    </row>
    <row r="149" spans="1:15" x14ac:dyDescent="0.25">
      <c r="A149">
        <v>18</v>
      </c>
      <c r="B149" t="s">
        <v>21</v>
      </c>
      <c r="C149">
        <v>2</v>
      </c>
      <c r="D149">
        <v>2</v>
      </c>
      <c r="E149">
        <v>0.97</v>
      </c>
      <c r="F149">
        <v>1.61</v>
      </c>
      <c r="G149">
        <f t="shared" si="12"/>
        <v>0.64000000000000012</v>
      </c>
      <c r="H149">
        <f t="shared" si="10"/>
        <v>0.25600000000000006</v>
      </c>
      <c r="I149">
        <v>0</v>
      </c>
      <c r="J149">
        <v>1</v>
      </c>
      <c r="K149">
        <v>0</v>
      </c>
      <c r="L149">
        <v>3</v>
      </c>
      <c r="M149">
        <v>133.33333333333331</v>
      </c>
      <c r="N149">
        <f t="shared" si="13"/>
        <v>520.83333333333314</v>
      </c>
      <c r="O149" s="2">
        <f t="shared" si="14"/>
        <v>2.7166987712964503</v>
      </c>
    </row>
    <row r="150" spans="1:15" x14ac:dyDescent="0.25">
      <c r="A150">
        <v>19</v>
      </c>
      <c r="B150" t="s">
        <v>22</v>
      </c>
      <c r="C150">
        <v>2</v>
      </c>
      <c r="D150">
        <v>1</v>
      </c>
      <c r="E150">
        <v>0.96</v>
      </c>
      <c r="F150">
        <v>1.57</v>
      </c>
      <c r="G150">
        <f t="shared" si="12"/>
        <v>0.6100000000000001</v>
      </c>
      <c r="H150">
        <f t="shared" si="10"/>
        <v>0.24400000000000005</v>
      </c>
      <c r="I150">
        <v>0</v>
      </c>
      <c r="J150">
        <v>1</v>
      </c>
      <c r="K150">
        <v>0</v>
      </c>
      <c r="L150">
        <v>0</v>
      </c>
      <c r="M150">
        <v>33.333333333333329</v>
      </c>
      <c r="N150">
        <f t="shared" si="13"/>
        <v>136.61202185792345</v>
      </c>
      <c r="O150" s="2">
        <f t="shared" si="14"/>
        <v>2.1354889189416082</v>
      </c>
    </row>
    <row r="151" spans="1:15" x14ac:dyDescent="0.25">
      <c r="A151">
        <v>19</v>
      </c>
      <c r="B151" t="s">
        <v>22</v>
      </c>
      <c r="C151">
        <v>2</v>
      </c>
      <c r="D151">
        <v>2</v>
      </c>
      <c r="E151">
        <v>0.97</v>
      </c>
      <c r="F151">
        <v>1.58</v>
      </c>
      <c r="G151">
        <f t="shared" si="12"/>
        <v>0.6100000000000001</v>
      </c>
      <c r="H151">
        <f t="shared" si="10"/>
        <v>0.24400000000000005</v>
      </c>
      <c r="I151">
        <v>0</v>
      </c>
      <c r="J151">
        <v>0</v>
      </c>
      <c r="K151">
        <v>2</v>
      </c>
      <c r="L151">
        <v>1</v>
      </c>
      <c r="M151">
        <v>100</v>
      </c>
      <c r="N151">
        <f t="shared" si="13"/>
        <v>409.83606557377038</v>
      </c>
      <c r="O151" s="2">
        <f t="shared" si="14"/>
        <v>2.6126101736612704</v>
      </c>
    </row>
    <row r="152" spans="1:15" x14ac:dyDescent="0.25">
      <c r="A152">
        <v>20</v>
      </c>
      <c r="B152" t="s">
        <v>22</v>
      </c>
      <c r="C152">
        <v>2</v>
      </c>
      <c r="D152">
        <v>1</v>
      </c>
      <c r="E152">
        <v>0.98</v>
      </c>
      <c r="F152">
        <v>1.57</v>
      </c>
      <c r="G152">
        <f t="shared" si="12"/>
        <v>0.59000000000000008</v>
      </c>
      <c r="H152">
        <f t="shared" si="10"/>
        <v>0.23600000000000004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3"/>
        <v>0</v>
      </c>
      <c r="O152" s="2" t="s">
        <v>15</v>
      </c>
    </row>
    <row r="153" spans="1:15" x14ac:dyDescent="0.25">
      <c r="A153">
        <v>20</v>
      </c>
      <c r="B153" t="s">
        <v>22</v>
      </c>
      <c r="C153">
        <v>2</v>
      </c>
      <c r="D153">
        <v>2</v>
      </c>
      <c r="E153">
        <v>0.98</v>
      </c>
      <c r="F153">
        <v>1.52</v>
      </c>
      <c r="G153">
        <f t="shared" si="12"/>
        <v>0.54</v>
      </c>
      <c r="H153">
        <f t="shared" si="10"/>
        <v>0.21600000000000003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13"/>
        <v>0</v>
      </c>
      <c r="O153" s="2" t="s">
        <v>15</v>
      </c>
    </row>
    <row r="154" spans="1:15" x14ac:dyDescent="0.25">
      <c r="A154">
        <v>21</v>
      </c>
      <c r="B154" t="s">
        <v>23</v>
      </c>
      <c r="C154">
        <v>2</v>
      </c>
      <c r="D154">
        <v>1</v>
      </c>
      <c r="E154">
        <v>0.97</v>
      </c>
      <c r="F154">
        <v>1.47</v>
      </c>
      <c r="G154">
        <f t="shared" si="12"/>
        <v>0.5</v>
      </c>
      <c r="H154">
        <f t="shared" si="10"/>
        <v>0.2</v>
      </c>
      <c r="I154">
        <v>-2</v>
      </c>
      <c r="J154">
        <v>8</v>
      </c>
      <c r="K154">
        <v>10</v>
      </c>
      <c r="L154">
        <v>12</v>
      </c>
      <c r="M154">
        <v>100000</v>
      </c>
      <c r="N154">
        <f t="shared" si="13"/>
        <v>500000</v>
      </c>
      <c r="O154" s="2">
        <f t="shared" si="14"/>
        <v>5.6989700043360187</v>
      </c>
    </row>
    <row r="155" spans="1:15" x14ac:dyDescent="0.25">
      <c r="A155">
        <v>21</v>
      </c>
      <c r="B155" t="s">
        <v>23</v>
      </c>
      <c r="C155">
        <v>2</v>
      </c>
      <c r="D155">
        <v>2</v>
      </c>
      <c r="E155">
        <v>0.96</v>
      </c>
      <c r="F155">
        <v>1.49</v>
      </c>
      <c r="G155">
        <f t="shared" si="12"/>
        <v>0.53</v>
      </c>
      <c r="H155">
        <f t="shared" si="10"/>
        <v>0.21200000000000002</v>
      </c>
      <c r="I155">
        <v>-2</v>
      </c>
      <c r="J155">
        <v>10</v>
      </c>
      <c r="K155">
        <v>5</v>
      </c>
      <c r="L155">
        <v>10</v>
      </c>
      <c r="M155">
        <v>83333.333333333328</v>
      </c>
      <c r="N155">
        <f t="shared" si="13"/>
        <v>393081.76100628922</v>
      </c>
      <c r="O155" s="2">
        <f t="shared" si="14"/>
        <v>5.5944828930236232</v>
      </c>
    </row>
    <row r="156" spans="1:15" x14ac:dyDescent="0.25">
      <c r="A156">
        <v>22</v>
      </c>
      <c r="B156" t="s">
        <v>23</v>
      </c>
      <c r="C156">
        <v>2</v>
      </c>
      <c r="D156">
        <v>1</v>
      </c>
      <c r="E156">
        <v>0.97</v>
      </c>
      <c r="F156">
        <v>1.57</v>
      </c>
      <c r="G156">
        <f t="shared" si="12"/>
        <v>0.60000000000000009</v>
      </c>
      <c r="H156">
        <f t="shared" si="10"/>
        <v>0.24000000000000005</v>
      </c>
      <c r="I156">
        <v>-1</v>
      </c>
      <c r="J156">
        <v>14</v>
      </c>
      <c r="K156">
        <v>15</v>
      </c>
      <c r="L156">
        <v>18</v>
      </c>
      <c r="M156">
        <v>15666.666666666664</v>
      </c>
      <c r="N156">
        <f t="shared" si="13"/>
        <v>65277.777777777752</v>
      </c>
      <c r="O156" s="2">
        <f>LOG(N156)</f>
        <v>4.814765361504449</v>
      </c>
    </row>
    <row r="157" spans="1:15" x14ac:dyDescent="0.25">
      <c r="A157">
        <v>22</v>
      </c>
      <c r="B157" t="s">
        <v>23</v>
      </c>
      <c r="C157">
        <v>2</v>
      </c>
      <c r="D157">
        <v>2</v>
      </c>
      <c r="E157">
        <v>0.97</v>
      </c>
      <c r="F157">
        <v>1.47</v>
      </c>
      <c r="G157">
        <f t="shared" si="12"/>
        <v>0.5</v>
      </c>
      <c r="H157">
        <f t="shared" si="10"/>
        <v>0.2</v>
      </c>
      <c r="I157">
        <v>-1</v>
      </c>
      <c r="J157">
        <v>6</v>
      </c>
      <c r="K157">
        <v>7</v>
      </c>
      <c r="L157">
        <v>6</v>
      </c>
      <c r="M157">
        <v>6333.3333333333321</v>
      </c>
      <c r="N157">
        <f t="shared" si="13"/>
        <v>31666.666666666661</v>
      </c>
      <c r="O157" s="2">
        <f t="shared" si="14"/>
        <v>4.500602350569185</v>
      </c>
    </row>
    <row r="158" spans="1:15" x14ac:dyDescent="0.25">
      <c r="A158">
        <v>23</v>
      </c>
      <c r="B158" t="s">
        <v>24</v>
      </c>
      <c r="C158">
        <v>2</v>
      </c>
      <c r="D158">
        <v>1</v>
      </c>
      <c r="E158">
        <v>0.97</v>
      </c>
      <c r="F158">
        <v>1.5</v>
      </c>
      <c r="G158">
        <f t="shared" si="12"/>
        <v>0.53</v>
      </c>
      <c r="H158">
        <f t="shared" si="10"/>
        <v>0.21200000000000002</v>
      </c>
      <c r="I158">
        <v>-2</v>
      </c>
      <c r="J158">
        <v>4</v>
      </c>
      <c r="K158">
        <v>6</v>
      </c>
      <c r="L158">
        <v>7</v>
      </c>
      <c r="M158">
        <v>56666.666666666664</v>
      </c>
      <c r="N158">
        <f t="shared" si="13"/>
        <v>267295.59748427669</v>
      </c>
      <c r="O158" s="2">
        <f t="shared" si="14"/>
        <v>5.4269918057298598</v>
      </c>
    </row>
    <row r="159" spans="1:15" x14ac:dyDescent="0.25">
      <c r="A159">
        <v>23</v>
      </c>
      <c r="B159" t="s">
        <v>24</v>
      </c>
      <c r="C159">
        <v>2</v>
      </c>
      <c r="D159">
        <v>2</v>
      </c>
      <c r="E159">
        <v>0.97</v>
      </c>
      <c r="F159">
        <v>1.48</v>
      </c>
      <c r="G159">
        <f t="shared" si="12"/>
        <v>0.51</v>
      </c>
      <c r="H159">
        <f t="shared" si="10"/>
        <v>0.20400000000000001</v>
      </c>
      <c r="I159">
        <v>-2</v>
      </c>
      <c r="J159">
        <v>10</v>
      </c>
      <c r="K159">
        <v>12</v>
      </c>
      <c r="L159">
        <v>9</v>
      </c>
      <c r="M159">
        <v>103333.33333333333</v>
      </c>
      <c r="N159">
        <f t="shared" si="13"/>
        <v>506535.94771241822</v>
      </c>
      <c r="O159" s="2">
        <f t="shared" si="14"/>
        <v>5.7046102716887113</v>
      </c>
    </row>
    <row r="160" spans="1:15" x14ac:dyDescent="0.25">
      <c r="A160">
        <v>24</v>
      </c>
      <c r="B160" t="s">
        <v>24</v>
      </c>
      <c r="C160">
        <v>2</v>
      </c>
      <c r="D160">
        <v>1</v>
      </c>
      <c r="E160">
        <v>0.98</v>
      </c>
      <c r="F160">
        <v>1.55</v>
      </c>
      <c r="G160">
        <f t="shared" si="12"/>
        <v>0.57000000000000006</v>
      </c>
      <c r="H160">
        <f t="shared" si="10"/>
        <v>0.22800000000000004</v>
      </c>
      <c r="I160">
        <v>-2</v>
      </c>
      <c r="J160">
        <v>22</v>
      </c>
      <c r="K160">
        <v>24</v>
      </c>
      <c r="L160">
        <v>20</v>
      </c>
      <c r="M160">
        <v>220000</v>
      </c>
      <c r="N160">
        <f t="shared" si="13"/>
        <v>964912.28070175427</v>
      </c>
      <c r="O160" s="2">
        <f t="shared" si="14"/>
        <v>5.9844878338217526</v>
      </c>
    </row>
    <row r="161" spans="1:15" x14ac:dyDescent="0.25">
      <c r="A161">
        <v>24</v>
      </c>
      <c r="B161" t="s">
        <v>24</v>
      </c>
      <c r="C161">
        <v>2</v>
      </c>
      <c r="D161">
        <v>2</v>
      </c>
      <c r="E161">
        <v>0.99</v>
      </c>
      <c r="F161">
        <v>1.59</v>
      </c>
      <c r="G161">
        <f t="shared" si="12"/>
        <v>0.60000000000000009</v>
      </c>
      <c r="H161">
        <f t="shared" si="10"/>
        <v>0.24000000000000005</v>
      </c>
      <c r="I161">
        <v>-2</v>
      </c>
      <c r="J161">
        <v>15</v>
      </c>
      <c r="K161">
        <v>14</v>
      </c>
      <c r="L161">
        <v>19</v>
      </c>
      <c r="M161">
        <v>160000</v>
      </c>
      <c r="N161">
        <f t="shared" si="13"/>
        <v>666666.66666666651</v>
      </c>
      <c r="O161" s="2">
        <f t="shared" si="14"/>
        <v>5.8239087409443187</v>
      </c>
    </row>
    <row r="162" spans="1:15" x14ac:dyDescent="0.25">
      <c r="A162">
        <v>25</v>
      </c>
      <c r="B162" t="s">
        <v>25</v>
      </c>
      <c r="C162">
        <v>2</v>
      </c>
      <c r="D162">
        <v>1</v>
      </c>
      <c r="E162">
        <v>0.97</v>
      </c>
      <c r="F162">
        <v>1.44</v>
      </c>
      <c r="G162">
        <f t="shared" si="12"/>
        <v>0.47</v>
      </c>
      <c r="H162">
        <f t="shared" si="10"/>
        <v>0.188</v>
      </c>
      <c r="I162">
        <v>-1</v>
      </c>
      <c r="J162">
        <v>35</v>
      </c>
      <c r="K162">
        <v>26</v>
      </c>
      <c r="L162">
        <v>28</v>
      </c>
      <c r="M162">
        <v>29666.666666666664</v>
      </c>
      <c r="N162">
        <f t="shared" si="13"/>
        <v>157801.4184397163</v>
      </c>
      <c r="O162" s="2">
        <f t="shared" si="14"/>
        <v>5.1981109026615702</v>
      </c>
    </row>
    <row r="163" spans="1:15" x14ac:dyDescent="0.25">
      <c r="A163">
        <v>25</v>
      </c>
      <c r="B163" t="s">
        <v>25</v>
      </c>
      <c r="C163">
        <v>2</v>
      </c>
      <c r="D163">
        <v>2</v>
      </c>
      <c r="E163">
        <v>0.97</v>
      </c>
      <c r="F163">
        <v>1.57</v>
      </c>
      <c r="G163">
        <f t="shared" si="12"/>
        <v>0.60000000000000009</v>
      </c>
      <c r="H163">
        <f t="shared" si="10"/>
        <v>0.24000000000000005</v>
      </c>
      <c r="I163">
        <v>-1</v>
      </c>
      <c r="J163">
        <v>37</v>
      </c>
      <c r="K163">
        <v>35</v>
      </c>
      <c r="L163">
        <v>30</v>
      </c>
      <c r="M163">
        <v>34000</v>
      </c>
      <c r="N163">
        <f t="shared" si="13"/>
        <v>141666.66666666663</v>
      </c>
      <c r="O163" s="2">
        <f t="shared" si="14"/>
        <v>5.151267675330649</v>
      </c>
    </row>
    <row r="164" spans="1:15" x14ac:dyDescent="0.25">
      <c r="A164">
        <v>26</v>
      </c>
      <c r="B164" t="s">
        <v>25</v>
      </c>
      <c r="C164">
        <v>2</v>
      </c>
      <c r="D164">
        <v>1</v>
      </c>
      <c r="E164">
        <v>0.98</v>
      </c>
      <c r="F164">
        <v>1.51</v>
      </c>
      <c r="G164">
        <f t="shared" si="12"/>
        <v>0.53</v>
      </c>
      <c r="H164">
        <f t="shared" si="10"/>
        <v>0.21200000000000002</v>
      </c>
      <c r="I164">
        <v>-1</v>
      </c>
      <c r="J164">
        <v>19</v>
      </c>
      <c r="K164">
        <v>16</v>
      </c>
      <c r="L164">
        <v>14</v>
      </c>
      <c r="M164">
        <v>16333.333333333332</v>
      </c>
      <c r="N164">
        <f t="shared" si="13"/>
        <v>77044.025157232696</v>
      </c>
      <c r="O164" s="2">
        <f t="shared" si="14"/>
        <v>4.8867389643800996</v>
      </c>
    </row>
    <row r="165" spans="1:15" x14ac:dyDescent="0.25">
      <c r="A165">
        <v>26</v>
      </c>
      <c r="B165" t="s">
        <v>25</v>
      </c>
      <c r="C165">
        <v>2</v>
      </c>
      <c r="D165">
        <v>2</v>
      </c>
      <c r="E165">
        <v>0.97</v>
      </c>
      <c r="F165">
        <v>1.49</v>
      </c>
      <c r="G165">
        <f t="shared" si="12"/>
        <v>0.52</v>
      </c>
      <c r="H165">
        <f t="shared" si="10"/>
        <v>0.20800000000000002</v>
      </c>
      <c r="I165">
        <v>-1</v>
      </c>
      <c r="J165">
        <v>14</v>
      </c>
      <c r="K165">
        <v>20</v>
      </c>
      <c r="L165">
        <v>20</v>
      </c>
      <c r="M165">
        <v>18000</v>
      </c>
      <c r="N165">
        <f t="shared" si="13"/>
        <v>86538.461538461532</v>
      </c>
      <c r="O165" s="2">
        <f t="shared" si="14"/>
        <v>4.9372091701405445</v>
      </c>
    </row>
    <row r="166" spans="1:15" x14ac:dyDescent="0.25">
      <c r="A166">
        <v>27</v>
      </c>
      <c r="B166" t="s">
        <v>26</v>
      </c>
      <c r="C166">
        <v>2</v>
      </c>
      <c r="D166">
        <v>1</v>
      </c>
      <c r="E166">
        <v>0.97</v>
      </c>
      <c r="F166">
        <v>1.53</v>
      </c>
      <c r="G166">
        <f t="shared" si="12"/>
        <v>0.56000000000000005</v>
      </c>
      <c r="H166">
        <f t="shared" si="10"/>
        <v>0.22400000000000003</v>
      </c>
      <c r="I166">
        <v>-3</v>
      </c>
      <c r="J166">
        <v>15</v>
      </c>
      <c r="K166">
        <v>14</v>
      </c>
      <c r="L166">
        <v>16</v>
      </c>
      <c r="M166">
        <v>1500000</v>
      </c>
      <c r="N166">
        <f>M166/H166</f>
        <v>6696428.5714285709</v>
      </c>
      <c r="O166" s="2">
        <f t="shared" si="14"/>
        <v>6.8258432407215182</v>
      </c>
    </row>
    <row r="167" spans="1:15" x14ac:dyDescent="0.25">
      <c r="A167">
        <v>27</v>
      </c>
      <c r="B167" t="s">
        <v>26</v>
      </c>
      <c r="C167">
        <v>2</v>
      </c>
      <c r="D167">
        <v>2</v>
      </c>
      <c r="E167">
        <v>0.97</v>
      </c>
      <c r="F167">
        <v>1.5</v>
      </c>
      <c r="G167">
        <f t="shared" si="12"/>
        <v>0.53</v>
      </c>
      <c r="H167">
        <f t="shared" si="10"/>
        <v>0.21200000000000002</v>
      </c>
      <c r="I167">
        <v>-3</v>
      </c>
      <c r="J167">
        <v>6</v>
      </c>
      <c r="K167">
        <v>7</v>
      </c>
      <c r="L167">
        <v>5</v>
      </c>
      <c r="M167">
        <v>600000</v>
      </c>
      <c r="N167">
        <f>M167/H167</f>
        <v>2830188.6792452829</v>
      </c>
      <c r="O167" s="2">
        <f t="shared" si="14"/>
        <v>6.4518153894548922</v>
      </c>
    </row>
    <row r="168" spans="1:15" x14ac:dyDescent="0.25">
      <c r="A168">
        <v>28</v>
      </c>
      <c r="B168" t="s">
        <v>26</v>
      </c>
      <c r="C168">
        <v>2</v>
      </c>
      <c r="D168">
        <v>1</v>
      </c>
      <c r="E168">
        <v>0.99</v>
      </c>
      <c r="F168">
        <v>1.61</v>
      </c>
      <c r="G168">
        <f t="shared" si="12"/>
        <v>0.62000000000000011</v>
      </c>
      <c r="H168">
        <f t="shared" si="10"/>
        <v>0.24800000000000005</v>
      </c>
      <c r="I168">
        <v>-2</v>
      </c>
      <c r="J168">
        <v>19</v>
      </c>
      <c r="K168">
        <v>15</v>
      </c>
      <c r="L168">
        <v>17</v>
      </c>
      <c r="M168">
        <v>170000</v>
      </c>
      <c r="N168">
        <f>M168/H168</f>
        <v>685483.87096774182</v>
      </c>
      <c r="O168" s="2">
        <f t="shared" si="14"/>
        <v>5.8359972405520573</v>
      </c>
    </row>
    <row r="169" spans="1:15" x14ac:dyDescent="0.25">
      <c r="A169">
        <v>28</v>
      </c>
      <c r="B169" t="s">
        <v>26</v>
      </c>
      <c r="C169">
        <v>2</v>
      </c>
      <c r="D169">
        <v>2</v>
      </c>
      <c r="E169">
        <v>0.95</v>
      </c>
      <c r="F169">
        <v>1.62</v>
      </c>
      <c r="G169">
        <f t="shared" si="12"/>
        <v>0.67000000000000015</v>
      </c>
      <c r="H169">
        <f t="shared" si="10"/>
        <v>0.26800000000000007</v>
      </c>
      <c r="I169">
        <v>-2</v>
      </c>
      <c r="J169">
        <v>15</v>
      </c>
      <c r="K169">
        <v>16</v>
      </c>
      <c r="L169">
        <v>13</v>
      </c>
      <c r="M169">
        <v>146666.66666666666</v>
      </c>
      <c r="N169">
        <f>M169/H169</f>
        <v>547263.68159203965</v>
      </c>
      <c r="O169" s="2">
        <f t="shared" si="14"/>
        <v>5.7381966277377359</v>
      </c>
    </row>
    <row r="170" spans="1:15" x14ac:dyDescent="0.25">
      <c r="A170">
        <v>1</v>
      </c>
      <c r="B170" t="s">
        <v>20</v>
      </c>
      <c r="C170">
        <v>3</v>
      </c>
      <c r="D170">
        <v>1</v>
      </c>
      <c r="E170">
        <v>0.97</v>
      </c>
      <c r="F170">
        <v>1.66</v>
      </c>
      <c r="G170">
        <f t="shared" si="12"/>
        <v>0.69</v>
      </c>
      <c r="H170">
        <f t="shared" si="10"/>
        <v>0.27599999999999997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N170" t="s">
        <v>14</v>
      </c>
      <c r="O170" t="s">
        <v>14</v>
      </c>
    </row>
    <row r="171" spans="1:15" x14ac:dyDescent="0.25">
      <c r="A171">
        <v>1</v>
      </c>
      <c r="B171" t="s">
        <v>20</v>
      </c>
      <c r="C171">
        <v>3</v>
      </c>
      <c r="D171">
        <v>2</v>
      </c>
      <c r="E171">
        <v>0.98</v>
      </c>
      <c r="F171">
        <v>1.52</v>
      </c>
      <c r="G171">
        <f t="shared" si="12"/>
        <v>0.54</v>
      </c>
      <c r="H171">
        <f t="shared" si="10"/>
        <v>0.21600000000000003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  <c r="O171" t="s">
        <v>14</v>
      </c>
    </row>
    <row r="172" spans="1:15" x14ac:dyDescent="0.25">
      <c r="A172">
        <v>2</v>
      </c>
      <c r="B172" t="s">
        <v>20</v>
      </c>
      <c r="C172">
        <v>3</v>
      </c>
      <c r="D172">
        <v>1</v>
      </c>
      <c r="E172">
        <v>0.98</v>
      </c>
      <c r="F172">
        <v>1.45</v>
      </c>
      <c r="G172">
        <f t="shared" si="12"/>
        <v>0.47</v>
      </c>
      <c r="H172">
        <f t="shared" si="10"/>
        <v>0.188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</row>
    <row r="173" spans="1:15" x14ac:dyDescent="0.25">
      <c r="A173">
        <v>2</v>
      </c>
      <c r="B173" t="s">
        <v>20</v>
      </c>
      <c r="C173">
        <v>3</v>
      </c>
      <c r="D173">
        <v>2</v>
      </c>
      <c r="E173">
        <v>0.98</v>
      </c>
      <c r="F173">
        <v>1.49</v>
      </c>
      <c r="G173">
        <f t="shared" si="12"/>
        <v>0.51</v>
      </c>
      <c r="H173">
        <f t="shared" si="10"/>
        <v>0.20400000000000001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  <c r="O173" t="s">
        <v>14</v>
      </c>
    </row>
    <row r="174" spans="1:15" x14ac:dyDescent="0.25">
      <c r="A174">
        <v>3</v>
      </c>
      <c r="B174" t="s">
        <v>21</v>
      </c>
      <c r="C174">
        <v>3</v>
      </c>
      <c r="D174">
        <v>1</v>
      </c>
      <c r="E174">
        <v>0.96</v>
      </c>
      <c r="F174">
        <v>1.38</v>
      </c>
      <c r="G174">
        <f t="shared" si="12"/>
        <v>0.41999999999999993</v>
      </c>
      <c r="H174">
        <f t="shared" si="10"/>
        <v>0.16799999999999998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  <c r="O174" t="s">
        <v>14</v>
      </c>
    </row>
    <row r="175" spans="1:15" x14ac:dyDescent="0.25">
      <c r="A175">
        <v>3</v>
      </c>
      <c r="B175" t="s">
        <v>21</v>
      </c>
      <c r="C175">
        <v>3</v>
      </c>
      <c r="D175">
        <v>2</v>
      </c>
      <c r="E175">
        <v>0.97</v>
      </c>
      <c r="F175">
        <v>1.57</v>
      </c>
      <c r="G175">
        <f t="shared" si="12"/>
        <v>0.60000000000000009</v>
      </c>
      <c r="H175">
        <f t="shared" si="10"/>
        <v>0.24000000000000005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N175" t="s">
        <v>14</v>
      </c>
      <c r="O175" t="s">
        <v>14</v>
      </c>
    </row>
    <row r="176" spans="1:15" x14ac:dyDescent="0.25">
      <c r="A176">
        <v>4</v>
      </c>
      <c r="B176" t="s">
        <v>21</v>
      </c>
      <c r="C176">
        <v>3</v>
      </c>
      <c r="D176">
        <v>1</v>
      </c>
      <c r="E176">
        <v>0.96</v>
      </c>
      <c r="F176">
        <v>1.49</v>
      </c>
      <c r="G176">
        <f t="shared" si="12"/>
        <v>0.53</v>
      </c>
      <c r="H176">
        <f t="shared" si="10"/>
        <v>0.21200000000000002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N176" t="s">
        <v>14</v>
      </c>
      <c r="O176" t="s">
        <v>14</v>
      </c>
    </row>
    <row r="177" spans="1:15" x14ac:dyDescent="0.25">
      <c r="A177">
        <v>4</v>
      </c>
      <c r="B177" t="s">
        <v>21</v>
      </c>
      <c r="C177">
        <v>3</v>
      </c>
      <c r="D177">
        <v>2</v>
      </c>
      <c r="E177">
        <v>0.96</v>
      </c>
      <c r="F177">
        <v>1.54</v>
      </c>
      <c r="G177">
        <f t="shared" si="12"/>
        <v>0.58000000000000007</v>
      </c>
      <c r="H177">
        <f t="shared" si="10"/>
        <v>0.23200000000000004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  <c r="O177" t="s">
        <v>14</v>
      </c>
    </row>
    <row r="178" spans="1:15" x14ac:dyDescent="0.25">
      <c r="A178">
        <v>5</v>
      </c>
      <c r="B178" t="s">
        <v>22</v>
      </c>
      <c r="C178">
        <v>3</v>
      </c>
      <c r="D178">
        <v>1</v>
      </c>
      <c r="E178">
        <v>0.97</v>
      </c>
      <c r="F178">
        <v>1.52</v>
      </c>
      <c r="G178">
        <f t="shared" si="12"/>
        <v>0.55000000000000004</v>
      </c>
      <c r="H178">
        <f t="shared" si="10"/>
        <v>0.22000000000000003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  <c r="O178" t="s">
        <v>14</v>
      </c>
    </row>
    <row r="179" spans="1:15" x14ac:dyDescent="0.25">
      <c r="A179">
        <v>5</v>
      </c>
      <c r="B179" t="s">
        <v>22</v>
      </c>
      <c r="C179">
        <v>3</v>
      </c>
      <c r="D179">
        <v>2</v>
      </c>
      <c r="E179">
        <v>0.97</v>
      </c>
      <c r="F179">
        <v>1.59</v>
      </c>
      <c r="G179">
        <f t="shared" si="12"/>
        <v>0.62000000000000011</v>
      </c>
      <c r="H179">
        <f t="shared" si="10"/>
        <v>0.24800000000000005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N179" t="s">
        <v>14</v>
      </c>
      <c r="O179" t="s">
        <v>14</v>
      </c>
    </row>
    <row r="180" spans="1:15" x14ac:dyDescent="0.25">
      <c r="A180">
        <v>6</v>
      </c>
      <c r="B180" t="s">
        <v>22</v>
      </c>
      <c r="C180">
        <v>3</v>
      </c>
      <c r="D180">
        <v>1</v>
      </c>
      <c r="E180">
        <v>0.97</v>
      </c>
      <c r="F180">
        <v>1.53</v>
      </c>
      <c r="G180">
        <f t="shared" si="12"/>
        <v>0.56000000000000005</v>
      </c>
      <c r="H180">
        <f t="shared" si="10"/>
        <v>0.22400000000000003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N180" t="s">
        <v>14</v>
      </c>
      <c r="O180" t="s">
        <v>14</v>
      </c>
    </row>
    <row r="181" spans="1:15" x14ac:dyDescent="0.25">
      <c r="A181">
        <v>6</v>
      </c>
      <c r="B181" t="s">
        <v>22</v>
      </c>
      <c r="C181">
        <v>3</v>
      </c>
      <c r="D181">
        <v>2</v>
      </c>
      <c r="E181">
        <v>0.98</v>
      </c>
      <c r="F181">
        <v>1.49</v>
      </c>
      <c r="G181">
        <f t="shared" si="12"/>
        <v>0.51</v>
      </c>
      <c r="H181">
        <f t="shared" si="10"/>
        <v>0.20400000000000001</v>
      </c>
      <c r="I181" t="s">
        <v>14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  <c r="O181" t="s">
        <v>14</v>
      </c>
    </row>
    <row r="182" spans="1:15" x14ac:dyDescent="0.25">
      <c r="A182">
        <v>7</v>
      </c>
      <c r="B182" t="s">
        <v>23</v>
      </c>
      <c r="C182">
        <v>3</v>
      </c>
      <c r="D182">
        <v>1</v>
      </c>
      <c r="E182">
        <v>0.97</v>
      </c>
      <c r="F182">
        <v>1.64</v>
      </c>
      <c r="G182">
        <f t="shared" si="12"/>
        <v>0.66999999999999993</v>
      </c>
      <c r="H182">
        <f t="shared" si="10"/>
        <v>0.26799999999999996</v>
      </c>
      <c r="I182">
        <v>0</v>
      </c>
      <c r="J182">
        <v>35</v>
      </c>
      <c r="K182">
        <v>27</v>
      </c>
      <c r="L182">
        <v>26</v>
      </c>
      <c r="M182">
        <f>AVERAGE(J182:L182)/0.01/(10^I182)</f>
        <v>2933.333333333333</v>
      </c>
      <c r="N182">
        <f>M182/H182</f>
        <v>10945.273631840797</v>
      </c>
      <c r="O182" s="2">
        <f>LOG(N182)</f>
        <v>4.0392266234017171</v>
      </c>
    </row>
    <row r="183" spans="1:15" x14ac:dyDescent="0.25">
      <c r="A183">
        <v>7</v>
      </c>
      <c r="B183" t="s">
        <v>23</v>
      </c>
      <c r="C183">
        <v>3</v>
      </c>
      <c r="D183">
        <v>2</v>
      </c>
      <c r="E183">
        <v>0.97</v>
      </c>
      <c r="F183">
        <v>1.5</v>
      </c>
      <c r="G183">
        <f t="shared" si="12"/>
        <v>0.53</v>
      </c>
      <c r="H183">
        <f t="shared" si="10"/>
        <v>0.21200000000000002</v>
      </c>
      <c r="I183">
        <v>0</v>
      </c>
      <c r="J183">
        <v>39</v>
      </c>
      <c r="K183">
        <v>41</v>
      </c>
      <c r="L183">
        <v>43</v>
      </c>
      <c r="M183">
        <f t="shared" ref="M183:M197" si="15">AVERAGE(J183:L183)/0.01/(10^I183)</f>
        <v>4100</v>
      </c>
      <c r="N183">
        <f t="shared" ref="N183:N197" si="16">M183/H183</f>
        <v>19339.622641509432</v>
      </c>
      <c r="O183" s="2">
        <f t="shared" ref="O183:O197" si="17">LOG(N183)</f>
        <v>4.2864479957909838</v>
      </c>
    </row>
    <row r="184" spans="1:15" x14ac:dyDescent="0.25">
      <c r="A184">
        <v>8</v>
      </c>
      <c r="B184" t="s">
        <v>23</v>
      </c>
      <c r="C184">
        <v>3</v>
      </c>
      <c r="D184">
        <v>1</v>
      </c>
      <c r="E184">
        <v>0.96</v>
      </c>
      <c r="F184">
        <v>1.67</v>
      </c>
      <c r="G184">
        <f t="shared" si="12"/>
        <v>0.71</v>
      </c>
      <c r="H184">
        <f t="shared" si="10"/>
        <v>0.28399999999999997</v>
      </c>
      <c r="I184">
        <v>-1</v>
      </c>
      <c r="J184">
        <v>31</v>
      </c>
      <c r="K184">
        <v>21</v>
      </c>
      <c r="L184">
        <v>26</v>
      </c>
      <c r="M184">
        <f t="shared" si="15"/>
        <v>26000</v>
      </c>
      <c r="N184">
        <f t="shared" si="16"/>
        <v>91549.295774647893</v>
      </c>
      <c r="O184" s="2">
        <f t="shared" si="17"/>
        <v>4.9616550079237802</v>
      </c>
    </row>
    <row r="185" spans="1:15" x14ac:dyDescent="0.25">
      <c r="A185">
        <v>8</v>
      </c>
      <c r="B185" t="s">
        <v>23</v>
      </c>
      <c r="C185">
        <v>3</v>
      </c>
      <c r="D185">
        <v>2</v>
      </c>
      <c r="E185">
        <v>0.98</v>
      </c>
      <c r="F185">
        <v>1.53</v>
      </c>
      <c r="G185">
        <f t="shared" si="12"/>
        <v>0.55000000000000004</v>
      </c>
      <c r="H185">
        <f t="shared" si="10"/>
        <v>0.22000000000000003</v>
      </c>
      <c r="I185">
        <v>-1</v>
      </c>
      <c r="J185">
        <v>6</v>
      </c>
      <c r="K185">
        <v>20</v>
      </c>
      <c r="L185">
        <v>7</v>
      </c>
      <c r="M185">
        <f t="shared" si="15"/>
        <v>11000</v>
      </c>
      <c r="N185">
        <f t="shared" si="16"/>
        <v>49999.999999999993</v>
      </c>
      <c r="O185" s="2">
        <f t="shared" si="17"/>
        <v>4.6989700043360187</v>
      </c>
    </row>
    <row r="186" spans="1:15" x14ac:dyDescent="0.25">
      <c r="A186">
        <v>9</v>
      </c>
      <c r="B186" t="s">
        <v>24</v>
      </c>
      <c r="C186">
        <v>3</v>
      </c>
      <c r="D186">
        <v>1</v>
      </c>
      <c r="E186">
        <v>0.96</v>
      </c>
      <c r="F186">
        <v>1.67</v>
      </c>
      <c r="G186">
        <f t="shared" si="12"/>
        <v>0.71</v>
      </c>
      <c r="H186">
        <f t="shared" si="10"/>
        <v>0.28399999999999997</v>
      </c>
      <c r="I186">
        <v>-1</v>
      </c>
      <c r="J186">
        <v>41</v>
      </c>
      <c r="K186">
        <v>45</v>
      </c>
      <c r="L186">
        <v>35</v>
      </c>
      <c r="M186">
        <f t="shared" si="15"/>
        <v>40333.333333333336</v>
      </c>
      <c r="N186">
        <f t="shared" si="16"/>
        <v>142018.77934272302</v>
      </c>
      <c r="O186" s="2">
        <f t="shared" si="17"/>
        <v>5.1523457755497502</v>
      </c>
    </row>
    <row r="187" spans="1:15" x14ac:dyDescent="0.25">
      <c r="A187">
        <v>9</v>
      </c>
      <c r="B187" t="s">
        <v>24</v>
      </c>
      <c r="C187">
        <v>3</v>
      </c>
      <c r="D187">
        <v>2</v>
      </c>
      <c r="E187">
        <v>0.96</v>
      </c>
      <c r="F187">
        <v>1.42</v>
      </c>
      <c r="G187">
        <f t="shared" si="12"/>
        <v>0.45999999999999996</v>
      </c>
      <c r="H187">
        <f t="shared" si="10"/>
        <v>0.184</v>
      </c>
      <c r="I187">
        <v>-1</v>
      </c>
      <c r="J187">
        <v>34</v>
      </c>
      <c r="K187">
        <v>35</v>
      </c>
      <c r="L187">
        <v>41</v>
      </c>
      <c r="M187">
        <f t="shared" si="15"/>
        <v>36666.666666666664</v>
      </c>
      <c r="N187">
        <f t="shared" si="16"/>
        <v>199275.36231884058</v>
      </c>
      <c r="O187" s="2">
        <f t="shared" si="17"/>
        <v>5.2994536074290259</v>
      </c>
    </row>
    <row r="188" spans="1:15" x14ac:dyDescent="0.25">
      <c r="A188">
        <v>10</v>
      </c>
      <c r="B188" t="s">
        <v>24</v>
      </c>
      <c r="C188">
        <v>3</v>
      </c>
      <c r="D188">
        <v>1</v>
      </c>
      <c r="E188">
        <v>0.97</v>
      </c>
      <c r="F188">
        <v>1.54</v>
      </c>
      <c r="G188">
        <f t="shared" si="12"/>
        <v>0.57000000000000006</v>
      </c>
      <c r="H188">
        <f t="shared" si="10"/>
        <v>0.22800000000000004</v>
      </c>
      <c r="I188">
        <v>-1</v>
      </c>
      <c r="J188">
        <v>38</v>
      </c>
      <c r="K188">
        <v>40</v>
      </c>
      <c r="L188">
        <v>49</v>
      </c>
      <c r="M188">
        <f t="shared" si="15"/>
        <v>42333.333333333328</v>
      </c>
      <c r="N188">
        <f t="shared" si="16"/>
        <v>185672.514619883</v>
      </c>
      <c r="O188" s="2">
        <f t="shared" si="17"/>
        <v>5.2687476192358407</v>
      </c>
    </row>
    <row r="189" spans="1:15" x14ac:dyDescent="0.25">
      <c r="A189">
        <v>10</v>
      </c>
      <c r="B189" t="s">
        <v>24</v>
      </c>
      <c r="C189">
        <v>3</v>
      </c>
      <c r="D189">
        <v>2</v>
      </c>
      <c r="E189">
        <v>0.97</v>
      </c>
      <c r="F189">
        <v>1.56</v>
      </c>
      <c r="G189">
        <f t="shared" si="12"/>
        <v>0.59000000000000008</v>
      </c>
      <c r="H189">
        <f t="shared" si="10"/>
        <v>0.23600000000000004</v>
      </c>
      <c r="I189">
        <v>-1</v>
      </c>
      <c r="J189">
        <v>36</v>
      </c>
      <c r="K189">
        <v>57</v>
      </c>
      <c r="L189">
        <v>53</v>
      </c>
      <c r="M189">
        <f t="shared" si="15"/>
        <v>48666.666666666657</v>
      </c>
      <c r="N189">
        <f t="shared" si="16"/>
        <v>206214.68926553664</v>
      </c>
      <c r="O189" s="2">
        <f t="shared" si="17"/>
        <v>5.3143195980946683</v>
      </c>
    </row>
    <row r="190" spans="1:15" x14ac:dyDescent="0.25">
      <c r="A190">
        <v>11</v>
      </c>
      <c r="B190" t="s">
        <v>25</v>
      </c>
      <c r="C190">
        <v>3</v>
      </c>
      <c r="D190">
        <v>1</v>
      </c>
      <c r="E190">
        <v>0.98</v>
      </c>
      <c r="F190">
        <v>1.48</v>
      </c>
      <c r="G190">
        <f t="shared" si="12"/>
        <v>0.5</v>
      </c>
      <c r="H190">
        <f t="shared" si="10"/>
        <v>0.2</v>
      </c>
      <c r="I190">
        <v>-1</v>
      </c>
      <c r="J190">
        <v>12</v>
      </c>
      <c r="K190">
        <v>17</v>
      </c>
      <c r="L190">
        <v>17</v>
      </c>
      <c r="M190">
        <f t="shared" si="15"/>
        <v>15333.333333333332</v>
      </c>
      <c r="N190">
        <f t="shared" si="16"/>
        <v>76666.666666666657</v>
      </c>
      <c r="O190" s="2">
        <f t="shared" si="17"/>
        <v>4.8846065812979305</v>
      </c>
    </row>
    <row r="191" spans="1:15" x14ac:dyDescent="0.25">
      <c r="A191">
        <v>11</v>
      </c>
      <c r="B191" t="s">
        <v>25</v>
      </c>
      <c r="C191">
        <v>3</v>
      </c>
      <c r="D191">
        <v>2</v>
      </c>
      <c r="E191">
        <v>0.98</v>
      </c>
      <c r="F191">
        <v>1.58</v>
      </c>
      <c r="G191">
        <f t="shared" si="12"/>
        <v>0.60000000000000009</v>
      </c>
      <c r="H191">
        <f t="shared" si="10"/>
        <v>0.24000000000000005</v>
      </c>
      <c r="I191">
        <v>-2</v>
      </c>
      <c r="J191">
        <v>10</v>
      </c>
      <c r="K191">
        <v>13</v>
      </c>
      <c r="L191">
        <v>10</v>
      </c>
      <c r="M191">
        <f t="shared" si="15"/>
        <v>110000</v>
      </c>
      <c r="N191">
        <f t="shared" si="16"/>
        <v>458333.33333333326</v>
      </c>
      <c r="O191" s="2">
        <f t="shared" si="17"/>
        <v>5.661181443446619</v>
      </c>
    </row>
    <row r="192" spans="1:15" x14ac:dyDescent="0.25">
      <c r="A192">
        <v>12</v>
      </c>
      <c r="B192" t="s">
        <v>25</v>
      </c>
      <c r="C192">
        <v>3</v>
      </c>
      <c r="D192">
        <v>1</v>
      </c>
      <c r="E192">
        <v>0.96</v>
      </c>
      <c r="F192">
        <v>1.49</v>
      </c>
      <c r="G192">
        <f t="shared" si="12"/>
        <v>0.53</v>
      </c>
      <c r="H192">
        <f t="shared" si="10"/>
        <v>0.21200000000000002</v>
      </c>
      <c r="I192">
        <v>-2</v>
      </c>
      <c r="J192">
        <v>17</v>
      </c>
      <c r="K192">
        <v>9</v>
      </c>
      <c r="L192">
        <v>14</v>
      </c>
      <c r="M192">
        <f t="shared" si="15"/>
        <v>133333.33333333331</v>
      </c>
      <c r="N192">
        <f t="shared" si="16"/>
        <v>628930.81761006278</v>
      </c>
      <c r="O192" s="2">
        <f t="shared" si="17"/>
        <v>5.7986028756795482</v>
      </c>
    </row>
    <row r="193" spans="1:15" x14ac:dyDescent="0.25">
      <c r="A193">
        <v>12</v>
      </c>
      <c r="B193" t="s">
        <v>25</v>
      </c>
      <c r="C193">
        <v>3</v>
      </c>
      <c r="D193">
        <v>2</v>
      </c>
      <c r="E193">
        <v>0.98</v>
      </c>
      <c r="F193">
        <v>1.65</v>
      </c>
      <c r="G193">
        <f t="shared" si="12"/>
        <v>0.66999999999999993</v>
      </c>
      <c r="H193">
        <f t="shared" si="10"/>
        <v>0.26799999999999996</v>
      </c>
      <c r="I193">
        <v>-1</v>
      </c>
      <c r="J193">
        <v>32</v>
      </c>
      <c r="K193">
        <v>38</v>
      </c>
      <c r="L193">
        <v>27</v>
      </c>
      <c r="M193">
        <f t="shared" si="15"/>
        <v>32333.333333333332</v>
      </c>
      <c r="N193">
        <f t="shared" si="16"/>
        <v>120646.76616915425</v>
      </c>
      <c r="O193" s="2">
        <f t="shared" si="17"/>
        <v>5.0815156855177941</v>
      </c>
    </row>
    <row r="194" spans="1:15" x14ac:dyDescent="0.25">
      <c r="A194">
        <v>13</v>
      </c>
      <c r="B194" t="s">
        <v>26</v>
      </c>
      <c r="C194">
        <v>3</v>
      </c>
      <c r="D194">
        <v>1</v>
      </c>
      <c r="E194">
        <v>0.96</v>
      </c>
      <c r="F194">
        <v>1.51</v>
      </c>
      <c r="G194">
        <f t="shared" si="12"/>
        <v>0.55000000000000004</v>
      </c>
      <c r="H194">
        <f t="shared" si="10"/>
        <v>0.22000000000000003</v>
      </c>
      <c r="I194">
        <v>-1</v>
      </c>
      <c r="J194">
        <v>45</v>
      </c>
      <c r="K194">
        <v>44</v>
      </c>
      <c r="L194">
        <v>47</v>
      </c>
      <c r="M194">
        <f t="shared" si="15"/>
        <v>45333.333333333328</v>
      </c>
      <c r="N194">
        <f t="shared" si="16"/>
        <v>206060.60606060602</v>
      </c>
      <c r="O194" s="2">
        <f t="shared" si="17"/>
        <v>5.3139949728283487</v>
      </c>
    </row>
    <row r="195" spans="1:15" x14ac:dyDescent="0.25">
      <c r="A195">
        <v>13</v>
      </c>
      <c r="B195" t="s">
        <v>26</v>
      </c>
      <c r="C195">
        <v>3</v>
      </c>
      <c r="D195">
        <v>2</v>
      </c>
      <c r="E195">
        <v>0.97</v>
      </c>
      <c r="F195">
        <v>1.52</v>
      </c>
      <c r="G195">
        <f t="shared" si="12"/>
        <v>0.55000000000000004</v>
      </c>
      <c r="H195">
        <f t="shared" si="10"/>
        <v>0.22000000000000003</v>
      </c>
      <c r="I195">
        <v>-1</v>
      </c>
      <c r="J195">
        <v>5</v>
      </c>
      <c r="K195">
        <v>8</v>
      </c>
      <c r="L195">
        <v>8</v>
      </c>
      <c r="M195">
        <f t="shared" si="15"/>
        <v>7000</v>
      </c>
      <c r="N195">
        <f t="shared" si="16"/>
        <v>31818.181818181813</v>
      </c>
      <c r="O195" s="2">
        <f t="shared" si="17"/>
        <v>4.5026753591920503</v>
      </c>
    </row>
    <row r="196" spans="1:15" x14ac:dyDescent="0.25">
      <c r="A196">
        <v>14</v>
      </c>
      <c r="B196" t="s">
        <v>26</v>
      </c>
      <c r="C196">
        <v>3</v>
      </c>
      <c r="D196">
        <v>1</v>
      </c>
      <c r="E196">
        <v>0.97</v>
      </c>
      <c r="F196">
        <v>1.54</v>
      </c>
      <c r="G196">
        <f t="shared" si="12"/>
        <v>0.57000000000000006</v>
      </c>
      <c r="H196">
        <f t="shared" si="10"/>
        <v>0.22800000000000004</v>
      </c>
      <c r="I196">
        <v>-2</v>
      </c>
      <c r="J196">
        <v>13</v>
      </c>
      <c r="K196">
        <v>9</v>
      </c>
      <c r="L196">
        <v>14</v>
      </c>
      <c r="M196">
        <f t="shared" si="15"/>
        <v>120000</v>
      </c>
      <c r="N196">
        <f t="shared" si="16"/>
        <v>526315.78947368416</v>
      </c>
      <c r="O196" s="2">
        <f t="shared" si="17"/>
        <v>5.7212463990471711</v>
      </c>
    </row>
    <row r="197" spans="1:15" x14ac:dyDescent="0.25">
      <c r="A197">
        <v>14</v>
      </c>
      <c r="B197" t="s">
        <v>26</v>
      </c>
      <c r="C197">
        <v>3</v>
      </c>
      <c r="D197">
        <v>2</v>
      </c>
      <c r="E197">
        <v>0.98</v>
      </c>
      <c r="F197">
        <v>1.56</v>
      </c>
      <c r="G197">
        <f t="shared" si="12"/>
        <v>0.58000000000000007</v>
      </c>
      <c r="H197">
        <f t="shared" si="10"/>
        <v>0.23200000000000004</v>
      </c>
      <c r="I197">
        <v>-2</v>
      </c>
      <c r="J197">
        <v>10</v>
      </c>
      <c r="K197">
        <v>15</v>
      </c>
      <c r="L197">
        <v>11</v>
      </c>
      <c r="M197">
        <f t="shared" si="15"/>
        <v>120000</v>
      </c>
      <c r="N197">
        <f t="shared" si="16"/>
        <v>517241.37931034475</v>
      </c>
      <c r="O197" s="2">
        <f t="shared" si="17"/>
        <v>5.7136932611567248</v>
      </c>
    </row>
    <row r="198" spans="1:15" x14ac:dyDescent="0.25">
      <c r="A198">
        <v>15</v>
      </c>
      <c r="B198" t="s">
        <v>20</v>
      </c>
      <c r="C198">
        <v>3</v>
      </c>
      <c r="D198">
        <v>1</v>
      </c>
      <c r="E198">
        <v>0.98</v>
      </c>
      <c r="F198">
        <v>1.63</v>
      </c>
      <c r="G198">
        <f t="shared" si="12"/>
        <v>0.64999999999999991</v>
      </c>
      <c r="H198">
        <f t="shared" si="10"/>
        <v>0.25999999999999995</v>
      </c>
      <c r="I198" t="s">
        <v>14</v>
      </c>
      <c r="J198" t="s">
        <v>14</v>
      </c>
      <c r="K198" t="s">
        <v>14</v>
      </c>
      <c r="L198" t="s">
        <v>14</v>
      </c>
      <c r="M198" t="s">
        <v>14</v>
      </c>
      <c r="N198" t="s">
        <v>14</v>
      </c>
      <c r="O198" t="s">
        <v>14</v>
      </c>
    </row>
    <row r="199" spans="1:15" x14ac:dyDescent="0.25">
      <c r="A199">
        <v>15</v>
      </c>
      <c r="B199" t="s">
        <v>20</v>
      </c>
      <c r="C199">
        <v>3</v>
      </c>
      <c r="D199">
        <v>2</v>
      </c>
      <c r="E199">
        <v>0.97</v>
      </c>
      <c r="F199">
        <v>1.56</v>
      </c>
      <c r="G199">
        <f t="shared" si="12"/>
        <v>0.59000000000000008</v>
      </c>
      <c r="H199">
        <f t="shared" si="10"/>
        <v>0.23600000000000004</v>
      </c>
      <c r="I199" t="s">
        <v>14</v>
      </c>
      <c r="J199" t="s">
        <v>14</v>
      </c>
      <c r="K199" t="s">
        <v>14</v>
      </c>
      <c r="L199" t="s">
        <v>14</v>
      </c>
      <c r="M199" t="s">
        <v>14</v>
      </c>
      <c r="N199" t="s">
        <v>14</v>
      </c>
      <c r="O199" t="s">
        <v>14</v>
      </c>
    </row>
    <row r="200" spans="1:15" x14ac:dyDescent="0.25">
      <c r="A200">
        <v>16</v>
      </c>
      <c r="B200" t="s">
        <v>20</v>
      </c>
      <c r="C200">
        <v>3</v>
      </c>
      <c r="D200">
        <v>1</v>
      </c>
      <c r="E200">
        <v>0.97</v>
      </c>
      <c r="F200">
        <v>1.48</v>
      </c>
      <c r="G200">
        <f t="shared" si="12"/>
        <v>0.51</v>
      </c>
      <c r="H200">
        <f t="shared" si="10"/>
        <v>0.20400000000000001</v>
      </c>
      <c r="I200" t="s">
        <v>14</v>
      </c>
      <c r="J200" t="s">
        <v>14</v>
      </c>
      <c r="K200" t="s">
        <v>14</v>
      </c>
      <c r="L200" t="s">
        <v>14</v>
      </c>
      <c r="M200" t="s">
        <v>14</v>
      </c>
      <c r="N200" t="s">
        <v>14</v>
      </c>
      <c r="O200" t="s">
        <v>14</v>
      </c>
    </row>
    <row r="201" spans="1:15" x14ac:dyDescent="0.25">
      <c r="A201">
        <v>16</v>
      </c>
      <c r="B201" t="s">
        <v>20</v>
      </c>
      <c r="C201">
        <v>3</v>
      </c>
      <c r="D201">
        <v>2</v>
      </c>
      <c r="E201">
        <v>0.97</v>
      </c>
      <c r="F201">
        <v>1.61</v>
      </c>
      <c r="G201">
        <f t="shared" si="12"/>
        <v>0.64000000000000012</v>
      </c>
      <c r="H201">
        <f t="shared" si="10"/>
        <v>0.25600000000000006</v>
      </c>
      <c r="I201" t="s">
        <v>14</v>
      </c>
      <c r="J201" t="s">
        <v>14</v>
      </c>
      <c r="K201" t="s">
        <v>14</v>
      </c>
      <c r="L201" t="s">
        <v>14</v>
      </c>
      <c r="M201" t="s">
        <v>14</v>
      </c>
      <c r="N201" t="s">
        <v>14</v>
      </c>
      <c r="O201" t="s">
        <v>14</v>
      </c>
    </row>
    <row r="202" spans="1:15" x14ac:dyDescent="0.25">
      <c r="A202">
        <v>17</v>
      </c>
      <c r="B202" t="s">
        <v>21</v>
      </c>
      <c r="C202">
        <v>3</v>
      </c>
      <c r="D202">
        <v>1</v>
      </c>
      <c r="E202">
        <v>0.98</v>
      </c>
      <c r="F202">
        <v>1.65</v>
      </c>
      <c r="G202">
        <f t="shared" si="12"/>
        <v>0.66999999999999993</v>
      </c>
      <c r="H202">
        <f t="shared" si="10"/>
        <v>0.26799999999999996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</row>
    <row r="203" spans="1:15" x14ac:dyDescent="0.25">
      <c r="A203">
        <v>17</v>
      </c>
      <c r="B203" t="s">
        <v>21</v>
      </c>
      <c r="C203">
        <v>3</v>
      </c>
      <c r="D203">
        <v>2</v>
      </c>
      <c r="E203">
        <v>0.97</v>
      </c>
      <c r="F203">
        <v>1.47</v>
      </c>
      <c r="G203">
        <f t="shared" si="12"/>
        <v>0.5</v>
      </c>
      <c r="H203">
        <f t="shared" si="10"/>
        <v>0.2</v>
      </c>
      <c r="I203" t="s">
        <v>14</v>
      </c>
      <c r="J203" t="s">
        <v>14</v>
      </c>
      <c r="K203" t="s">
        <v>14</v>
      </c>
      <c r="L203" t="s">
        <v>14</v>
      </c>
      <c r="M203" t="s">
        <v>14</v>
      </c>
      <c r="N203" t="s">
        <v>14</v>
      </c>
      <c r="O203" t="s">
        <v>14</v>
      </c>
    </row>
    <row r="204" spans="1:15" x14ac:dyDescent="0.25">
      <c r="A204">
        <v>18</v>
      </c>
      <c r="B204" t="s">
        <v>21</v>
      </c>
      <c r="C204">
        <v>3</v>
      </c>
      <c r="D204">
        <v>1</v>
      </c>
      <c r="E204">
        <v>0.97</v>
      </c>
      <c r="F204">
        <v>1.55</v>
      </c>
      <c r="G204">
        <f t="shared" si="12"/>
        <v>0.58000000000000007</v>
      </c>
      <c r="H204">
        <f t="shared" si="10"/>
        <v>0.23200000000000004</v>
      </c>
      <c r="I204" t="s">
        <v>14</v>
      </c>
      <c r="J204" t="s">
        <v>14</v>
      </c>
      <c r="K204" t="s">
        <v>14</v>
      </c>
      <c r="L204" t="s">
        <v>14</v>
      </c>
      <c r="M204" t="s">
        <v>14</v>
      </c>
      <c r="N204" t="s">
        <v>14</v>
      </c>
      <c r="O204" t="s">
        <v>14</v>
      </c>
    </row>
    <row r="205" spans="1:15" x14ac:dyDescent="0.25">
      <c r="A205">
        <v>18</v>
      </c>
      <c r="B205" t="s">
        <v>21</v>
      </c>
      <c r="C205">
        <v>3</v>
      </c>
      <c r="D205">
        <v>2</v>
      </c>
      <c r="E205">
        <v>0.97</v>
      </c>
      <c r="F205">
        <v>1.51</v>
      </c>
      <c r="G205">
        <f t="shared" si="12"/>
        <v>0.54</v>
      </c>
      <c r="H205">
        <f t="shared" si="10"/>
        <v>0.21600000000000003</v>
      </c>
      <c r="I205" t="s">
        <v>14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  <c r="O205" t="s">
        <v>14</v>
      </c>
    </row>
    <row r="206" spans="1:15" x14ac:dyDescent="0.25">
      <c r="A206">
        <v>19</v>
      </c>
      <c r="B206" t="s">
        <v>22</v>
      </c>
      <c r="C206">
        <v>3</v>
      </c>
      <c r="D206">
        <v>1</v>
      </c>
      <c r="E206">
        <v>0.98</v>
      </c>
      <c r="F206">
        <v>1.56</v>
      </c>
      <c r="G206">
        <f t="shared" si="12"/>
        <v>0.58000000000000007</v>
      </c>
      <c r="H206">
        <f t="shared" si="10"/>
        <v>0.23200000000000004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</row>
    <row r="207" spans="1:15" x14ac:dyDescent="0.25">
      <c r="A207">
        <v>19</v>
      </c>
      <c r="B207" t="s">
        <v>22</v>
      </c>
      <c r="C207">
        <v>3</v>
      </c>
      <c r="D207">
        <v>2</v>
      </c>
      <c r="E207">
        <v>0.97</v>
      </c>
      <c r="F207">
        <v>1.58</v>
      </c>
      <c r="G207">
        <f t="shared" si="12"/>
        <v>0.6100000000000001</v>
      </c>
      <c r="H207">
        <f t="shared" si="10"/>
        <v>0.24400000000000005</v>
      </c>
      <c r="I207" t="s">
        <v>14</v>
      </c>
      <c r="J207" t="s">
        <v>14</v>
      </c>
      <c r="K207" t="s">
        <v>14</v>
      </c>
      <c r="L207" t="s">
        <v>14</v>
      </c>
      <c r="M207" t="s">
        <v>14</v>
      </c>
      <c r="N207" t="s">
        <v>14</v>
      </c>
      <c r="O207" t="s">
        <v>14</v>
      </c>
    </row>
    <row r="208" spans="1:15" x14ac:dyDescent="0.25">
      <c r="A208">
        <v>20</v>
      </c>
      <c r="B208" t="s">
        <v>22</v>
      </c>
      <c r="C208">
        <v>3</v>
      </c>
      <c r="D208">
        <v>1</v>
      </c>
      <c r="E208">
        <v>0.98</v>
      </c>
      <c r="F208">
        <v>1.61</v>
      </c>
      <c r="G208">
        <f t="shared" si="12"/>
        <v>0.63000000000000012</v>
      </c>
      <c r="H208">
        <f t="shared" si="10"/>
        <v>0.25200000000000006</v>
      </c>
      <c r="I208" t="s">
        <v>14</v>
      </c>
      <c r="J208" t="s">
        <v>14</v>
      </c>
      <c r="K208" t="s">
        <v>14</v>
      </c>
      <c r="L208" t="s">
        <v>14</v>
      </c>
      <c r="M208" t="s">
        <v>14</v>
      </c>
      <c r="N208" t="s">
        <v>14</v>
      </c>
      <c r="O208" t="s">
        <v>14</v>
      </c>
    </row>
    <row r="209" spans="1:15" x14ac:dyDescent="0.25">
      <c r="A209">
        <v>20</v>
      </c>
      <c r="B209" t="s">
        <v>22</v>
      </c>
      <c r="C209">
        <v>3</v>
      </c>
      <c r="D209">
        <v>2</v>
      </c>
      <c r="E209">
        <v>0.97</v>
      </c>
      <c r="F209">
        <v>1.44</v>
      </c>
      <c r="G209">
        <f t="shared" si="12"/>
        <v>0.47</v>
      </c>
      <c r="H209">
        <f t="shared" si="10"/>
        <v>0.188</v>
      </c>
      <c r="I209" t="s">
        <v>14</v>
      </c>
      <c r="J209" t="s">
        <v>14</v>
      </c>
      <c r="K209" t="s">
        <v>14</v>
      </c>
      <c r="L209" t="s">
        <v>14</v>
      </c>
      <c r="M209" t="s">
        <v>14</v>
      </c>
      <c r="N209" t="s">
        <v>14</v>
      </c>
      <c r="O209" t="s">
        <v>14</v>
      </c>
    </row>
    <row r="210" spans="1:15" x14ac:dyDescent="0.25">
      <c r="A210">
        <v>21</v>
      </c>
      <c r="B210" t="s">
        <v>23</v>
      </c>
      <c r="C210">
        <v>3</v>
      </c>
      <c r="D210">
        <v>1</v>
      </c>
      <c r="E210">
        <v>0.98</v>
      </c>
      <c r="F210">
        <v>1.54</v>
      </c>
      <c r="G210">
        <f t="shared" si="12"/>
        <v>0.56000000000000005</v>
      </c>
      <c r="H210">
        <f t="shared" si="10"/>
        <v>0.22400000000000003</v>
      </c>
      <c r="I210">
        <v>-1</v>
      </c>
      <c r="J210">
        <v>9</v>
      </c>
      <c r="K210">
        <v>18</v>
      </c>
      <c r="L210">
        <v>19</v>
      </c>
      <c r="M210">
        <f>AVERAGE(J210:L210)/0.01/(10^I210)</f>
        <v>15333.333333333332</v>
      </c>
      <c r="N210">
        <f>M210/H210</f>
        <v>68452.380952380932</v>
      </c>
      <c r="O210" s="2">
        <f>LOG(N210)</f>
        <v>4.8353885586277485</v>
      </c>
    </row>
    <row r="211" spans="1:15" x14ac:dyDescent="0.25">
      <c r="A211">
        <v>21</v>
      </c>
      <c r="B211" t="s">
        <v>23</v>
      </c>
      <c r="C211">
        <v>3</v>
      </c>
      <c r="D211">
        <v>2</v>
      </c>
      <c r="E211">
        <v>0.97</v>
      </c>
      <c r="F211">
        <v>1.42</v>
      </c>
      <c r="G211">
        <f t="shared" si="12"/>
        <v>0.44999999999999996</v>
      </c>
      <c r="H211">
        <f t="shared" si="10"/>
        <v>0.18</v>
      </c>
      <c r="I211">
        <v>-1</v>
      </c>
      <c r="J211">
        <v>23</v>
      </c>
      <c r="K211">
        <v>24</v>
      </c>
      <c r="L211">
        <v>25</v>
      </c>
      <c r="M211">
        <f t="shared" ref="M211:M274" si="18">AVERAGE(J211:L211)/0.01/(10^I211)</f>
        <v>24000</v>
      </c>
      <c r="N211">
        <f t="shared" ref="N211:N274" si="19">M211/H211</f>
        <v>133333.33333333334</v>
      </c>
      <c r="O211" s="2">
        <f t="shared" ref="O211:O274" si="20">LOG(N211)</f>
        <v>5.1249387366082999</v>
      </c>
    </row>
    <row r="212" spans="1:15" x14ac:dyDescent="0.25">
      <c r="A212">
        <v>22</v>
      </c>
      <c r="B212" t="s">
        <v>23</v>
      </c>
      <c r="C212">
        <v>3</v>
      </c>
      <c r="D212">
        <v>1</v>
      </c>
      <c r="E212">
        <v>0.97</v>
      </c>
      <c r="F212">
        <v>1.51</v>
      </c>
      <c r="G212">
        <f t="shared" si="12"/>
        <v>0.54</v>
      </c>
      <c r="H212">
        <f t="shared" si="10"/>
        <v>0.21600000000000003</v>
      </c>
      <c r="I212">
        <v>-1</v>
      </c>
      <c r="J212">
        <v>10</v>
      </c>
      <c r="K212">
        <v>13</v>
      </c>
      <c r="L212">
        <v>9</v>
      </c>
      <c r="M212">
        <f t="shared" si="18"/>
        <v>10666.666666666664</v>
      </c>
      <c r="N212">
        <f t="shared" si="19"/>
        <v>49382.716049382696</v>
      </c>
      <c r="O212" s="2">
        <f t="shared" si="20"/>
        <v>4.6935749724493121</v>
      </c>
    </row>
    <row r="213" spans="1:15" x14ac:dyDescent="0.25">
      <c r="A213">
        <v>22</v>
      </c>
      <c r="B213" t="s">
        <v>23</v>
      </c>
      <c r="C213">
        <v>3</v>
      </c>
      <c r="D213">
        <v>2</v>
      </c>
      <c r="E213">
        <v>0.98</v>
      </c>
      <c r="F213">
        <v>1.46</v>
      </c>
      <c r="G213">
        <f t="shared" si="12"/>
        <v>0.48</v>
      </c>
      <c r="H213">
        <f t="shared" si="10"/>
        <v>0.192</v>
      </c>
      <c r="I213">
        <v>-1</v>
      </c>
      <c r="J213">
        <v>7</v>
      </c>
      <c r="K213">
        <v>12</v>
      </c>
      <c r="L213">
        <v>16</v>
      </c>
      <c r="M213">
        <f t="shared" si="18"/>
        <v>11666.666666666664</v>
      </c>
      <c r="N213">
        <f t="shared" si="19"/>
        <v>60763.888888888876</v>
      </c>
      <c r="O213" s="2">
        <f t="shared" si="20"/>
        <v>4.7836455609270638</v>
      </c>
    </row>
    <row r="214" spans="1:15" x14ac:dyDescent="0.25">
      <c r="A214">
        <v>23</v>
      </c>
      <c r="B214" t="s">
        <v>24</v>
      </c>
      <c r="C214">
        <v>3</v>
      </c>
      <c r="D214">
        <v>1</v>
      </c>
      <c r="E214">
        <v>0.97</v>
      </c>
      <c r="F214">
        <v>1.57</v>
      </c>
      <c r="G214">
        <f t="shared" si="12"/>
        <v>0.60000000000000009</v>
      </c>
      <c r="H214">
        <f t="shared" si="10"/>
        <v>0.24000000000000005</v>
      </c>
      <c r="I214">
        <v>-1</v>
      </c>
      <c r="J214">
        <v>13</v>
      </c>
      <c r="K214">
        <v>14</v>
      </c>
      <c r="L214">
        <v>12</v>
      </c>
      <c r="M214">
        <f t="shared" si="18"/>
        <v>13000</v>
      </c>
      <c r="N214">
        <f t="shared" si="19"/>
        <v>54166.666666666657</v>
      </c>
      <c r="O214" s="2">
        <f t="shared" si="20"/>
        <v>4.7337321105952306</v>
      </c>
    </row>
    <row r="215" spans="1:15" x14ac:dyDescent="0.25">
      <c r="A215">
        <v>23</v>
      </c>
      <c r="B215" t="s">
        <v>24</v>
      </c>
      <c r="C215">
        <v>3</v>
      </c>
      <c r="D215">
        <v>2</v>
      </c>
      <c r="E215">
        <v>0.96</v>
      </c>
      <c r="F215">
        <v>1.5</v>
      </c>
      <c r="G215">
        <f t="shared" si="12"/>
        <v>0.54</v>
      </c>
      <c r="H215">
        <f t="shared" si="10"/>
        <v>0.21600000000000003</v>
      </c>
      <c r="I215">
        <v>-1</v>
      </c>
      <c r="J215">
        <v>25</v>
      </c>
      <c r="K215">
        <v>29</v>
      </c>
      <c r="L215">
        <v>27</v>
      </c>
      <c r="M215">
        <f t="shared" si="18"/>
        <v>27000</v>
      </c>
      <c r="N215">
        <f t="shared" si="19"/>
        <v>124999.99999999999</v>
      </c>
      <c r="O215" s="2">
        <f t="shared" si="20"/>
        <v>5.0969100130080562</v>
      </c>
    </row>
    <row r="216" spans="1:15" x14ac:dyDescent="0.25">
      <c r="A216">
        <v>24</v>
      </c>
      <c r="B216" t="s">
        <v>24</v>
      </c>
      <c r="C216">
        <v>3</v>
      </c>
      <c r="D216">
        <v>1</v>
      </c>
      <c r="E216">
        <v>0.98</v>
      </c>
      <c r="F216">
        <v>1.63</v>
      </c>
      <c r="G216">
        <f t="shared" si="12"/>
        <v>0.64999999999999991</v>
      </c>
      <c r="H216">
        <f t="shared" si="10"/>
        <v>0.25999999999999995</v>
      </c>
      <c r="I216">
        <v>0</v>
      </c>
      <c r="J216">
        <v>34</v>
      </c>
      <c r="K216">
        <v>35</v>
      </c>
      <c r="L216">
        <v>29</v>
      </c>
      <c r="M216">
        <f t="shared" si="18"/>
        <v>3266.6666666666665</v>
      </c>
      <c r="N216">
        <f t="shared" si="19"/>
        <v>12564.102564102566</v>
      </c>
      <c r="O216" s="2">
        <f t="shared" si="20"/>
        <v>4.0991314730020143</v>
      </c>
    </row>
    <row r="217" spans="1:15" x14ac:dyDescent="0.25">
      <c r="A217">
        <v>24</v>
      </c>
      <c r="B217" t="s">
        <v>24</v>
      </c>
      <c r="C217">
        <v>3</v>
      </c>
      <c r="D217">
        <v>2</v>
      </c>
      <c r="E217">
        <v>0.97</v>
      </c>
      <c r="F217">
        <v>1.61</v>
      </c>
      <c r="G217">
        <f t="shared" si="12"/>
        <v>0.64000000000000012</v>
      </c>
      <c r="H217">
        <f t="shared" si="10"/>
        <v>0.25600000000000006</v>
      </c>
      <c r="I217">
        <v>-1</v>
      </c>
      <c r="J217">
        <v>28</v>
      </c>
      <c r="K217">
        <v>23</v>
      </c>
      <c r="L217">
        <v>30</v>
      </c>
      <c r="M217">
        <f t="shared" si="18"/>
        <v>27000</v>
      </c>
      <c r="N217">
        <f t="shared" si="19"/>
        <v>105468.74999999997</v>
      </c>
      <c r="O217" s="2">
        <f t="shared" si="20"/>
        <v>5.0231237988471378</v>
      </c>
    </row>
    <row r="218" spans="1:15" x14ac:dyDescent="0.25">
      <c r="A218">
        <v>25</v>
      </c>
      <c r="B218" t="s">
        <v>25</v>
      </c>
      <c r="C218">
        <v>3</v>
      </c>
      <c r="D218">
        <v>1</v>
      </c>
      <c r="E218">
        <v>0.98</v>
      </c>
      <c r="F218">
        <v>1.55</v>
      </c>
      <c r="G218">
        <f t="shared" si="12"/>
        <v>0.57000000000000006</v>
      </c>
      <c r="H218">
        <f t="shared" si="10"/>
        <v>0.22800000000000004</v>
      </c>
      <c r="I218">
        <v>-1</v>
      </c>
      <c r="J218">
        <v>37</v>
      </c>
      <c r="K218">
        <v>35</v>
      </c>
      <c r="L218">
        <v>53</v>
      </c>
      <c r="M218">
        <f t="shared" si="18"/>
        <v>41666.666666666657</v>
      </c>
      <c r="N218">
        <f t="shared" si="19"/>
        <v>182748.53801169584</v>
      </c>
      <c r="O218" s="2">
        <f t="shared" si="20"/>
        <v>5.2618539112879397</v>
      </c>
    </row>
    <row r="219" spans="1:15" x14ac:dyDescent="0.25">
      <c r="A219">
        <v>25</v>
      </c>
      <c r="B219" t="s">
        <v>25</v>
      </c>
      <c r="C219">
        <v>3</v>
      </c>
      <c r="D219">
        <v>2</v>
      </c>
      <c r="E219">
        <v>0.96</v>
      </c>
      <c r="F219">
        <v>1.59</v>
      </c>
      <c r="G219">
        <f t="shared" si="12"/>
        <v>0.63000000000000012</v>
      </c>
      <c r="H219">
        <f t="shared" si="10"/>
        <v>0.25200000000000006</v>
      </c>
      <c r="I219">
        <v>-2</v>
      </c>
      <c r="J219">
        <v>9</v>
      </c>
      <c r="K219">
        <v>13</v>
      </c>
      <c r="L219">
        <v>4</v>
      </c>
      <c r="M219">
        <f t="shared" si="18"/>
        <v>86666.666666666657</v>
      </c>
      <c r="N219">
        <f t="shared" si="19"/>
        <v>343915.34391534381</v>
      </c>
      <c r="O219" s="2">
        <f t="shared" si="20"/>
        <v>5.536451552469611</v>
      </c>
    </row>
    <row r="220" spans="1:15" x14ac:dyDescent="0.25">
      <c r="A220">
        <v>26</v>
      </c>
      <c r="B220" t="s">
        <v>25</v>
      </c>
      <c r="C220">
        <v>3</v>
      </c>
      <c r="D220">
        <v>1</v>
      </c>
      <c r="E220">
        <v>0.97</v>
      </c>
      <c r="F220">
        <v>1.41</v>
      </c>
      <c r="G220">
        <f t="shared" si="12"/>
        <v>0.43999999999999995</v>
      </c>
      <c r="H220">
        <f t="shared" si="10"/>
        <v>0.17599999999999999</v>
      </c>
      <c r="I220">
        <v>-1</v>
      </c>
      <c r="J220">
        <v>11</v>
      </c>
      <c r="K220">
        <v>12</v>
      </c>
      <c r="L220">
        <v>3</v>
      </c>
      <c r="M220">
        <f t="shared" si="18"/>
        <v>8666.6666666666661</v>
      </c>
      <c r="N220">
        <f t="shared" si="19"/>
        <v>49242.42424242424</v>
      </c>
      <c r="O220" s="2">
        <f t="shared" si="20"/>
        <v>4.6923394254370061</v>
      </c>
    </row>
    <row r="221" spans="1:15" x14ac:dyDescent="0.25">
      <c r="A221">
        <v>26</v>
      </c>
      <c r="B221" t="s">
        <v>25</v>
      </c>
      <c r="C221">
        <v>3</v>
      </c>
      <c r="D221">
        <v>2</v>
      </c>
      <c r="E221">
        <v>0.96</v>
      </c>
      <c r="F221">
        <v>1.54</v>
      </c>
      <c r="G221">
        <f t="shared" si="12"/>
        <v>0.58000000000000007</v>
      </c>
      <c r="H221">
        <f t="shared" si="10"/>
        <v>0.23200000000000004</v>
      </c>
      <c r="I221">
        <v>-1</v>
      </c>
      <c r="J221">
        <v>4</v>
      </c>
      <c r="K221">
        <v>4</v>
      </c>
      <c r="L221">
        <v>5</v>
      </c>
      <c r="M221">
        <f t="shared" si="18"/>
        <v>4333.333333333333</v>
      </c>
      <c r="N221">
        <f t="shared" si="19"/>
        <v>18678.160919540227</v>
      </c>
      <c r="O221" s="2">
        <f t="shared" si="20"/>
        <v>4.2713341126962749</v>
      </c>
    </row>
    <row r="222" spans="1:15" x14ac:dyDescent="0.25">
      <c r="A222">
        <v>27</v>
      </c>
      <c r="B222" t="s">
        <v>26</v>
      </c>
      <c r="C222">
        <v>3</v>
      </c>
      <c r="D222">
        <v>1</v>
      </c>
      <c r="E222">
        <v>0.98</v>
      </c>
      <c r="F222">
        <v>1.56</v>
      </c>
      <c r="G222">
        <f t="shared" si="12"/>
        <v>0.58000000000000007</v>
      </c>
      <c r="H222">
        <f t="shared" si="10"/>
        <v>0.23200000000000004</v>
      </c>
      <c r="I222">
        <v>-2</v>
      </c>
      <c r="J222">
        <v>9</v>
      </c>
      <c r="K222">
        <v>10</v>
      </c>
      <c r="L222">
        <v>12</v>
      </c>
      <c r="M222">
        <f t="shared" si="18"/>
        <v>103333.33333333333</v>
      </c>
      <c r="N222">
        <f t="shared" si="19"/>
        <v>445402.29885057459</v>
      </c>
      <c r="O222" s="2">
        <f t="shared" si="20"/>
        <v>5.6487524542237102</v>
      </c>
    </row>
    <row r="223" spans="1:15" x14ac:dyDescent="0.25">
      <c r="A223">
        <v>27</v>
      </c>
      <c r="B223" t="s">
        <v>26</v>
      </c>
      <c r="C223">
        <v>3</v>
      </c>
      <c r="D223">
        <v>2</v>
      </c>
      <c r="E223">
        <v>0.98</v>
      </c>
      <c r="F223">
        <v>1.42</v>
      </c>
      <c r="G223">
        <f t="shared" si="12"/>
        <v>0.43999999999999995</v>
      </c>
      <c r="H223">
        <f t="shared" si="10"/>
        <v>0.17599999999999999</v>
      </c>
      <c r="I223">
        <v>-1</v>
      </c>
      <c r="J223">
        <v>27</v>
      </c>
      <c r="K223">
        <v>29</v>
      </c>
      <c r="L223">
        <v>21</v>
      </c>
      <c r="M223">
        <f t="shared" si="18"/>
        <v>25666.666666666664</v>
      </c>
      <c r="N223">
        <f t="shared" si="19"/>
        <v>145833.33333333331</v>
      </c>
      <c r="O223" s="2">
        <f t="shared" si="20"/>
        <v>5.1638568026386693</v>
      </c>
    </row>
    <row r="224" spans="1:15" x14ac:dyDescent="0.25">
      <c r="A224">
        <v>28</v>
      </c>
      <c r="B224" t="s">
        <v>26</v>
      </c>
      <c r="C224">
        <v>3</v>
      </c>
      <c r="D224">
        <v>1</v>
      </c>
      <c r="E224">
        <v>0.97</v>
      </c>
      <c r="F224">
        <v>1.54</v>
      </c>
      <c r="G224">
        <f t="shared" si="12"/>
        <v>0.57000000000000006</v>
      </c>
      <c r="H224">
        <f t="shared" si="10"/>
        <v>0.22800000000000004</v>
      </c>
      <c r="I224">
        <v>-2</v>
      </c>
      <c r="J224">
        <v>11</v>
      </c>
      <c r="K224">
        <v>12</v>
      </c>
      <c r="L224" s="3" t="s">
        <v>14</v>
      </c>
      <c r="M224">
        <f t="shared" si="18"/>
        <v>115000</v>
      </c>
      <c r="N224">
        <f t="shared" si="19"/>
        <v>504385.96491228061</v>
      </c>
      <c r="O224" s="2">
        <f t="shared" si="20"/>
        <v>5.7027629933531578</v>
      </c>
    </row>
    <row r="225" spans="1:15" x14ac:dyDescent="0.25">
      <c r="A225">
        <v>28</v>
      </c>
      <c r="B225" t="s">
        <v>26</v>
      </c>
      <c r="C225">
        <v>3</v>
      </c>
      <c r="D225">
        <v>2</v>
      </c>
      <c r="E225">
        <v>0.96</v>
      </c>
      <c r="F225">
        <v>1.58</v>
      </c>
      <c r="G225">
        <f t="shared" si="12"/>
        <v>0.62000000000000011</v>
      </c>
      <c r="H225">
        <f t="shared" si="10"/>
        <v>0.24800000000000005</v>
      </c>
      <c r="I225">
        <v>-2</v>
      </c>
      <c r="J225">
        <v>11</v>
      </c>
      <c r="K225">
        <v>6</v>
      </c>
      <c r="L225">
        <v>6</v>
      </c>
      <c r="M225">
        <f t="shared" si="18"/>
        <v>76666.666666666657</v>
      </c>
      <c r="N225">
        <f t="shared" si="19"/>
        <v>309139.78494623647</v>
      </c>
      <c r="O225" s="2">
        <f t="shared" si="20"/>
        <v>5.4901549004717136</v>
      </c>
    </row>
    <row r="226" spans="1:15" x14ac:dyDescent="0.25">
      <c r="A226">
        <v>1</v>
      </c>
      <c r="B226" t="s">
        <v>20</v>
      </c>
      <c r="C226">
        <v>4</v>
      </c>
      <c r="D226">
        <v>1</v>
      </c>
      <c r="E226">
        <v>0.96</v>
      </c>
      <c r="F226">
        <v>1.49</v>
      </c>
      <c r="G226">
        <f t="shared" si="12"/>
        <v>0.53</v>
      </c>
      <c r="H226">
        <f t="shared" si="10"/>
        <v>0.21200000000000002</v>
      </c>
      <c r="I226">
        <v>0</v>
      </c>
      <c r="J226">
        <v>0</v>
      </c>
      <c r="K226">
        <v>0</v>
      </c>
      <c r="L226">
        <v>0</v>
      </c>
      <c r="M226">
        <f t="shared" si="18"/>
        <v>0</v>
      </c>
      <c r="N226">
        <f t="shared" si="19"/>
        <v>0</v>
      </c>
      <c r="O226" s="2" t="s">
        <v>14</v>
      </c>
    </row>
    <row r="227" spans="1:15" x14ac:dyDescent="0.25">
      <c r="A227">
        <v>1</v>
      </c>
      <c r="B227" t="s">
        <v>20</v>
      </c>
      <c r="C227">
        <v>4</v>
      </c>
      <c r="D227">
        <v>2</v>
      </c>
      <c r="E227">
        <v>0.96</v>
      </c>
      <c r="F227">
        <v>1.57</v>
      </c>
      <c r="G227">
        <f t="shared" ref="G227:G284" si="21">F227-E227</f>
        <v>0.6100000000000001</v>
      </c>
      <c r="H227">
        <f t="shared" ref="H227:H284" si="22">0.4*(G227)</f>
        <v>0.24400000000000005</v>
      </c>
      <c r="I227">
        <v>0</v>
      </c>
      <c r="J227">
        <v>0</v>
      </c>
      <c r="K227">
        <v>0</v>
      </c>
      <c r="L227">
        <v>0</v>
      </c>
      <c r="M227">
        <f t="shared" si="18"/>
        <v>0</v>
      </c>
      <c r="N227">
        <f t="shared" si="19"/>
        <v>0</v>
      </c>
      <c r="O227" s="2" t="s">
        <v>14</v>
      </c>
    </row>
    <row r="228" spans="1:15" x14ac:dyDescent="0.25">
      <c r="A228">
        <v>2</v>
      </c>
      <c r="B228" t="s">
        <v>20</v>
      </c>
      <c r="C228">
        <v>4</v>
      </c>
      <c r="D228">
        <v>1</v>
      </c>
      <c r="E228">
        <v>0.97</v>
      </c>
      <c r="F228">
        <v>1.48</v>
      </c>
      <c r="G228">
        <f t="shared" si="21"/>
        <v>0.51</v>
      </c>
      <c r="H228">
        <f t="shared" si="22"/>
        <v>0.20400000000000001</v>
      </c>
      <c r="I228">
        <v>0</v>
      </c>
      <c r="J228">
        <v>0</v>
      </c>
      <c r="K228">
        <v>0</v>
      </c>
      <c r="L228">
        <v>0</v>
      </c>
      <c r="M228">
        <f t="shared" si="18"/>
        <v>0</v>
      </c>
      <c r="N228">
        <f t="shared" si="19"/>
        <v>0</v>
      </c>
      <c r="O228" s="2" t="s">
        <v>14</v>
      </c>
    </row>
    <row r="229" spans="1:15" x14ac:dyDescent="0.25">
      <c r="A229">
        <v>2</v>
      </c>
      <c r="B229" t="s">
        <v>20</v>
      </c>
      <c r="C229">
        <v>4</v>
      </c>
      <c r="D229">
        <v>2</v>
      </c>
      <c r="E229">
        <v>0.97</v>
      </c>
      <c r="F229">
        <v>1.67</v>
      </c>
      <c r="G229">
        <f t="shared" si="21"/>
        <v>0.7</v>
      </c>
      <c r="H229">
        <f t="shared" si="22"/>
        <v>0.27999999999999997</v>
      </c>
      <c r="I229">
        <v>0</v>
      </c>
      <c r="J229">
        <v>0</v>
      </c>
      <c r="K229">
        <v>0</v>
      </c>
      <c r="L229">
        <v>0</v>
      </c>
      <c r="M229">
        <f t="shared" si="18"/>
        <v>0</v>
      </c>
      <c r="N229">
        <f t="shared" si="19"/>
        <v>0</v>
      </c>
      <c r="O229" s="2" t="s">
        <v>14</v>
      </c>
    </row>
    <row r="230" spans="1:15" x14ac:dyDescent="0.25">
      <c r="A230">
        <v>3</v>
      </c>
      <c r="B230" t="s">
        <v>21</v>
      </c>
      <c r="C230">
        <v>4</v>
      </c>
      <c r="D230">
        <v>1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t="s">
        <v>14</v>
      </c>
      <c r="O230" t="s">
        <v>14</v>
      </c>
    </row>
    <row r="231" spans="1:15" x14ac:dyDescent="0.25">
      <c r="A231">
        <v>3</v>
      </c>
      <c r="B231" t="s">
        <v>21</v>
      </c>
      <c r="C231">
        <v>4</v>
      </c>
      <c r="D231">
        <v>2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t="s">
        <v>14</v>
      </c>
      <c r="O231" t="s">
        <v>14</v>
      </c>
    </row>
    <row r="232" spans="1:15" x14ac:dyDescent="0.25">
      <c r="A232">
        <v>4</v>
      </c>
      <c r="B232" t="s">
        <v>21</v>
      </c>
      <c r="C232">
        <v>4</v>
      </c>
      <c r="D232">
        <v>1</v>
      </c>
      <c r="E232" t="s">
        <v>14</v>
      </c>
      <c r="F232" t="s">
        <v>14</v>
      </c>
      <c r="G232" t="s">
        <v>14</v>
      </c>
      <c r="H232" t="s">
        <v>14</v>
      </c>
      <c r="I232" t="s">
        <v>14</v>
      </c>
      <c r="J232" t="s">
        <v>14</v>
      </c>
      <c r="K232" t="s">
        <v>14</v>
      </c>
      <c r="L232" t="s">
        <v>14</v>
      </c>
      <c r="M232" t="s">
        <v>14</v>
      </c>
      <c r="N232" t="s">
        <v>14</v>
      </c>
      <c r="O232" t="s">
        <v>14</v>
      </c>
    </row>
    <row r="233" spans="1:15" x14ac:dyDescent="0.25">
      <c r="A233">
        <v>4</v>
      </c>
      <c r="B233" t="s">
        <v>21</v>
      </c>
      <c r="C233">
        <v>4</v>
      </c>
      <c r="D233">
        <v>2</v>
      </c>
      <c r="E233" t="s">
        <v>14</v>
      </c>
      <c r="F233" t="s">
        <v>14</v>
      </c>
      <c r="G233" t="s">
        <v>14</v>
      </c>
      <c r="H233" t="s">
        <v>14</v>
      </c>
      <c r="I233" t="s">
        <v>14</v>
      </c>
      <c r="J233" t="s">
        <v>14</v>
      </c>
      <c r="K233" t="s">
        <v>14</v>
      </c>
      <c r="L233" t="s">
        <v>14</v>
      </c>
      <c r="M233" t="s">
        <v>14</v>
      </c>
      <c r="N233" t="s">
        <v>14</v>
      </c>
      <c r="O233" t="s">
        <v>14</v>
      </c>
    </row>
    <row r="234" spans="1:15" x14ac:dyDescent="0.25">
      <c r="A234">
        <v>5</v>
      </c>
      <c r="B234" t="s">
        <v>22</v>
      </c>
      <c r="C234">
        <v>4</v>
      </c>
      <c r="D234">
        <v>1</v>
      </c>
      <c r="E234" t="s">
        <v>14</v>
      </c>
      <c r="F234" t="s">
        <v>14</v>
      </c>
      <c r="G234" t="s">
        <v>14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  <c r="M234" t="s">
        <v>14</v>
      </c>
      <c r="N234" t="s">
        <v>14</v>
      </c>
      <c r="O234" t="s">
        <v>14</v>
      </c>
    </row>
    <row r="235" spans="1:15" x14ac:dyDescent="0.25">
      <c r="A235">
        <v>5</v>
      </c>
      <c r="B235" t="s">
        <v>22</v>
      </c>
      <c r="C235">
        <v>4</v>
      </c>
      <c r="D235">
        <v>2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  <c r="L235" t="s">
        <v>14</v>
      </c>
      <c r="M235" t="s">
        <v>14</v>
      </c>
      <c r="N235" t="s">
        <v>14</v>
      </c>
      <c r="O235" t="s">
        <v>14</v>
      </c>
    </row>
    <row r="236" spans="1:15" x14ac:dyDescent="0.25">
      <c r="A236">
        <v>6</v>
      </c>
      <c r="B236" t="s">
        <v>22</v>
      </c>
      <c r="C236">
        <v>4</v>
      </c>
      <c r="D236">
        <v>1</v>
      </c>
      <c r="E236" t="s">
        <v>14</v>
      </c>
      <c r="F236" t="s">
        <v>14</v>
      </c>
      <c r="G236" t="s">
        <v>14</v>
      </c>
      <c r="H236" t="s">
        <v>14</v>
      </c>
      <c r="I236" t="s">
        <v>14</v>
      </c>
      <c r="J236" t="s">
        <v>14</v>
      </c>
      <c r="K236" t="s">
        <v>14</v>
      </c>
      <c r="L236" t="s">
        <v>14</v>
      </c>
      <c r="M236" t="s">
        <v>14</v>
      </c>
      <c r="N236" t="s">
        <v>14</v>
      </c>
      <c r="O236" t="s">
        <v>14</v>
      </c>
    </row>
    <row r="237" spans="1:15" x14ac:dyDescent="0.25">
      <c r="A237">
        <v>6</v>
      </c>
      <c r="B237" t="s">
        <v>22</v>
      </c>
      <c r="C237">
        <v>4</v>
      </c>
      <c r="D237">
        <v>2</v>
      </c>
      <c r="E237" t="s">
        <v>14</v>
      </c>
      <c r="F237" t="s">
        <v>14</v>
      </c>
      <c r="G237" t="s">
        <v>14</v>
      </c>
      <c r="H237" t="s">
        <v>14</v>
      </c>
      <c r="I237" t="s">
        <v>14</v>
      </c>
      <c r="J237" t="s">
        <v>14</v>
      </c>
      <c r="K237" t="s">
        <v>14</v>
      </c>
      <c r="L237" t="s">
        <v>14</v>
      </c>
      <c r="M237" t="s">
        <v>14</v>
      </c>
      <c r="N237" t="s">
        <v>14</v>
      </c>
      <c r="O237" t="s">
        <v>14</v>
      </c>
    </row>
    <row r="238" spans="1:15" x14ac:dyDescent="0.25">
      <c r="A238">
        <v>7</v>
      </c>
      <c r="B238" t="s">
        <v>23</v>
      </c>
      <c r="C238">
        <v>4</v>
      </c>
      <c r="D238">
        <v>1</v>
      </c>
      <c r="E238">
        <v>0.96</v>
      </c>
      <c r="F238">
        <v>1.54</v>
      </c>
      <c r="G238">
        <f t="shared" si="21"/>
        <v>0.58000000000000007</v>
      </c>
      <c r="H238">
        <f t="shared" si="22"/>
        <v>0.23200000000000004</v>
      </c>
      <c r="I238">
        <v>0</v>
      </c>
      <c r="J238">
        <v>3</v>
      </c>
      <c r="K238">
        <v>5</v>
      </c>
      <c r="L238">
        <v>3</v>
      </c>
      <c r="M238">
        <f t="shared" si="18"/>
        <v>366.66666666666663</v>
      </c>
      <c r="N238">
        <f t="shared" si="19"/>
        <v>1580.4597701149421</v>
      </c>
      <c r="O238" s="2">
        <f t="shared" si="20"/>
        <v>3.1987834455476629</v>
      </c>
    </row>
    <row r="239" spans="1:15" x14ac:dyDescent="0.25">
      <c r="A239">
        <v>7</v>
      </c>
      <c r="B239" t="s">
        <v>23</v>
      </c>
      <c r="C239">
        <v>4</v>
      </c>
      <c r="D239">
        <v>2</v>
      </c>
      <c r="E239">
        <v>0.97</v>
      </c>
      <c r="F239">
        <v>1.52</v>
      </c>
      <c r="G239">
        <f t="shared" si="21"/>
        <v>0.55000000000000004</v>
      </c>
      <c r="H239">
        <f t="shared" si="22"/>
        <v>0.22000000000000003</v>
      </c>
      <c r="I239">
        <v>0</v>
      </c>
      <c r="J239">
        <v>1</v>
      </c>
      <c r="K239">
        <v>6</v>
      </c>
      <c r="L239">
        <v>3</v>
      </c>
      <c r="M239">
        <f t="shared" si="18"/>
        <v>333.33333333333331</v>
      </c>
      <c r="N239">
        <f t="shared" si="19"/>
        <v>1515.1515151515148</v>
      </c>
      <c r="O239" s="2">
        <f t="shared" si="20"/>
        <v>3.1804560644581312</v>
      </c>
    </row>
    <row r="240" spans="1:15" x14ac:dyDescent="0.25">
      <c r="A240">
        <v>8</v>
      </c>
      <c r="B240" t="s">
        <v>23</v>
      </c>
      <c r="C240">
        <v>4</v>
      </c>
      <c r="D240">
        <v>1</v>
      </c>
      <c r="E240">
        <v>0.97</v>
      </c>
      <c r="F240">
        <v>1.71</v>
      </c>
      <c r="G240">
        <f t="shared" si="21"/>
        <v>0.74</v>
      </c>
      <c r="H240">
        <f t="shared" si="22"/>
        <v>0.29599999999999999</v>
      </c>
      <c r="I240">
        <v>0</v>
      </c>
      <c r="J240">
        <v>15</v>
      </c>
      <c r="K240">
        <v>24</v>
      </c>
      <c r="L240">
        <v>23</v>
      </c>
      <c r="M240">
        <f t="shared" si="18"/>
        <v>2066.6666666666665</v>
      </c>
      <c r="N240">
        <f t="shared" si="19"/>
        <v>6981.9819819819822</v>
      </c>
      <c r="O240" s="2">
        <f t="shared" si="20"/>
        <v>3.843978723719653</v>
      </c>
    </row>
    <row r="241" spans="1:15" x14ac:dyDescent="0.25">
      <c r="A241">
        <v>8</v>
      </c>
      <c r="B241" t="s">
        <v>23</v>
      </c>
      <c r="C241">
        <v>4</v>
      </c>
      <c r="D241">
        <v>2</v>
      </c>
      <c r="E241">
        <v>0.97</v>
      </c>
      <c r="F241">
        <v>1.59</v>
      </c>
      <c r="G241">
        <f t="shared" si="21"/>
        <v>0.62000000000000011</v>
      </c>
      <c r="H241">
        <f t="shared" si="22"/>
        <v>0.24800000000000005</v>
      </c>
      <c r="I241">
        <v>0</v>
      </c>
      <c r="J241">
        <v>16</v>
      </c>
      <c r="K241">
        <v>26</v>
      </c>
      <c r="L241">
        <v>30</v>
      </c>
      <c r="M241">
        <f t="shared" si="18"/>
        <v>2400</v>
      </c>
      <c r="N241">
        <f t="shared" si="19"/>
        <v>9677.4193548387084</v>
      </c>
      <c r="O241" s="2">
        <f t="shared" si="20"/>
        <v>3.9857595608853895</v>
      </c>
    </row>
    <row r="242" spans="1:15" x14ac:dyDescent="0.25">
      <c r="A242">
        <v>9</v>
      </c>
      <c r="B242" t="s">
        <v>24</v>
      </c>
      <c r="C242">
        <v>4</v>
      </c>
      <c r="D242">
        <v>1</v>
      </c>
      <c r="E242">
        <v>0.98</v>
      </c>
      <c r="F242">
        <v>1.46</v>
      </c>
      <c r="G242">
        <f t="shared" si="21"/>
        <v>0.48</v>
      </c>
      <c r="H242">
        <f t="shared" si="22"/>
        <v>0.192</v>
      </c>
      <c r="I242">
        <v>-1</v>
      </c>
      <c r="J242">
        <v>15</v>
      </c>
      <c r="K242">
        <v>15</v>
      </c>
      <c r="L242">
        <v>21</v>
      </c>
      <c r="M242">
        <f t="shared" si="18"/>
        <v>17000</v>
      </c>
      <c r="N242">
        <f t="shared" si="19"/>
        <v>88541.666666666672</v>
      </c>
      <c r="O242" s="2">
        <f t="shared" si="20"/>
        <v>4.947147692674724</v>
      </c>
    </row>
    <row r="243" spans="1:15" x14ac:dyDescent="0.25">
      <c r="A243">
        <v>9</v>
      </c>
      <c r="B243" t="s">
        <v>24</v>
      </c>
      <c r="C243">
        <v>4</v>
      </c>
      <c r="D243">
        <v>2</v>
      </c>
      <c r="E243">
        <v>0.97</v>
      </c>
      <c r="F243">
        <v>1.72</v>
      </c>
      <c r="G243">
        <f t="shared" si="21"/>
        <v>0.75</v>
      </c>
      <c r="H243">
        <f t="shared" si="22"/>
        <v>0.30000000000000004</v>
      </c>
      <c r="I243">
        <v>-2</v>
      </c>
      <c r="J243">
        <v>3</v>
      </c>
      <c r="K243">
        <v>3</v>
      </c>
      <c r="L243">
        <v>6</v>
      </c>
      <c r="M243">
        <f t="shared" si="18"/>
        <v>40000</v>
      </c>
      <c r="N243">
        <f t="shared" si="19"/>
        <v>133333.33333333331</v>
      </c>
      <c r="O243" s="2">
        <f t="shared" si="20"/>
        <v>5.1249387366082999</v>
      </c>
    </row>
    <row r="244" spans="1:15" x14ac:dyDescent="0.25">
      <c r="A244">
        <v>10</v>
      </c>
      <c r="B244" t="s">
        <v>24</v>
      </c>
      <c r="C244">
        <v>4</v>
      </c>
      <c r="D244">
        <v>1</v>
      </c>
      <c r="E244">
        <v>0.98</v>
      </c>
      <c r="F244">
        <v>1.53</v>
      </c>
      <c r="G244">
        <f t="shared" si="21"/>
        <v>0.55000000000000004</v>
      </c>
      <c r="H244">
        <f t="shared" si="22"/>
        <v>0.22000000000000003</v>
      </c>
      <c r="I244">
        <v>-1</v>
      </c>
      <c r="J244">
        <v>26</v>
      </c>
      <c r="K244">
        <v>22</v>
      </c>
      <c r="L244">
        <v>18</v>
      </c>
      <c r="M244">
        <f t="shared" si="18"/>
        <v>22000</v>
      </c>
      <c r="N244">
        <f t="shared" si="19"/>
        <v>99999.999999999985</v>
      </c>
      <c r="O244" s="2">
        <f t="shared" si="20"/>
        <v>5</v>
      </c>
    </row>
    <row r="245" spans="1:15" x14ac:dyDescent="0.25">
      <c r="A245">
        <v>10</v>
      </c>
      <c r="B245" t="s">
        <v>24</v>
      </c>
      <c r="C245">
        <v>4</v>
      </c>
      <c r="D245">
        <v>2</v>
      </c>
      <c r="E245">
        <v>0.96</v>
      </c>
      <c r="F245">
        <v>1.49</v>
      </c>
      <c r="G245">
        <f t="shared" si="21"/>
        <v>0.53</v>
      </c>
      <c r="H245">
        <f t="shared" si="22"/>
        <v>0.21200000000000002</v>
      </c>
      <c r="I245">
        <v>-1</v>
      </c>
      <c r="J245">
        <v>10</v>
      </c>
      <c r="K245">
        <v>10</v>
      </c>
      <c r="L245">
        <v>12</v>
      </c>
      <c r="M245">
        <f t="shared" si="18"/>
        <v>10666.666666666664</v>
      </c>
      <c r="N245">
        <f t="shared" si="19"/>
        <v>50314.465408805016</v>
      </c>
      <c r="O245" s="2">
        <f t="shared" si="20"/>
        <v>4.701692862671492</v>
      </c>
    </row>
    <row r="246" spans="1:15" x14ac:dyDescent="0.25">
      <c r="A246">
        <v>11</v>
      </c>
      <c r="B246" t="s">
        <v>25</v>
      </c>
      <c r="C246">
        <v>4</v>
      </c>
      <c r="D246">
        <v>1</v>
      </c>
      <c r="E246">
        <v>0.97</v>
      </c>
      <c r="F246">
        <v>1.45</v>
      </c>
      <c r="G246">
        <f t="shared" si="21"/>
        <v>0.48</v>
      </c>
      <c r="H246">
        <f t="shared" si="22"/>
        <v>0.192</v>
      </c>
      <c r="I246">
        <v>-1</v>
      </c>
      <c r="J246">
        <v>2</v>
      </c>
      <c r="K246">
        <v>3</v>
      </c>
      <c r="L246">
        <v>7</v>
      </c>
      <c r="M246">
        <f t="shared" si="18"/>
        <v>4000</v>
      </c>
      <c r="N246">
        <f t="shared" si="19"/>
        <v>20833.333333333332</v>
      </c>
      <c r="O246" s="2">
        <f t="shared" si="20"/>
        <v>4.3187587626244124</v>
      </c>
    </row>
    <row r="247" spans="1:15" x14ac:dyDescent="0.25">
      <c r="A247">
        <v>11</v>
      </c>
      <c r="B247" t="s">
        <v>25</v>
      </c>
      <c r="C247">
        <v>4</v>
      </c>
      <c r="D247">
        <v>2</v>
      </c>
      <c r="E247">
        <v>0.98</v>
      </c>
      <c r="F247">
        <v>1.47</v>
      </c>
      <c r="G247">
        <f t="shared" si="21"/>
        <v>0.49</v>
      </c>
      <c r="H247">
        <f t="shared" si="22"/>
        <v>0.19600000000000001</v>
      </c>
      <c r="I247">
        <v>-1</v>
      </c>
      <c r="J247">
        <v>3</v>
      </c>
      <c r="K247">
        <v>7</v>
      </c>
      <c r="L247">
        <v>5</v>
      </c>
      <c r="M247">
        <f t="shared" si="18"/>
        <v>5000</v>
      </c>
      <c r="N247">
        <f t="shared" si="19"/>
        <v>25510.204081632652</v>
      </c>
      <c r="O247" s="2">
        <f t="shared" si="20"/>
        <v>4.4067139329795424</v>
      </c>
    </row>
    <row r="248" spans="1:15" x14ac:dyDescent="0.25">
      <c r="A248">
        <v>12</v>
      </c>
      <c r="B248" t="s">
        <v>25</v>
      </c>
      <c r="C248">
        <v>4</v>
      </c>
      <c r="D248">
        <v>1</v>
      </c>
      <c r="E248">
        <v>0.98</v>
      </c>
      <c r="F248">
        <v>1.51</v>
      </c>
      <c r="G248">
        <f t="shared" si="21"/>
        <v>0.53</v>
      </c>
      <c r="H248">
        <f t="shared" si="22"/>
        <v>0.21200000000000002</v>
      </c>
      <c r="I248">
        <v>-1</v>
      </c>
      <c r="J248">
        <v>13</v>
      </c>
      <c r="K248">
        <v>16</v>
      </c>
      <c r="L248">
        <v>9</v>
      </c>
      <c r="M248">
        <f t="shared" si="18"/>
        <v>12666.666666666664</v>
      </c>
      <c r="N248">
        <f t="shared" si="19"/>
        <v>59748.427672955957</v>
      </c>
      <c r="O248" s="2">
        <f t="shared" si="20"/>
        <v>4.7763264809683958</v>
      </c>
    </row>
    <row r="249" spans="1:15" x14ac:dyDescent="0.25">
      <c r="A249">
        <v>12</v>
      </c>
      <c r="B249" t="s">
        <v>25</v>
      </c>
      <c r="C249">
        <v>4</v>
      </c>
      <c r="D249">
        <v>2</v>
      </c>
      <c r="E249">
        <v>0.97</v>
      </c>
      <c r="F249">
        <v>1.52</v>
      </c>
      <c r="G249">
        <f t="shared" si="21"/>
        <v>0.55000000000000004</v>
      </c>
      <c r="H249">
        <f t="shared" si="22"/>
        <v>0.22000000000000003</v>
      </c>
      <c r="I249">
        <v>-2</v>
      </c>
      <c r="J249">
        <v>2</v>
      </c>
      <c r="K249">
        <v>2</v>
      </c>
      <c r="L249">
        <v>5</v>
      </c>
      <c r="M249">
        <f t="shared" si="18"/>
        <v>30000</v>
      </c>
      <c r="N249">
        <f t="shared" si="19"/>
        <v>136363.63636363635</v>
      </c>
      <c r="O249" s="2">
        <f t="shared" si="20"/>
        <v>5.134698573897456</v>
      </c>
    </row>
    <row r="250" spans="1:15" x14ac:dyDescent="0.25">
      <c r="A250">
        <v>13</v>
      </c>
      <c r="B250" t="s">
        <v>26</v>
      </c>
      <c r="C250">
        <v>4</v>
      </c>
      <c r="D250">
        <v>1</v>
      </c>
      <c r="E250">
        <v>0.96</v>
      </c>
      <c r="F250">
        <v>1.52</v>
      </c>
      <c r="G250">
        <f t="shared" si="21"/>
        <v>0.56000000000000005</v>
      </c>
      <c r="H250">
        <f t="shared" si="22"/>
        <v>0.22400000000000003</v>
      </c>
      <c r="I250">
        <v>0</v>
      </c>
      <c r="J250">
        <v>17</v>
      </c>
      <c r="K250">
        <v>14</v>
      </c>
      <c r="L250">
        <v>6</v>
      </c>
      <c r="M250">
        <f t="shared" si="18"/>
        <v>1233.3333333333333</v>
      </c>
      <c r="N250">
        <f t="shared" si="19"/>
        <v>5505.9523809523798</v>
      </c>
      <c r="O250" s="2">
        <f t="shared" si="20"/>
        <v>3.7408324510131696</v>
      </c>
    </row>
    <row r="251" spans="1:15" x14ac:dyDescent="0.25">
      <c r="A251">
        <v>13</v>
      </c>
      <c r="B251" t="s">
        <v>26</v>
      </c>
      <c r="C251">
        <v>4</v>
      </c>
      <c r="D251">
        <v>2</v>
      </c>
      <c r="E251">
        <v>0.96</v>
      </c>
      <c r="F251">
        <v>1.61</v>
      </c>
      <c r="G251">
        <f t="shared" si="21"/>
        <v>0.65000000000000013</v>
      </c>
      <c r="H251">
        <f t="shared" si="22"/>
        <v>0.26000000000000006</v>
      </c>
      <c r="I251">
        <v>0</v>
      </c>
      <c r="J251">
        <v>2</v>
      </c>
      <c r="K251">
        <v>2</v>
      </c>
      <c r="L251">
        <v>3</v>
      </c>
      <c r="M251">
        <f t="shared" si="18"/>
        <v>233.33333333333334</v>
      </c>
      <c r="N251">
        <f t="shared" si="19"/>
        <v>897.43589743589723</v>
      </c>
      <c r="O251" s="2">
        <f t="shared" si="20"/>
        <v>2.9530034373237761</v>
      </c>
    </row>
    <row r="252" spans="1:15" x14ac:dyDescent="0.25">
      <c r="A252">
        <v>14</v>
      </c>
      <c r="B252" t="s">
        <v>26</v>
      </c>
      <c r="C252">
        <v>4</v>
      </c>
      <c r="D252">
        <v>1</v>
      </c>
      <c r="E252">
        <v>0.97</v>
      </c>
      <c r="F252">
        <v>1.49</v>
      </c>
      <c r="G252">
        <f t="shared" si="21"/>
        <v>0.52</v>
      </c>
      <c r="H252">
        <f t="shared" si="22"/>
        <v>0.20800000000000002</v>
      </c>
      <c r="I252">
        <v>-1</v>
      </c>
      <c r="J252">
        <v>7</v>
      </c>
      <c r="K252">
        <v>6</v>
      </c>
      <c r="L252">
        <v>3</v>
      </c>
      <c r="M252">
        <f t="shared" si="18"/>
        <v>5333.3333333333321</v>
      </c>
      <c r="N252">
        <f t="shared" si="19"/>
        <v>25641.025641025633</v>
      </c>
      <c r="O252" s="2">
        <f t="shared" si="20"/>
        <v>4.4089353929735005</v>
      </c>
    </row>
    <row r="253" spans="1:15" x14ac:dyDescent="0.25">
      <c r="A253">
        <v>14</v>
      </c>
      <c r="B253" t="s">
        <v>26</v>
      </c>
      <c r="C253">
        <v>4</v>
      </c>
      <c r="D253">
        <v>2</v>
      </c>
      <c r="E253">
        <v>0.96</v>
      </c>
      <c r="F253">
        <v>1.56</v>
      </c>
      <c r="G253">
        <f t="shared" si="21"/>
        <v>0.60000000000000009</v>
      </c>
      <c r="H253">
        <f t="shared" si="22"/>
        <v>0.24000000000000005</v>
      </c>
      <c r="I253">
        <v>-1</v>
      </c>
      <c r="J253">
        <v>10</v>
      </c>
      <c r="K253">
        <v>14</v>
      </c>
      <c r="L253">
        <v>6</v>
      </c>
      <c r="M253">
        <f t="shared" si="18"/>
        <v>10000</v>
      </c>
      <c r="N253">
        <f t="shared" si="19"/>
        <v>41666.666666666657</v>
      </c>
      <c r="O253" s="2">
        <f t="shared" si="20"/>
        <v>4.6197887582883936</v>
      </c>
    </row>
    <row r="254" spans="1:15" x14ac:dyDescent="0.25">
      <c r="A254">
        <v>15</v>
      </c>
      <c r="B254" t="s">
        <v>20</v>
      </c>
      <c r="C254">
        <v>4</v>
      </c>
      <c r="D254">
        <v>1</v>
      </c>
      <c r="E254">
        <v>0.97</v>
      </c>
      <c r="F254">
        <v>1.57</v>
      </c>
      <c r="G254">
        <f t="shared" si="21"/>
        <v>0.60000000000000009</v>
      </c>
      <c r="H254">
        <f t="shared" si="22"/>
        <v>0.24000000000000005</v>
      </c>
      <c r="I254">
        <v>0</v>
      </c>
      <c r="J254">
        <v>0</v>
      </c>
      <c r="K254">
        <v>0</v>
      </c>
      <c r="L254">
        <v>0</v>
      </c>
      <c r="M254">
        <f t="shared" si="18"/>
        <v>0</v>
      </c>
      <c r="N254">
        <f t="shared" si="19"/>
        <v>0</v>
      </c>
      <c r="O254" s="2" t="s">
        <v>14</v>
      </c>
    </row>
    <row r="255" spans="1:15" x14ac:dyDescent="0.25">
      <c r="A255">
        <v>15</v>
      </c>
      <c r="B255" t="s">
        <v>20</v>
      </c>
      <c r="C255">
        <v>4</v>
      </c>
      <c r="D255">
        <v>2</v>
      </c>
      <c r="E255">
        <v>0.98</v>
      </c>
      <c r="F255">
        <v>1.59</v>
      </c>
      <c r="G255">
        <f t="shared" si="21"/>
        <v>0.6100000000000001</v>
      </c>
      <c r="H255">
        <f t="shared" si="22"/>
        <v>0.24400000000000005</v>
      </c>
      <c r="I255">
        <v>0</v>
      </c>
      <c r="J255">
        <v>0</v>
      </c>
      <c r="K255">
        <v>0</v>
      </c>
      <c r="L255">
        <v>0</v>
      </c>
      <c r="M255">
        <f t="shared" si="18"/>
        <v>0</v>
      </c>
      <c r="N255">
        <f t="shared" si="19"/>
        <v>0</v>
      </c>
      <c r="O255" s="2" t="s">
        <v>14</v>
      </c>
    </row>
    <row r="256" spans="1:15" x14ac:dyDescent="0.25">
      <c r="A256">
        <v>16</v>
      </c>
      <c r="B256" t="s">
        <v>20</v>
      </c>
      <c r="C256">
        <v>4</v>
      </c>
      <c r="D256">
        <v>1</v>
      </c>
      <c r="E256">
        <v>0.98</v>
      </c>
      <c r="F256">
        <v>1.6</v>
      </c>
      <c r="G256">
        <f t="shared" si="21"/>
        <v>0.62000000000000011</v>
      </c>
      <c r="H256">
        <f t="shared" si="22"/>
        <v>0.24800000000000005</v>
      </c>
      <c r="I256">
        <v>0</v>
      </c>
      <c r="J256">
        <v>0</v>
      </c>
      <c r="K256">
        <v>0</v>
      </c>
      <c r="L256">
        <v>0</v>
      </c>
      <c r="M256">
        <f t="shared" si="18"/>
        <v>0</v>
      </c>
      <c r="N256">
        <f t="shared" si="19"/>
        <v>0</v>
      </c>
      <c r="O256" s="2" t="s">
        <v>14</v>
      </c>
    </row>
    <row r="257" spans="1:15" x14ac:dyDescent="0.25">
      <c r="A257">
        <v>16</v>
      </c>
      <c r="B257" t="s">
        <v>20</v>
      </c>
      <c r="C257">
        <v>4</v>
      </c>
      <c r="D257">
        <v>2</v>
      </c>
      <c r="E257">
        <v>0.97</v>
      </c>
      <c r="F257">
        <v>1.59</v>
      </c>
      <c r="G257">
        <f t="shared" si="21"/>
        <v>0.62000000000000011</v>
      </c>
      <c r="H257">
        <f t="shared" si="22"/>
        <v>0.24800000000000005</v>
      </c>
      <c r="I257">
        <v>0</v>
      </c>
      <c r="J257">
        <v>0</v>
      </c>
      <c r="K257">
        <v>0</v>
      </c>
      <c r="L257">
        <v>0</v>
      </c>
      <c r="M257">
        <f t="shared" si="18"/>
        <v>0</v>
      </c>
      <c r="N257">
        <f t="shared" si="19"/>
        <v>0</v>
      </c>
      <c r="O257" s="2" t="s">
        <v>14</v>
      </c>
    </row>
    <row r="258" spans="1:15" x14ac:dyDescent="0.25">
      <c r="A258">
        <v>17</v>
      </c>
      <c r="B258" t="s">
        <v>21</v>
      </c>
      <c r="C258">
        <v>4</v>
      </c>
      <c r="D258">
        <v>1</v>
      </c>
      <c r="E258" t="s">
        <v>14</v>
      </c>
      <c r="F258" t="s">
        <v>14</v>
      </c>
      <c r="G258" t="s">
        <v>14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  <c r="M258" t="s">
        <v>14</v>
      </c>
      <c r="N258" t="s">
        <v>14</v>
      </c>
      <c r="O258" t="s">
        <v>14</v>
      </c>
    </row>
    <row r="259" spans="1:15" x14ac:dyDescent="0.25">
      <c r="A259">
        <v>17</v>
      </c>
      <c r="B259" t="s">
        <v>21</v>
      </c>
      <c r="C259">
        <v>4</v>
      </c>
      <c r="D259">
        <v>2</v>
      </c>
      <c r="E259" t="s">
        <v>14</v>
      </c>
      <c r="F259" t="s">
        <v>14</v>
      </c>
      <c r="G259" t="s">
        <v>14</v>
      </c>
      <c r="H259" t="s">
        <v>14</v>
      </c>
      <c r="I259" t="s">
        <v>14</v>
      </c>
      <c r="J259" t="s">
        <v>14</v>
      </c>
      <c r="K259" t="s">
        <v>14</v>
      </c>
      <c r="L259" t="s">
        <v>14</v>
      </c>
      <c r="M259" t="s">
        <v>14</v>
      </c>
      <c r="N259" t="s">
        <v>14</v>
      </c>
      <c r="O259" t="s">
        <v>14</v>
      </c>
    </row>
    <row r="260" spans="1:15" x14ac:dyDescent="0.25">
      <c r="A260">
        <v>18</v>
      </c>
      <c r="B260" t="s">
        <v>21</v>
      </c>
      <c r="C260">
        <v>4</v>
      </c>
      <c r="D260">
        <v>1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</row>
    <row r="261" spans="1:15" x14ac:dyDescent="0.25">
      <c r="A261">
        <v>18</v>
      </c>
      <c r="B261" t="s">
        <v>21</v>
      </c>
      <c r="C261">
        <v>4</v>
      </c>
      <c r="D261">
        <v>2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s">
        <v>14</v>
      </c>
      <c r="O261" t="s">
        <v>14</v>
      </c>
    </row>
    <row r="262" spans="1:15" x14ac:dyDescent="0.25">
      <c r="A262">
        <v>19</v>
      </c>
      <c r="B262" t="s">
        <v>22</v>
      </c>
      <c r="C262">
        <v>4</v>
      </c>
      <c r="D262">
        <v>1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s">
        <v>14</v>
      </c>
      <c r="O262" t="s">
        <v>14</v>
      </c>
    </row>
    <row r="263" spans="1:15" x14ac:dyDescent="0.25">
      <c r="A263">
        <v>19</v>
      </c>
      <c r="B263" t="s">
        <v>22</v>
      </c>
      <c r="C263">
        <v>4</v>
      </c>
      <c r="D263">
        <v>2</v>
      </c>
      <c r="E263" t="s">
        <v>14</v>
      </c>
      <c r="F263" t="s">
        <v>14</v>
      </c>
      <c r="G263" t="s">
        <v>14</v>
      </c>
      <c r="H263" t="s">
        <v>14</v>
      </c>
      <c r="I263" t="s">
        <v>14</v>
      </c>
      <c r="J263" t="s">
        <v>14</v>
      </c>
      <c r="K263" t="s">
        <v>14</v>
      </c>
      <c r="L263" t="s">
        <v>14</v>
      </c>
      <c r="M263" t="s">
        <v>14</v>
      </c>
      <c r="N263" t="s">
        <v>14</v>
      </c>
      <c r="O263" t="s">
        <v>14</v>
      </c>
    </row>
    <row r="264" spans="1:15" x14ac:dyDescent="0.25">
      <c r="A264">
        <v>20</v>
      </c>
      <c r="B264" t="s">
        <v>22</v>
      </c>
      <c r="C264">
        <v>4</v>
      </c>
      <c r="D264">
        <v>1</v>
      </c>
      <c r="E264" t="s">
        <v>14</v>
      </c>
      <c r="F264" t="s">
        <v>14</v>
      </c>
      <c r="G264" t="s">
        <v>14</v>
      </c>
      <c r="H264" t="s">
        <v>14</v>
      </c>
      <c r="I264" t="s">
        <v>14</v>
      </c>
      <c r="J264" t="s">
        <v>14</v>
      </c>
      <c r="K264" t="s">
        <v>14</v>
      </c>
      <c r="L264" t="s">
        <v>14</v>
      </c>
      <c r="M264" t="s">
        <v>14</v>
      </c>
      <c r="N264" t="s">
        <v>14</v>
      </c>
      <c r="O264" t="s">
        <v>14</v>
      </c>
    </row>
    <row r="265" spans="1:15" x14ac:dyDescent="0.25">
      <c r="A265">
        <v>20</v>
      </c>
      <c r="B265" t="s">
        <v>22</v>
      </c>
      <c r="C265">
        <v>4</v>
      </c>
      <c r="D265">
        <v>2</v>
      </c>
      <c r="E265" t="s">
        <v>14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 t="s">
        <v>14</v>
      </c>
      <c r="L265" t="s">
        <v>14</v>
      </c>
      <c r="M265" t="s">
        <v>14</v>
      </c>
      <c r="N265" t="s">
        <v>14</v>
      </c>
      <c r="O265" t="s">
        <v>14</v>
      </c>
    </row>
    <row r="266" spans="1:15" x14ac:dyDescent="0.25">
      <c r="A266">
        <v>21</v>
      </c>
      <c r="B266" t="s">
        <v>23</v>
      </c>
      <c r="C266">
        <v>4</v>
      </c>
      <c r="D266">
        <v>1</v>
      </c>
      <c r="E266">
        <v>0.98</v>
      </c>
      <c r="F266">
        <v>1.58</v>
      </c>
      <c r="G266">
        <f t="shared" si="21"/>
        <v>0.60000000000000009</v>
      </c>
      <c r="H266">
        <f t="shared" si="22"/>
        <v>0.24000000000000005</v>
      </c>
      <c r="I266">
        <v>0</v>
      </c>
      <c r="J266">
        <v>24</v>
      </c>
      <c r="K266">
        <v>30</v>
      </c>
      <c r="L266">
        <v>25</v>
      </c>
      <c r="M266">
        <f t="shared" si="18"/>
        <v>2633.333333333333</v>
      </c>
      <c r="N266">
        <f t="shared" si="19"/>
        <v>10972.222222222219</v>
      </c>
      <c r="O266" s="2">
        <f t="shared" si="20"/>
        <v>4.0402945948591729</v>
      </c>
    </row>
    <row r="267" spans="1:15" x14ac:dyDescent="0.25">
      <c r="A267">
        <v>21</v>
      </c>
      <c r="B267" t="s">
        <v>23</v>
      </c>
      <c r="C267">
        <v>4</v>
      </c>
      <c r="D267">
        <v>2</v>
      </c>
      <c r="E267">
        <v>0.97</v>
      </c>
      <c r="F267">
        <v>1.59</v>
      </c>
      <c r="G267">
        <f t="shared" si="21"/>
        <v>0.62000000000000011</v>
      </c>
      <c r="H267">
        <f t="shared" si="22"/>
        <v>0.24800000000000005</v>
      </c>
      <c r="I267">
        <v>0</v>
      </c>
      <c r="J267">
        <v>29</v>
      </c>
      <c r="K267">
        <v>38</v>
      </c>
      <c r="L267">
        <v>42</v>
      </c>
      <c r="M267">
        <f t="shared" si="18"/>
        <v>3633.3333333333335</v>
      </c>
      <c r="N267">
        <f t="shared" si="19"/>
        <v>14650.5376344086</v>
      </c>
      <c r="O267" s="2">
        <f t="shared" si="20"/>
        <v>4.1658535623947452</v>
      </c>
    </row>
    <row r="268" spans="1:15" x14ac:dyDescent="0.25">
      <c r="A268">
        <v>22</v>
      </c>
      <c r="B268" t="s">
        <v>23</v>
      </c>
      <c r="C268">
        <v>4</v>
      </c>
      <c r="D268">
        <v>1</v>
      </c>
      <c r="E268">
        <v>0.97</v>
      </c>
      <c r="F268">
        <v>1.61</v>
      </c>
      <c r="G268">
        <f t="shared" si="21"/>
        <v>0.64000000000000012</v>
      </c>
      <c r="H268">
        <f t="shared" si="22"/>
        <v>0.25600000000000006</v>
      </c>
      <c r="I268">
        <v>0</v>
      </c>
      <c r="J268">
        <v>35</v>
      </c>
      <c r="K268">
        <v>29</v>
      </c>
      <c r="L268">
        <v>31</v>
      </c>
      <c r="M268">
        <f t="shared" si="18"/>
        <v>3166.6666666666665</v>
      </c>
      <c r="N268">
        <f t="shared" si="19"/>
        <v>12369.791666666662</v>
      </c>
      <c r="O268" s="2">
        <f t="shared" si="20"/>
        <v>4.0923623852573359</v>
      </c>
    </row>
    <row r="269" spans="1:15" x14ac:dyDescent="0.25">
      <c r="A269">
        <v>22</v>
      </c>
      <c r="B269" t="s">
        <v>23</v>
      </c>
      <c r="C269">
        <v>4</v>
      </c>
      <c r="D269">
        <v>2</v>
      </c>
      <c r="E269">
        <v>0.98</v>
      </c>
      <c r="F269">
        <v>1.6</v>
      </c>
      <c r="G269">
        <f t="shared" si="21"/>
        <v>0.62000000000000011</v>
      </c>
      <c r="H269">
        <f t="shared" si="22"/>
        <v>0.24800000000000005</v>
      </c>
      <c r="I269">
        <v>0</v>
      </c>
      <c r="J269">
        <v>11</v>
      </c>
      <c r="K269">
        <v>13</v>
      </c>
      <c r="L269">
        <v>12</v>
      </c>
      <c r="M269">
        <f t="shared" si="18"/>
        <v>1200</v>
      </c>
      <c r="N269">
        <f t="shared" si="19"/>
        <v>4838.7096774193542</v>
      </c>
      <c r="O269" s="2">
        <f t="shared" si="20"/>
        <v>3.6847295652214087</v>
      </c>
    </row>
    <row r="270" spans="1:15" x14ac:dyDescent="0.25">
      <c r="A270">
        <v>23</v>
      </c>
      <c r="B270" t="s">
        <v>24</v>
      </c>
      <c r="C270">
        <v>4</v>
      </c>
      <c r="D270">
        <v>1</v>
      </c>
      <c r="E270">
        <v>0.97</v>
      </c>
      <c r="F270">
        <v>1.62</v>
      </c>
      <c r="G270">
        <f t="shared" si="21"/>
        <v>0.65000000000000013</v>
      </c>
      <c r="H270">
        <f t="shared" si="22"/>
        <v>0.26000000000000006</v>
      </c>
      <c r="I270">
        <v>-1</v>
      </c>
      <c r="J270">
        <v>35</v>
      </c>
      <c r="K270">
        <v>27</v>
      </c>
      <c r="L270">
        <v>22</v>
      </c>
      <c r="M270">
        <f t="shared" si="18"/>
        <v>28000</v>
      </c>
      <c r="N270">
        <f t="shared" si="19"/>
        <v>107692.30769230766</v>
      </c>
      <c r="O270" s="2">
        <f t="shared" si="20"/>
        <v>5.0321846833714012</v>
      </c>
    </row>
    <row r="271" spans="1:15" x14ac:dyDescent="0.25">
      <c r="A271">
        <v>23</v>
      </c>
      <c r="B271" t="s">
        <v>24</v>
      </c>
      <c r="C271">
        <v>4</v>
      </c>
      <c r="D271">
        <v>2</v>
      </c>
      <c r="E271">
        <v>0.98</v>
      </c>
      <c r="F271">
        <v>1.48</v>
      </c>
      <c r="G271">
        <f t="shared" si="21"/>
        <v>0.5</v>
      </c>
      <c r="H271">
        <f t="shared" si="22"/>
        <v>0.2</v>
      </c>
      <c r="I271">
        <v>-1</v>
      </c>
      <c r="J271">
        <v>19</v>
      </c>
      <c r="K271">
        <v>17</v>
      </c>
      <c r="L271">
        <v>12</v>
      </c>
      <c r="M271">
        <f t="shared" si="18"/>
        <v>16000</v>
      </c>
      <c r="N271">
        <f t="shared" si="19"/>
        <v>80000</v>
      </c>
      <c r="O271" s="2">
        <f t="shared" si="20"/>
        <v>4.9030899869919438</v>
      </c>
    </row>
    <row r="272" spans="1:15" x14ac:dyDescent="0.25">
      <c r="A272">
        <v>24</v>
      </c>
      <c r="B272" t="s">
        <v>24</v>
      </c>
      <c r="C272">
        <v>4</v>
      </c>
      <c r="D272">
        <v>1</v>
      </c>
      <c r="E272">
        <v>0.96</v>
      </c>
      <c r="F272">
        <v>1.61</v>
      </c>
      <c r="G272">
        <f t="shared" si="21"/>
        <v>0.65000000000000013</v>
      </c>
      <c r="H272">
        <f t="shared" si="22"/>
        <v>0.26000000000000006</v>
      </c>
      <c r="I272">
        <v>-1</v>
      </c>
      <c r="J272">
        <v>2</v>
      </c>
      <c r="K272">
        <v>2</v>
      </c>
      <c r="L272">
        <v>3</v>
      </c>
      <c r="M272">
        <f t="shared" si="18"/>
        <v>2333.3333333333335</v>
      </c>
      <c r="N272">
        <f t="shared" si="19"/>
        <v>8974.3589743589728</v>
      </c>
      <c r="O272" s="2">
        <f t="shared" si="20"/>
        <v>3.9530034373237766</v>
      </c>
    </row>
    <row r="273" spans="1:15" x14ac:dyDescent="0.25">
      <c r="A273">
        <v>24</v>
      </c>
      <c r="B273" t="s">
        <v>24</v>
      </c>
      <c r="C273">
        <v>4</v>
      </c>
      <c r="D273">
        <v>2</v>
      </c>
      <c r="E273">
        <v>0.97</v>
      </c>
      <c r="F273">
        <v>1.53</v>
      </c>
      <c r="G273">
        <f t="shared" si="21"/>
        <v>0.56000000000000005</v>
      </c>
      <c r="H273">
        <f t="shared" si="22"/>
        <v>0.22400000000000003</v>
      </c>
      <c r="I273">
        <v>-1</v>
      </c>
      <c r="J273">
        <v>31</v>
      </c>
      <c r="K273">
        <v>27</v>
      </c>
      <c r="L273">
        <v>28</v>
      </c>
      <c r="M273">
        <f t="shared" si="18"/>
        <v>28666.666666666664</v>
      </c>
      <c r="N273">
        <f t="shared" si="19"/>
        <v>127976.19047619044</v>
      </c>
      <c r="O273" s="2">
        <f t="shared" si="20"/>
        <v>5.1071291781897425</v>
      </c>
    </row>
    <row r="274" spans="1:15" x14ac:dyDescent="0.25">
      <c r="A274">
        <v>25</v>
      </c>
      <c r="B274" t="s">
        <v>25</v>
      </c>
      <c r="C274">
        <v>4</v>
      </c>
      <c r="D274">
        <v>1</v>
      </c>
      <c r="E274">
        <v>0.96</v>
      </c>
      <c r="F274">
        <v>1.54</v>
      </c>
      <c r="G274">
        <f t="shared" si="21"/>
        <v>0.58000000000000007</v>
      </c>
      <c r="H274">
        <f t="shared" si="22"/>
        <v>0.23200000000000004</v>
      </c>
      <c r="I274">
        <v>-1</v>
      </c>
      <c r="J274">
        <v>9</v>
      </c>
      <c r="K274">
        <v>11</v>
      </c>
      <c r="L274">
        <v>7</v>
      </c>
      <c r="M274">
        <f t="shared" si="18"/>
        <v>9000</v>
      </c>
      <c r="N274">
        <f t="shared" si="19"/>
        <v>38793.103448275855</v>
      </c>
      <c r="O274" s="2">
        <f t="shared" si="20"/>
        <v>4.5887545245484249</v>
      </c>
    </row>
    <row r="275" spans="1:15" x14ac:dyDescent="0.25">
      <c r="A275">
        <v>25</v>
      </c>
      <c r="B275" t="s">
        <v>25</v>
      </c>
      <c r="C275">
        <v>4</v>
      </c>
      <c r="D275">
        <v>2</v>
      </c>
      <c r="E275">
        <v>0.96</v>
      </c>
      <c r="F275">
        <v>1.59</v>
      </c>
      <c r="G275">
        <f t="shared" si="21"/>
        <v>0.63000000000000012</v>
      </c>
      <c r="H275">
        <f t="shared" si="22"/>
        <v>0.25200000000000006</v>
      </c>
      <c r="I275">
        <v>-1</v>
      </c>
      <c r="J275">
        <v>22</v>
      </c>
      <c r="K275">
        <v>23</v>
      </c>
      <c r="L275">
        <v>28</v>
      </c>
      <c r="M275">
        <f t="shared" ref="M275:M337" si="23">AVERAGE(J275:L275)/0.01/(10^I275)</f>
        <v>24333.333333333328</v>
      </c>
      <c r="N275">
        <f t="shared" ref="N275:N337" si="24">M275/H275</f>
        <v>96560.846560846519</v>
      </c>
      <c r="O275" s="2">
        <f t="shared" ref="O275:O337" si="25">LOG(N275)</f>
        <v>4.9848010646192495</v>
      </c>
    </row>
    <row r="276" spans="1:15" x14ac:dyDescent="0.25">
      <c r="A276">
        <v>26</v>
      </c>
      <c r="B276" t="s">
        <v>25</v>
      </c>
      <c r="C276">
        <v>4</v>
      </c>
      <c r="D276">
        <v>1</v>
      </c>
      <c r="E276">
        <v>0.97</v>
      </c>
      <c r="F276">
        <v>1.62</v>
      </c>
      <c r="G276">
        <f t="shared" si="21"/>
        <v>0.65000000000000013</v>
      </c>
      <c r="H276">
        <f t="shared" si="22"/>
        <v>0.26000000000000006</v>
      </c>
      <c r="I276">
        <v>-1</v>
      </c>
      <c r="J276">
        <v>3</v>
      </c>
      <c r="K276">
        <v>2</v>
      </c>
      <c r="L276">
        <v>3</v>
      </c>
      <c r="M276">
        <f t="shared" si="23"/>
        <v>2666.6666666666661</v>
      </c>
      <c r="N276">
        <f t="shared" si="24"/>
        <v>10256.410256410252</v>
      </c>
      <c r="O276" s="2">
        <f t="shared" si="25"/>
        <v>4.010995384301463</v>
      </c>
    </row>
    <row r="277" spans="1:15" x14ac:dyDescent="0.25">
      <c r="A277">
        <v>26</v>
      </c>
      <c r="B277" t="s">
        <v>25</v>
      </c>
      <c r="C277">
        <v>4</v>
      </c>
      <c r="D277">
        <v>2</v>
      </c>
      <c r="E277">
        <v>0.98</v>
      </c>
      <c r="F277">
        <v>1.51</v>
      </c>
      <c r="G277">
        <f t="shared" si="21"/>
        <v>0.53</v>
      </c>
      <c r="H277">
        <f t="shared" si="22"/>
        <v>0.21200000000000002</v>
      </c>
      <c r="I277">
        <v>-1</v>
      </c>
      <c r="J277">
        <v>3</v>
      </c>
      <c r="K277">
        <v>7</v>
      </c>
      <c r="L277">
        <v>6</v>
      </c>
      <c r="M277">
        <f t="shared" si="23"/>
        <v>5333.3333333333321</v>
      </c>
      <c r="N277">
        <f t="shared" si="24"/>
        <v>25157.232704402508</v>
      </c>
      <c r="O277" s="2">
        <f t="shared" si="25"/>
        <v>4.4006628670075107</v>
      </c>
    </row>
    <row r="278" spans="1:15" x14ac:dyDescent="0.25">
      <c r="A278">
        <v>27</v>
      </c>
      <c r="B278" t="s">
        <v>26</v>
      </c>
      <c r="C278">
        <v>4</v>
      </c>
      <c r="D278">
        <v>1</v>
      </c>
      <c r="E278">
        <v>0.98</v>
      </c>
      <c r="F278">
        <v>1.63</v>
      </c>
      <c r="G278">
        <f t="shared" si="21"/>
        <v>0.64999999999999991</v>
      </c>
      <c r="H278">
        <f t="shared" si="22"/>
        <v>0.25999999999999995</v>
      </c>
      <c r="I278">
        <v>-2</v>
      </c>
      <c r="J278">
        <v>23</v>
      </c>
      <c r="K278">
        <v>24</v>
      </c>
      <c r="L278">
        <v>20</v>
      </c>
      <c r="M278">
        <f t="shared" si="23"/>
        <v>223333.33333333328</v>
      </c>
      <c r="N278">
        <f t="shared" si="24"/>
        <v>858974.358974359</v>
      </c>
      <c r="O278" s="2">
        <f t="shared" si="25"/>
        <v>5.9339802000103461</v>
      </c>
    </row>
    <row r="279" spans="1:15" x14ac:dyDescent="0.25">
      <c r="A279">
        <v>27</v>
      </c>
      <c r="B279" t="s">
        <v>26</v>
      </c>
      <c r="C279">
        <v>4</v>
      </c>
      <c r="D279">
        <v>2</v>
      </c>
      <c r="E279">
        <v>0.98</v>
      </c>
      <c r="F279">
        <v>1.49</v>
      </c>
      <c r="G279">
        <f t="shared" si="21"/>
        <v>0.51</v>
      </c>
      <c r="H279">
        <f t="shared" si="22"/>
        <v>0.20400000000000001</v>
      </c>
      <c r="I279">
        <v>-2</v>
      </c>
      <c r="J279">
        <v>27</v>
      </c>
      <c r="K279">
        <v>20</v>
      </c>
      <c r="L279">
        <v>32</v>
      </c>
      <c r="M279">
        <f t="shared" si="23"/>
        <v>263333.33333333331</v>
      </c>
      <c r="N279">
        <f t="shared" si="24"/>
        <v>1290849.6732026143</v>
      </c>
      <c r="O279" s="2">
        <f t="shared" si="25"/>
        <v>6.11087566914488</v>
      </c>
    </row>
    <row r="280" spans="1:15" x14ac:dyDescent="0.25">
      <c r="A280">
        <v>28</v>
      </c>
      <c r="B280" t="s">
        <v>26</v>
      </c>
      <c r="C280">
        <v>4</v>
      </c>
      <c r="D280">
        <v>1</v>
      </c>
      <c r="E280">
        <v>0.96</v>
      </c>
      <c r="F280">
        <v>1.64</v>
      </c>
      <c r="G280">
        <f t="shared" si="21"/>
        <v>0.67999999999999994</v>
      </c>
      <c r="H280">
        <f t="shared" si="22"/>
        <v>0.27199999999999996</v>
      </c>
      <c r="I280">
        <v>-1</v>
      </c>
      <c r="J280">
        <v>8</v>
      </c>
      <c r="K280">
        <v>18</v>
      </c>
      <c r="L280">
        <v>15</v>
      </c>
      <c r="M280">
        <f t="shared" si="23"/>
        <v>13666.666666666664</v>
      </c>
      <c r="N280">
        <f t="shared" si="24"/>
        <v>50245.098039215685</v>
      </c>
      <c r="O280" s="2">
        <f t="shared" si="25"/>
        <v>4.7010936979658746</v>
      </c>
    </row>
    <row r="281" spans="1:15" x14ac:dyDescent="0.25">
      <c r="A281">
        <v>28</v>
      </c>
      <c r="B281" t="s">
        <v>26</v>
      </c>
      <c r="C281">
        <v>4</v>
      </c>
      <c r="D281">
        <v>2</v>
      </c>
      <c r="E281">
        <v>0.96</v>
      </c>
      <c r="F281">
        <v>1.6</v>
      </c>
      <c r="G281">
        <f t="shared" si="21"/>
        <v>0.64000000000000012</v>
      </c>
      <c r="H281">
        <f t="shared" si="22"/>
        <v>0.25600000000000006</v>
      </c>
      <c r="I281">
        <v>-1</v>
      </c>
      <c r="J281">
        <v>18</v>
      </c>
      <c r="K281">
        <v>11</v>
      </c>
      <c r="L281">
        <v>11</v>
      </c>
      <c r="M281">
        <f t="shared" si="23"/>
        <v>13333.333333333332</v>
      </c>
      <c r="N281">
        <f t="shared" si="24"/>
        <v>52083.333333333314</v>
      </c>
      <c r="O281" s="2">
        <f t="shared" si="25"/>
        <v>4.7166987712964499</v>
      </c>
    </row>
    <row r="282" spans="1:15" x14ac:dyDescent="0.25">
      <c r="A282">
        <v>1</v>
      </c>
      <c r="B282" t="s">
        <v>20</v>
      </c>
      <c r="C282">
        <v>5</v>
      </c>
      <c r="D282">
        <v>1</v>
      </c>
      <c r="E282">
        <v>0.96</v>
      </c>
      <c r="F282">
        <v>1.51</v>
      </c>
      <c r="G282">
        <f t="shared" si="21"/>
        <v>0.55000000000000004</v>
      </c>
      <c r="H282">
        <f t="shared" si="22"/>
        <v>0.22000000000000003</v>
      </c>
      <c r="I282" t="s">
        <v>14</v>
      </c>
      <c r="J282" t="s">
        <v>14</v>
      </c>
      <c r="K282" t="s">
        <v>14</v>
      </c>
      <c r="L282" t="s">
        <v>14</v>
      </c>
      <c r="M282" t="s">
        <v>14</v>
      </c>
      <c r="N282" t="s">
        <v>14</v>
      </c>
      <c r="O282" t="s">
        <v>14</v>
      </c>
    </row>
    <row r="283" spans="1:15" x14ac:dyDescent="0.25">
      <c r="A283">
        <v>1</v>
      </c>
      <c r="B283" t="s">
        <v>20</v>
      </c>
      <c r="C283">
        <v>5</v>
      </c>
      <c r="D283">
        <v>2</v>
      </c>
      <c r="E283">
        <v>0.97</v>
      </c>
      <c r="F283">
        <v>1.56</v>
      </c>
      <c r="G283">
        <f t="shared" si="21"/>
        <v>0.59000000000000008</v>
      </c>
      <c r="H283">
        <f t="shared" si="22"/>
        <v>0.23600000000000004</v>
      </c>
      <c r="I283" t="s">
        <v>14</v>
      </c>
      <c r="J283" t="s">
        <v>14</v>
      </c>
      <c r="K283" t="s">
        <v>14</v>
      </c>
      <c r="L283" t="s">
        <v>14</v>
      </c>
      <c r="M283" t="s">
        <v>14</v>
      </c>
      <c r="N283" t="s">
        <v>14</v>
      </c>
      <c r="O283" t="s">
        <v>14</v>
      </c>
    </row>
    <row r="284" spans="1:15" x14ac:dyDescent="0.25">
      <c r="A284">
        <v>2</v>
      </c>
      <c r="B284" t="s">
        <v>20</v>
      </c>
      <c r="C284">
        <v>5</v>
      </c>
      <c r="D284">
        <v>1</v>
      </c>
      <c r="E284">
        <v>0.98</v>
      </c>
      <c r="F284">
        <v>1.49</v>
      </c>
      <c r="G284">
        <f t="shared" si="21"/>
        <v>0.51</v>
      </c>
      <c r="H284">
        <f t="shared" si="22"/>
        <v>0.20400000000000001</v>
      </c>
      <c r="I284" t="s">
        <v>14</v>
      </c>
      <c r="J284" t="s">
        <v>14</v>
      </c>
      <c r="K284" t="s">
        <v>14</v>
      </c>
      <c r="L284" t="s">
        <v>14</v>
      </c>
      <c r="M284" t="s">
        <v>14</v>
      </c>
      <c r="N284" t="s">
        <v>14</v>
      </c>
      <c r="O284" t="s">
        <v>14</v>
      </c>
    </row>
    <row r="285" spans="1:15" x14ac:dyDescent="0.25">
      <c r="A285">
        <v>2</v>
      </c>
      <c r="B285" t="s">
        <v>20</v>
      </c>
      <c r="C285">
        <v>5</v>
      </c>
      <c r="D285">
        <v>2</v>
      </c>
      <c r="E285">
        <v>0.98</v>
      </c>
      <c r="F285">
        <v>1.43</v>
      </c>
      <c r="G285">
        <f>F285-E285</f>
        <v>0.44999999999999996</v>
      </c>
      <c r="H285">
        <f>0.4*(G285)</f>
        <v>0.18</v>
      </c>
      <c r="I285" t="s">
        <v>14</v>
      </c>
      <c r="J285" t="s">
        <v>14</v>
      </c>
      <c r="K285" t="s">
        <v>14</v>
      </c>
      <c r="L285" t="s">
        <v>14</v>
      </c>
      <c r="M285" t="s">
        <v>14</v>
      </c>
      <c r="N285" t="s">
        <v>14</v>
      </c>
      <c r="O285" t="s">
        <v>14</v>
      </c>
    </row>
    <row r="286" spans="1:15" x14ac:dyDescent="0.25">
      <c r="A286">
        <v>3</v>
      </c>
      <c r="B286" t="s">
        <v>21</v>
      </c>
      <c r="C286">
        <v>5</v>
      </c>
      <c r="D286">
        <v>1</v>
      </c>
      <c r="E286" t="s">
        <v>14</v>
      </c>
      <c r="F286" t="s">
        <v>14</v>
      </c>
      <c r="G286" t="s">
        <v>14</v>
      </c>
      <c r="H286" t="s">
        <v>14</v>
      </c>
      <c r="I286" t="s">
        <v>14</v>
      </c>
      <c r="J286" t="s">
        <v>14</v>
      </c>
      <c r="K286" t="s">
        <v>14</v>
      </c>
      <c r="L286" t="s">
        <v>14</v>
      </c>
      <c r="M286" t="s">
        <v>14</v>
      </c>
      <c r="N286" t="s">
        <v>14</v>
      </c>
      <c r="O286" t="s">
        <v>14</v>
      </c>
    </row>
    <row r="287" spans="1:15" x14ac:dyDescent="0.25">
      <c r="A287">
        <v>3</v>
      </c>
      <c r="B287" t="s">
        <v>21</v>
      </c>
      <c r="C287">
        <v>5</v>
      </c>
      <c r="D287">
        <v>2</v>
      </c>
      <c r="E287" t="s">
        <v>14</v>
      </c>
      <c r="F287" t="s">
        <v>14</v>
      </c>
      <c r="G287" t="s">
        <v>14</v>
      </c>
      <c r="H287" t="s">
        <v>14</v>
      </c>
      <c r="I287" t="s">
        <v>14</v>
      </c>
      <c r="J287" t="s">
        <v>14</v>
      </c>
      <c r="K287" t="s">
        <v>14</v>
      </c>
      <c r="L287" t="s">
        <v>14</v>
      </c>
      <c r="M287" t="s">
        <v>14</v>
      </c>
      <c r="N287" t="s">
        <v>14</v>
      </c>
      <c r="O287" t="s">
        <v>14</v>
      </c>
    </row>
    <row r="288" spans="1:15" x14ac:dyDescent="0.25">
      <c r="A288">
        <v>4</v>
      </c>
      <c r="B288" t="s">
        <v>21</v>
      </c>
      <c r="C288">
        <v>5</v>
      </c>
      <c r="D288">
        <v>1</v>
      </c>
      <c r="E288" t="s">
        <v>14</v>
      </c>
      <c r="F288" t="s">
        <v>14</v>
      </c>
      <c r="G288" t="s">
        <v>14</v>
      </c>
      <c r="H288" t="s">
        <v>14</v>
      </c>
      <c r="I288" t="s">
        <v>14</v>
      </c>
      <c r="J288" t="s">
        <v>14</v>
      </c>
      <c r="K288" t="s">
        <v>14</v>
      </c>
      <c r="L288" t="s">
        <v>14</v>
      </c>
      <c r="M288" t="s">
        <v>14</v>
      </c>
      <c r="N288" t="s">
        <v>14</v>
      </c>
      <c r="O288" t="s">
        <v>14</v>
      </c>
    </row>
    <row r="289" spans="1:15" x14ac:dyDescent="0.25">
      <c r="A289">
        <v>4</v>
      </c>
      <c r="B289" t="s">
        <v>21</v>
      </c>
      <c r="C289">
        <v>5</v>
      </c>
      <c r="D289">
        <v>2</v>
      </c>
      <c r="E289" t="s">
        <v>14</v>
      </c>
      <c r="F289" t="s">
        <v>14</v>
      </c>
      <c r="G289" t="s">
        <v>14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 t="s">
        <v>14</v>
      </c>
      <c r="N289" t="s">
        <v>14</v>
      </c>
      <c r="O289" t="s">
        <v>14</v>
      </c>
    </row>
    <row r="290" spans="1:15" x14ac:dyDescent="0.25">
      <c r="A290">
        <v>5</v>
      </c>
      <c r="B290" t="s">
        <v>22</v>
      </c>
      <c r="C290">
        <v>5</v>
      </c>
      <c r="D290">
        <v>1</v>
      </c>
      <c r="E290" t="s">
        <v>14</v>
      </c>
      <c r="F290" t="s">
        <v>14</v>
      </c>
      <c r="G290" t="s">
        <v>14</v>
      </c>
      <c r="H290" t="s">
        <v>14</v>
      </c>
      <c r="I290" t="s">
        <v>14</v>
      </c>
      <c r="J290" t="s">
        <v>14</v>
      </c>
      <c r="K290" t="s">
        <v>14</v>
      </c>
      <c r="L290" t="s">
        <v>14</v>
      </c>
      <c r="M290" t="s">
        <v>14</v>
      </c>
      <c r="N290" t="s">
        <v>14</v>
      </c>
      <c r="O290" t="s">
        <v>14</v>
      </c>
    </row>
    <row r="291" spans="1:15" x14ac:dyDescent="0.25">
      <c r="A291">
        <v>5</v>
      </c>
      <c r="B291" t="s">
        <v>22</v>
      </c>
      <c r="C291">
        <v>5</v>
      </c>
      <c r="D291">
        <v>2</v>
      </c>
      <c r="E291" t="s">
        <v>14</v>
      </c>
      <c r="F291" t="s">
        <v>14</v>
      </c>
      <c r="G291" t="s">
        <v>14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  <c r="M291" t="s">
        <v>14</v>
      </c>
      <c r="N291" t="s">
        <v>14</v>
      </c>
      <c r="O291" t="s">
        <v>14</v>
      </c>
    </row>
    <row r="292" spans="1:15" x14ac:dyDescent="0.25">
      <c r="A292">
        <v>6</v>
      </c>
      <c r="B292" t="s">
        <v>22</v>
      </c>
      <c r="C292">
        <v>5</v>
      </c>
      <c r="D292">
        <v>1</v>
      </c>
      <c r="E292" t="s">
        <v>14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 t="s">
        <v>14</v>
      </c>
      <c r="L292" t="s">
        <v>14</v>
      </c>
      <c r="M292" t="s">
        <v>14</v>
      </c>
      <c r="N292" t="s">
        <v>14</v>
      </c>
      <c r="O292" t="s">
        <v>14</v>
      </c>
    </row>
    <row r="293" spans="1:15" x14ac:dyDescent="0.25">
      <c r="A293">
        <v>6</v>
      </c>
      <c r="B293" t="s">
        <v>22</v>
      </c>
      <c r="C293">
        <v>5</v>
      </c>
      <c r="D293">
        <v>2</v>
      </c>
      <c r="E293" t="s">
        <v>14</v>
      </c>
      <c r="F293" t="s">
        <v>14</v>
      </c>
      <c r="G293" t="s">
        <v>14</v>
      </c>
      <c r="H293" t="s">
        <v>14</v>
      </c>
      <c r="I293" t="s">
        <v>14</v>
      </c>
      <c r="J293" t="s">
        <v>14</v>
      </c>
      <c r="K293" t="s">
        <v>14</v>
      </c>
      <c r="L293" t="s">
        <v>14</v>
      </c>
      <c r="M293" t="s">
        <v>14</v>
      </c>
      <c r="N293" t="s">
        <v>14</v>
      </c>
      <c r="O293" t="s">
        <v>14</v>
      </c>
    </row>
    <row r="294" spans="1:15" x14ac:dyDescent="0.25">
      <c r="A294">
        <v>7</v>
      </c>
      <c r="B294" t="s">
        <v>23</v>
      </c>
      <c r="C294">
        <v>5</v>
      </c>
      <c r="D294">
        <v>1</v>
      </c>
      <c r="E294">
        <v>0.97</v>
      </c>
      <c r="F294">
        <v>1.4</v>
      </c>
      <c r="G294">
        <f t="shared" ref="G294:G313" si="26">F294-E294</f>
        <v>0.42999999999999994</v>
      </c>
      <c r="H294">
        <f t="shared" ref="H294:H313" si="27">0.4*(G294)</f>
        <v>0.17199999999999999</v>
      </c>
      <c r="I294" t="s">
        <v>14</v>
      </c>
      <c r="J294" t="s">
        <v>14</v>
      </c>
      <c r="K294" t="s">
        <v>14</v>
      </c>
      <c r="L294" t="s">
        <v>14</v>
      </c>
      <c r="M294" t="s">
        <v>14</v>
      </c>
      <c r="N294" t="s">
        <v>14</v>
      </c>
      <c r="O294" t="s">
        <v>14</v>
      </c>
    </row>
    <row r="295" spans="1:15" x14ac:dyDescent="0.25">
      <c r="A295">
        <v>7</v>
      </c>
      <c r="B295" t="s">
        <v>23</v>
      </c>
      <c r="C295">
        <v>5</v>
      </c>
      <c r="D295">
        <v>2</v>
      </c>
      <c r="E295">
        <v>0.97</v>
      </c>
      <c r="F295">
        <v>1.6</v>
      </c>
      <c r="G295">
        <f t="shared" si="26"/>
        <v>0.63000000000000012</v>
      </c>
      <c r="H295">
        <f t="shared" si="27"/>
        <v>0.25200000000000006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s">
        <v>14</v>
      </c>
      <c r="O295" t="s">
        <v>14</v>
      </c>
    </row>
    <row r="296" spans="1:15" x14ac:dyDescent="0.25">
      <c r="A296">
        <v>8</v>
      </c>
      <c r="B296" t="s">
        <v>23</v>
      </c>
      <c r="C296">
        <v>5</v>
      </c>
      <c r="D296">
        <v>1</v>
      </c>
      <c r="E296">
        <v>0.98</v>
      </c>
      <c r="F296">
        <v>1.59</v>
      </c>
      <c r="G296">
        <f t="shared" si="26"/>
        <v>0.6100000000000001</v>
      </c>
      <c r="H296">
        <f t="shared" si="27"/>
        <v>0.24400000000000005</v>
      </c>
      <c r="I296">
        <v>0</v>
      </c>
      <c r="J296">
        <v>4</v>
      </c>
      <c r="K296">
        <v>3</v>
      </c>
      <c r="L296">
        <v>4</v>
      </c>
      <c r="M296">
        <f t="shared" si="23"/>
        <v>366.66666666666663</v>
      </c>
      <c r="N296">
        <f t="shared" si="24"/>
        <v>1502.732240437158</v>
      </c>
      <c r="O296" s="2">
        <f t="shared" si="25"/>
        <v>3.1768816040998331</v>
      </c>
    </row>
    <row r="297" spans="1:15" x14ac:dyDescent="0.25">
      <c r="A297">
        <v>8</v>
      </c>
      <c r="B297" t="s">
        <v>23</v>
      </c>
      <c r="C297">
        <v>5</v>
      </c>
      <c r="D297">
        <v>2</v>
      </c>
      <c r="E297">
        <v>0.99</v>
      </c>
      <c r="F297">
        <v>1.51</v>
      </c>
      <c r="G297">
        <f t="shared" si="26"/>
        <v>0.52</v>
      </c>
      <c r="H297">
        <f t="shared" si="27"/>
        <v>0.20800000000000002</v>
      </c>
      <c r="I297">
        <v>0</v>
      </c>
      <c r="J297">
        <v>5</v>
      </c>
      <c r="K297">
        <v>4</v>
      </c>
      <c r="L297">
        <v>6</v>
      </c>
      <c r="M297">
        <f t="shared" si="23"/>
        <v>500</v>
      </c>
      <c r="N297">
        <f t="shared" si="24"/>
        <v>2403.8461538461538</v>
      </c>
      <c r="O297" s="2">
        <f t="shared" si="25"/>
        <v>3.3809066693732572</v>
      </c>
    </row>
    <row r="298" spans="1:15" x14ac:dyDescent="0.25">
      <c r="A298">
        <v>9</v>
      </c>
      <c r="B298" t="s">
        <v>24</v>
      </c>
      <c r="C298">
        <v>5</v>
      </c>
      <c r="D298">
        <v>1</v>
      </c>
      <c r="E298">
        <v>0.97</v>
      </c>
      <c r="F298">
        <v>1.56</v>
      </c>
      <c r="G298">
        <f t="shared" si="26"/>
        <v>0.59000000000000008</v>
      </c>
      <c r="H298">
        <f t="shared" si="27"/>
        <v>0.23600000000000004</v>
      </c>
      <c r="I298">
        <v>0</v>
      </c>
      <c r="J298">
        <v>33</v>
      </c>
      <c r="K298">
        <v>36</v>
      </c>
      <c r="L298">
        <v>23</v>
      </c>
      <c r="M298">
        <f t="shared" si="23"/>
        <v>3066.6666666666665</v>
      </c>
      <c r="N298">
        <f t="shared" si="24"/>
        <v>12994.350282485873</v>
      </c>
      <c r="O298" s="2">
        <f t="shared" si="25"/>
        <v>4.1137545696557858</v>
      </c>
    </row>
    <row r="299" spans="1:15" x14ac:dyDescent="0.25">
      <c r="A299">
        <v>9</v>
      </c>
      <c r="B299" t="s">
        <v>24</v>
      </c>
      <c r="C299">
        <v>5</v>
      </c>
      <c r="D299">
        <v>2</v>
      </c>
      <c r="E299">
        <v>0.98</v>
      </c>
      <c r="F299">
        <v>1.49</v>
      </c>
      <c r="G299">
        <f t="shared" si="26"/>
        <v>0.51</v>
      </c>
      <c r="H299">
        <f t="shared" si="27"/>
        <v>0.20400000000000001</v>
      </c>
      <c r="I299">
        <v>0</v>
      </c>
      <c r="J299">
        <v>41</v>
      </c>
      <c r="K299">
        <v>43</v>
      </c>
      <c r="L299">
        <v>32</v>
      </c>
      <c r="M299">
        <f t="shared" si="23"/>
        <v>3866.6666666666665</v>
      </c>
      <c r="N299">
        <f t="shared" si="24"/>
        <v>18954.248366013071</v>
      </c>
      <c r="O299" s="2">
        <f t="shared" si="25"/>
        <v>4.2777065670813572</v>
      </c>
    </row>
    <row r="300" spans="1:15" x14ac:dyDescent="0.25">
      <c r="A300">
        <v>10</v>
      </c>
      <c r="B300" t="s">
        <v>24</v>
      </c>
      <c r="C300">
        <v>5</v>
      </c>
      <c r="D300">
        <v>1</v>
      </c>
      <c r="E300">
        <v>0.98</v>
      </c>
      <c r="F300">
        <v>1.57</v>
      </c>
      <c r="G300">
        <f t="shared" si="26"/>
        <v>0.59000000000000008</v>
      </c>
      <c r="H300">
        <f t="shared" si="27"/>
        <v>0.23600000000000004</v>
      </c>
      <c r="I300">
        <v>0</v>
      </c>
      <c r="J300">
        <v>11</v>
      </c>
      <c r="K300">
        <v>11</v>
      </c>
      <c r="L300">
        <v>13</v>
      </c>
      <c r="M300">
        <f t="shared" si="23"/>
        <v>1166.6666666666665</v>
      </c>
      <c r="N300">
        <f t="shared" si="24"/>
        <v>4943.502824858756</v>
      </c>
      <c r="O300" s="2">
        <f t="shared" si="25"/>
        <v>3.6940347866605063</v>
      </c>
    </row>
    <row r="301" spans="1:15" x14ac:dyDescent="0.25">
      <c r="A301">
        <v>10</v>
      </c>
      <c r="B301" t="s">
        <v>24</v>
      </c>
      <c r="C301">
        <v>5</v>
      </c>
      <c r="D301">
        <v>2</v>
      </c>
      <c r="E301">
        <v>0.97</v>
      </c>
      <c r="F301">
        <v>1.59</v>
      </c>
      <c r="G301">
        <f t="shared" si="26"/>
        <v>0.62000000000000011</v>
      </c>
      <c r="H301">
        <f t="shared" si="27"/>
        <v>0.24800000000000005</v>
      </c>
      <c r="I301">
        <v>0</v>
      </c>
      <c r="J301">
        <v>18</v>
      </c>
      <c r="K301">
        <v>26</v>
      </c>
      <c r="L301">
        <v>19</v>
      </c>
      <c r="M301">
        <f t="shared" si="23"/>
        <v>2100</v>
      </c>
      <c r="N301">
        <f t="shared" si="24"/>
        <v>8467.7419354838694</v>
      </c>
      <c r="O301" s="2">
        <f t="shared" si="25"/>
        <v>3.9277676139077031</v>
      </c>
    </row>
    <row r="302" spans="1:15" x14ac:dyDescent="0.25">
      <c r="A302">
        <v>11</v>
      </c>
      <c r="B302" t="s">
        <v>25</v>
      </c>
      <c r="C302">
        <v>5</v>
      </c>
      <c r="D302">
        <v>1</v>
      </c>
      <c r="E302">
        <v>0.97</v>
      </c>
      <c r="F302">
        <v>1.46</v>
      </c>
      <c r="G302">
        <f t="shared" si="26"/>
        <v>0.49</v>
      </c>
      <c r="H302">
        <f t="shared" si="27"/>
        <v>0.19600000000000001</v>
      </c>
      <c r="I302">
        <v>0</v>
      </c>
      <c r="J302">
        <v>25</v>
      </c>
      <c r="K302">
        <v>22</v>
      </c>
      <c r="L302">
        <v>18</v>
      </c>
      <c r="M302">
        <f t="shared" si="23"/>
        <v>2166.6666666666665</v>
      </c>
      <c r="N302">
        <f t="shared" si="24"/>
        <v>11054.421768707482</v>
      </c>
      <c r="O302" s="2">
        <f t="shared" si="25"/>
        <v>4.0435360305667167</v>
      </c>
    </row>
    <row r="303" spans="1:15" x14ac:dyDescent="0.25">
      <c r="A303">
        <v>11</v>
      </c>
      <c r="B303" t="s">
        <v>25</v>
      </c>
      <c r="C303">
        <v>5</v>
      </c>
      <c r="D303">
        <v>2</v>
      </c>
      <c r="E303">
        <v>0.97</v>
      </c>
      <c r="F303">
        <v>1.56</v>
      </c>
      <c r="G303">
        <f t="shared" si="26"/>
        <v>0.59000000000000008</v>
      </c>
      <c r="H303">
        <f t="shared" si="27"/>
        <v>0.23600000000000004</v>
      </c>
      <c r="I303">
        <v>0</v>
      </c>
      <c r="J303">
        <v>12</v>
      </c>
      <c r="K303">
        <v>12</v>
      </c>
      <c r="L303">
        <v>6</v>
      </c>
      <c r="M303">
        <f t="shared" si="23"/>
        <v>1000</v>
      </c>
      <c r="N303">
        <f t="shared" si="24"/>
        <v>4237.2881355932195</v>
      </c>
      <c r="O303" s="2">
        <f t="shared" si="25"/>
        <v>3.6270879970298933</v>
      </c>
    </row>
    <row r="304" spans="1:15" x14ac:dyDescent="0.25">
      <c r="A304">
        <v>12</v>
      </c>
      <c r="B304" t="s">
        <v>25</v>
      </c>
      <c r="C304">
        <v>5</v>
      </c>
      <c r="D304">
        <v>1</v>
      </c>
      <c r="E304">
        <v>0.98</v>
      </c>
      <c r="F304">
        <v>1.48</v>
      </c>
      <c r="G304">
        <f t="shared" si="26"/>
        <v>0.5</v>
      </c>
      <c r="H304">
        <f t="shared" si="27"/>
        <v>0.2</v>
      </c>
      <c r="I304">
        <v>-1</v>
      </c>
      <c r="J304">
        <v>13</v>
      </c>
      <c r="K304">
        <v>9</v>
      </c>
      <c r="L304">
        <v>14</v>
      </c>
      <c r="M304">
        <f t="shared" si="23"/>
        <v>12000</v>
      </c>
      <c r="N304">
        <f t="shared" si="24"/>
        <v>60000</v>
      </c>
      <c r="O304" s="2">
        <f t="shared" si="25"/>
        <v>4.7781512503836439</v>
      </c>
    </row>
    <row r="305" spans="1:15" x14ac:dyDescent="0.25">
      <c r="A305">
        <v>12</v>
      </c>
      <c r="B305" t="s">
        <v>25</v>
      </c>
      <c r="C305">
        <v>5</v>
      </c>
      <c r="D305">
        <v>2</v>
      </c>
      <c r="E305">
        <v>0.96</v>
      </c>
      <c r="F305">
        <v>1.55</v>
      </c>
      <c r="G305">
        <f t="shared" si="26"/>
        <v>0.59000000000000008</v>
      </c>
      <c r="H305">
        <f t="shared" si="27"/>
        <v>0.23600000000000004</v>
      </c>
      <c r="I305">
        <v>0</v>
      </c>
      <c r="J305">
        <v>18</v>
      </c>
      <c r="K305">
        <v>14</v>
      </c>
      <c r="L305">
        <v>21</v>
      </c>
      <c r="M305">
        <f t="shared" si="23"/>
        <v>1766.6666666666667</v>
      </c>
      <c r="N305">
        <f t="shared" si="24"/>
        <v>7485.8757062146879</v>
      </c>
      <c r="O305" s="2">
        <f t="shared" si="25"/>
        <v>3.8742426119110198</v>
      </c>
    </row>
    <row r="306" spans="1:15" x14ac:dyDescent="0.25">
      <c r="A306">
        <v>13</v>
      </c>
      <c r="B306" t="s">
        <v>26</v>
      </c>
      <c r="C306">
        <v>5</v>
      </c>
      <c r="D306">
        <v>1</v>
      </c>
      <c r="E306">
        <v>0.97</v>
      </c>
      <c r="F306">
        <v>1.54</v>
      </c>
      <c r="G306">
        <f t="shared" si="26"/>
        <v>0.57000000000000006</v>
      </c>
      <c r="H306">
        <f t="shared" si="27"/>
        <v>0.22800000000000004</v>
      </c>
      <c r="I306">
        <v>0</v>
      </c>
      <c r="J306">
        <v>11</v>
      </c>
      <c r="K306">
        <v>8</v>
      </c>
      <c r="L306">
        <v>16</v>
      </c>
      <c r="M306">
        <f t="shared" si="23"/>
        <v>1166.6666666666665</v>
      </c>
      <c r="N306">
        <f t="shared" si="24"/>
        <v>5116.9590643274842</v>
      </c>
      <c r="O306" s="2">
        <f t="shared" si="25"/>
        <v>3.7090119426301591</v>
      </c>
    </row>
    <row r="307" spans="1:15" x14ac:dyDescent="0.25">
      <c r="A307">
        <v>13</v>
      </c>
      <c r="B307" t="s">
        <v>26</v>
      </c>
      <c r="C307">
        <v>5</v>
      </c>
      <c r="D307">
        <v>2</v>
      </c>
      <c r="E307">
        <v>0.97</v>
      </c>
      <c r="F307">
        <v>1.58</v>
      </c>
      <c r="G307">
        <f t="shared" si="26"/>
        <v>0.6100000000000001</v>
      </c>
      <c r="H307">
        <f t="shared" si="27"/>
        <v>0.24400000000000005</v>
      </c>
      <c r="I307">
        <v>-1</v>
      </c>
      <c r="J307">
        <v>4</v>
      </c>
      <c r="K307">
        <v>4</v>
      </c>
      <c r="L307">
        <v>6</v>
      </c>
      <c r="M307">
        <f t="shared" si="23"/>
        <v>4666.666666666667</v>
      </c>
      <c r="N307">
        <f t="shared" si="24"/>
        <v>19125.683060109288</v>
      </c>
      <c r="O307" s="2">
        <f t="shared" si="25"/>
        <v>4.2816169546198459</v>
      </c>
    </row>
    <row r="308" spans="1:15" x14ac:dyDescent="0.25">
      <c r="A308">
        <v>14</v>
      </c>
      <c r="B308" t="s">
        <v>26</v>
      </c>
      <c r="C308">
        <v>5</v>
      </c>
      <c r="D308">
        <v>1</v>
      </c>
      <c r="E308">
        <v>0.96</v>
      </c>
      <c r="F308">
        <v>1.58</v>
      </c>
      <c r="G308">
        <f t="shared" si="26"/>
        <v>0.62000000000000011</v>
      </c>
      <c r="H308">
        <f t="shared" si="27"/>
        <v>0.24800000000000005</v>
      </c>
      <c r="I308">
        <v>-1</v>
      </c>
      <c r="J308">
        <v>22</v>
      </c>
      <c r="K308">
        <v>6</v>
      </c>
      <c r="L308">
        <v>14</v>
      </c>
      <c r="M308">
        <f t="shared" si="23"/>
        <v>14000</v>
      </c>
      <c r="N308">
        <f t="shared" si="24"/>
        <v>56451.612903225796</v>
      </c>
      <c r="O308" s="2">
        <f t="shared" si="25"/>
        <v>4.7516763548520213</v>
      </c>
    </row>
    <row r="309" spans="1:15" x14ac:dyDescent="0.25">
      <c r="A309">
        <v>14</v>
      </c>
      <c r="B309" t="s">
        <v>26</v>
      </c>
      <c r="C309">
        <v>5</v>
      </c>
      <c r="D309">
        <v>2</v>
      </c>
      <c r="E309">
        <v>0.97</v>
      </c>
      <c r="F309">
        <v>1.45</v>
      </c>
      <c r="G309">
        <f t="shared" si="26"/>
        <v>0.48</v>
      </c>
      <c r="H309">
        <f t="shared" si="27"/>
        <v>0.192</v>
      </c>
      <c r="I309">
        <v>-1</v>
      </c>
      <c r="J309">
        <v>8</v>
      </c>
      <c r="K309">
        <v>6</v>
      </c>
      <c r="L309">
        <v>3</v>
      </c>
      <c r="M309">
        <f t="shared" si="23"/>
        <v>5666.6666666666661</v>
      </c>
      <c r="N309">
        <f t="shared" si="24"/>
        <v>29513.888888888887</v>
      </c>
      <c r="O309" s="2">
        <f t="shared" si="25"/>
        <v>4.4700264379550623</v>
      </c>
    </row>
    <row r="310" spans="1:15" x14ac:dyDescent="0.25">
      <c r="A310">
        <v>15</v>
      </c>
      <c r="B310" t="s">
        <v>20</v>
      </c>
      <c r="C310">
        <v>5</v>
      </c>
      <c r="D310">
        <v>1</v>
      </c>
      <c r="E310">
        <v>0.96</v>
      </c>
      <c r="F310">
        <v>1.54</v>
      </c>
      <c r="G310">
        <f t="shared" si="26"/>
        <v>0.58000000000000007</v>
      </c>
      <c r="H310">
        <f t="shared" si="27"/>
        <v>0.23200000000000004</v>
      </c>
      <c r="I310" t="s">
        <v>14</v>
      </c>
      <c r="J310" t="s">
        <v>14</v>
      </c>
      <c r="K310" t="s">
        <v>14</v>
      </c>
      <c r="L310" t="s">
        <v>14</v>
      </c>
      <c r="M310" t="s">
        <v>14</v>
      </c>
      <c r="N310" t="s">
        <v>14</v>
      </c>
      <c r="O310" t="s">
        <v>14</v>
      </c>
    </row>
    <row r="311" spans="1:15" x14ac:dyDescent="0.25">
      <c r="A311">
        <v>15</v>
      </c>
      <c r="B311" t="s">
        <v>20</v>
      </c>
      <c r="C311">
        <v>5</v>
      </c>
      <c r="D311">
        <v>2</v>
      </c>
      <c r="E311">
        <v>0.96</v>
      </c>
      <c r="F311">
        <v>1.52</v>
      </c>
      <c r="G311">
        <f t="shared" si="26"/>
        <v>0.56000000000000005</v>
      </c>
      <c r="H311">
        <f t="shared" si="27"/>
        <v>0.22400000000000003</v>
      </c>
      <c r="I311" t="s">
        <v>14</v>
      </c>
      <c r="J311" t="s">
        <v>14</v>
      </c>
      <c r="K311" t="s">
        <v>14</v>
      </c>
      <c r="L311" t="s">
        <v>14</v>
      </c>
      <c r="M311" t="s">
        <v>14</v>
      </c>
      <c r="N311" t="s">
        <v>14</v>
      </c>
      <c r="O311" t="s">
        <v>14</v>
      </c>
    </row>
    <row r="312" spans="1:15" x14ac:dyDescent="0.25">
      <c r="A312">
        <v>16</v>
      </c>
      <c r="B312" t="s">
        <v>20</v>
      </c>
      <c r="C312">
        <v>5</v>
      </c>
      <c r="D312">
        <v>1</v>
      </c>
      <c r="E312">
        <v>0.96</v>
      </c>
      <c r="F312">
        <v>1.49</v>
      </c>
      <c r="G312">
        <f t="shared" si="26"/>
        <v>0.53</v>
      </c>
      <c r="H312">
        <f t="shared" si="27"/>
        <v>0.21200000000000002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t="s">
        <v>14</v>
      </c>
      <c r="O312" t="s">
        <v>14</v>
      </c>
    </row>
    <row r="313" spans="1:15" x14ac:dyDescent="0.25">
      <c r="A313">
        <v>16</v>
      </c>
      <c r="B313" t="s">
        <v>20</v>
      </c>
      <c r="C313">
        <v>5</v>
      </c>
      <c r="D313">
        <v>2</v>
      </c>
      <c r="E313">
        <v>0.97</v>
      </c>
      <c r="F313">
        <v>1.59</v>
      </c>
      <c r="G313">
        <f t="shared" si="26"/>
        <v>0.62000000000000011</v>
      </c>
      <c r="H313">
        <f t="shared" si="27"/>
        <v>0.24800000000000005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t="s">
        <v>14</v>
      </c>
      <c r="O313" t="s">
        <v>14</v>
      </c>
    </row>
    <row r="314" spans="1:15" x14ac:dyDescent="0.25">
      <c r="A314">
        <v>17</v>
      </c>
      <c r="B314" t="s">
        <v>21</v>
      </c>
      <c r="C314">
        <v>5</v>
      </c>
      <c r="D314">
        <v>1</v>
      </c>
      <c r="E314" t="s">
        <v>14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s">
        <v>14</v>
      </c>
      <c r="O314" t="s">
        <v>14</v>
      </c>
    </row>
    <row r="315" spans="1:15" x14ac:dyDescent="0.25">
      <c r="A315">
        <v>17</v>
      </c>
      <c r="B315" t="s">
        <v>21</v>
      </c>
      <c r="C315">
        <v>5</v>
      </c>
      <c r="D315">
        <v>2</v>
      </c>
      <c r="E315" t="s">
        <v>14</v>
      </c>
      <c r="F315" t="s">
        <v>14</v>
      </c>
      <c r="G315" t="s">
        <v>14</v>
      </c>
      <c r="H315" t="s">
        <v>14</v>
      </c>
      <c r="I315" t="s">
        <v>14</v>
      </c>
      <c r="J315" t="s">
        <v>14</v>
      </c>
      <c r="K315" t="s">
        <v>14</v>
      </c>
      <c r="L315" t="s">
        <v>14</v>
      </c>
      <c r="M315" t="s">
        <v>14</v>
      </c>
      <c r="N315" t="s">
        <v>14</v>
      </c>
      <c r="O315" t="s">
        <v>14</v>
      </c>
    </row>
    <row r="316" spans="1:15" x14ac:dyDescent="0.25">
      <c r="A316">
        <v>18</v>
      </c>
      <c r="B316" t="s">
        <v>21</v>
      </c>
      <c r="C316">
        <v>5</v>
      </c>
      <c r="D316">
        <v>1</v>
      </c>
      <c r="E316" t="s">
        <v>14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 t="s">
        <v>14</v>
      </c>
      <c r="L316" t="s">
        <v>14</v>
      </c>
      <c r="M316" t="s">
        <v>14</v>
      </c>
      <c r="N316" t="s">
        <v>14</v>
      </c>
      <c r="O316" t="s">
        <v>14</v>
      </c>
    </row>
    <row r="317" spans="1:15" x14ac:dyDescent="0.25">
      <c r="A317">
        <v>18</v>
      </c>
      <c r="B317" t="s">
        <v>21</v>
      </c>
      <c r="C317">
        <v>5</v>
      </c>
      <c r="D317">
        <v>2</v>
      </c>
      <c r="E317" t="s">
        <v>14</v>
      </c>
      <c r="F317" t="s">
        <v>14</v>
      </c>
      <c r="G317" t="s">
        <v>14</v>
      </c>
      <c r="H317" t="s">
        <v>14</v>
      </c>
      <c r="I317" t="s">
        <v>14</v>
      </c>
      <c r="J317" t="s">
        <v>14</v>
      </c>
      <c r="K317" t="s">
        <v>14</v>
      </c>
      <c r="L317" t="s">
        <v>14</v>
      </c>
      <c r="M317" t="s">
        <v>14</v>
      </c>
      <c r="N317" t="s">
        <v>14</v>
      </c>
      <c r="O317" t="s">
        <v>14</v>
      </c>
    </row>
    <row r="318" spans="1:15" x14ac:dyDescent="0.25">
      <c r="A318">
        <v>19</v>
      </c>
      <c r="B318" t="s">
        <v>22</v>
      </c>
      <c r="C318">
        <v>5</v>
      </c>
      <c r="D318">
        <v>1</v>
      </c>
      <c r="E318" t="s">
        <v>14</v>
      </c>
      <c r="F318" t="s">
        <v>14</v>
      </c>
      <c r="G318" t="s">
        <v>14</v>
      </c>
      <c r="H318" t="s">
        <v>14</v>
      </c>
      <c r="I318" t="s">
        <v>14</v>
      </c>
      <c r="J318" t="s">
        <v>14</v>
      </c>
      <c r="K318" t="s">
        <v>14</v>
      </c>
      <c r="L318" t="s">
        <v>14</v>
      </c>
      <c r="M318" t="s">
        <v>14</v>
      </c>
      <c r="N318" t="s">
        <v>14</v>
      </c>
      <c r="O318" t="s">
        <v>14</v>
      </c>
    </row>
    <row r="319" spans="1:15" x14ac:dyDescent="0.25">
      <c r="A319">
        <v>19</v>
      </c>
      <c r="B319" t="s">
        <v>22</v>
      </c>
      <c r="C319">
        <v>5</v>
      </c>
      <c r="D319">
        <v>2</v>
      </c>
      <c r="E319" t="s">
        <v>14</v>
      </c>
      <c r="F319" t="s">
        <v>14</v>
      </c>
      <c r="G319" t="s">
        <v>14</v>
      </c>
      <c r="H319" t="s">
        <v>14</v>
      </c>
      <c r="I319" t="s">
        <v>14</v>
      </c>
      <c r="J319" t="s">
        <v>14</v>
      </c>
      <c r="K319" t="s">
        <v>14</v>
      </c>
      <c r="L319" t="s">
        <v>14</v>
      </c>
      <c r="M319" t="s">
        <v>14</v>
      </c>
      <c r="N319" t="s">
        <v>14</v>
      </c>
      <c r="O319" t="s">
        <v>14</v>
      </c>
    </row>
    <row r="320" spans="1:15" x14ac:dyDescent="0.25">
      <c r="A320">
        <v>20</v>
      </c>
      <c r="B320" t="s">
        <v>22</v>
      </c>
      <c r="C320">
        <v>5</v>
      </c>
      <c r="D320">
        <v>1</v>
      </c>
      <c r="E320" t="s">
        <v>14</v>
      </c>
      <c r="F320" t="s">
        <v>14</v>
      </c>
      <c r="G320" t="s">
        <v>14</v>
      </c>
      <c r="H320" t="s">
        <v>14</v>
      </c>
      <c r="I320" t="s">
        <v>14</v>
      </c>
      <c r="J320" t="s">
        <v>14</v>
      </c>
      <c r="K320" t="s">
        <v>14</v>
      </c>
      <c r="L320" t="s">
        <v>14</v>
      </c>
      <c r="M320" t="s">
        <v>14</v>
      </c>
      <c r="N320" t="s">
        <v>14</v>
      </c>
      <c r="O320" t="s">
        <v>14</v>
      </c>
    </row>
    <row r="321" spans="1:15" x14ac:dyDescent="0.25">
      <c r="A321">
        <v>20</v>
      </c>
      <c r="B321" t="s">
        <v>22</v>
      </c>
      <c r="C321">
        <v>5</v>
      </c>
      <c r="D321">
        <v>2</v>
      </c>
      <c r="E321" t="s">
        <v>14</v>
      </c>
      <c r="F321" t="s">
        <v>14</v>
      </c>
      <c r="G321" t="s">
        <v>14</v>
      </c>
      <c r="H321" t="s">
        <v>14</v>
      </c>
      <c r="I321" t="s">
        <v>14</v>
      </c>
      <c r="J321" t="s">
        <v>14</v>
      </c>
      <c r="K321" t="s">
        <v>14</v>
      </c>
      <c r="L321" t="s">
        <v>14</v>
      </c>
      <c r="M321" t="s">
        <v>14</v>
      </c>
      <c r="N321" t="s">
        <v>14</v>
      </c>
      <c r="O321" t="s">
        <v>14</v>
      </c>
    </row>
    <row r="322" spans="1:15" x14ac:dyDescent="0.25">
      <c r="A322">
        <v>21</v>
      </c>
      <c r="B322" t="s">
        <v>23</v>
      </c>
      <c r="C322">
        <v>5</v>
      </c>
      <c r="D322">
        <v>1</v>
      </c>
      <c r="E322">
        <v>0.98</v>
      </c>
      <c r="F322">
        <v>1.53</v>
      </c>
      <c r="G322">
        <f t="shared" ref="G322:G369" si="28">F322-E322</f>
        <v>0.55000000000000004</v>
      </c>
      <c r="H322">
        <f t="shared" ref="H322:H369" si="29">0.4*(G322)</f>
        <v>0.22000000000000003</v>
      </c>
      <c r="I322">
        <v>0</v>
      </c>
      <c r="J322">
        <v>4</v>
      </c>
      <c r="K322">
        <v>8</v>
      </c>
      <c r="L322">
        <v>9</v>
      </c>
      <c r="M322">
        <f t="shared" si="23"/>
        <v>700</v>
      </c>
      <c r="N322">
        <f t="shared" si="24"/>
        <v>3181.8181818181815</v>
      </c>
      <c r="O322" s="2">
        <f t="shared" si="25"/>
        <v>3.5026753591920508</v>
      </c>
    </row>
    <row r="323" spans="1:15" x14ac:dyDescent="0.25">
      <c r="A323">
        <v>21</v>
      </c>
      <c r="B323" t="s">
        <v>23</v>
      </c>
      <c r="C323">
        <v>5</v>
      </c>
      <c r="D323">
        <v>2</v>
      </c>
      <c r="E323">
        <v>0.97</v>
      </c>
      <c r="F323">
        <v>1.48</v>
      </c>
      <c r="G323">
        <f t="shared" si="28"/>
        <v>0.51</v>
      </c>
      <c r="H323">
        <f t="shared" si="29"/>
        <v>0.20400000000000001</v>
      </c>
      <c r="I323">
        <v>0</v>
      </c>
      <c r="J323">
        <v>9</v>
      </c>
      <c r="K323">
        <v>12</v>
      </c>
      <c r="L323">
        <v>9</v>
      </c>
      <c r="M323">
        <f t="shared" si="23"/>
        <v>1000</v>
      </c>
      <c r="N323">
        <f t="shared" si="24"/>
        <v>4901.9607843137255</v>
      </c>
      <c r="O323" s="2">
        <f t="shared" si="25"/>
        <v>3.6903698325741012</v>
      </c>
    </row>
    <row r="324" spans="1:15" x14ac:dyDescent="0.25">
      <c r="A324">
        <v>22</v>
      </c>
      <c r="B324" t="s">
        <v>23</v>
      </c>
      <c r="C324">
        <v>5</v>
      </c>
      <c r="D324">
        <v>1</v>
      </c>
      <c r="E324">
        <v>0.97</v>
      </c>
      <c r="F324">
        <v>1.55</v>
      </c>
      <c r="G324">
        <f t="shared" si="28"/>
        <v>0.58000000000000007</v>
      </c>
      <c r="H324">
        <f t="shared" si="29"/>
        <v>0.23200000000000004</v>
      </c>
      <c r="I324">
        <v>0</v>
      </c>
      <c r="J324">
        <v>11</v>
      </c>
      <c r="K324">
        <v>12</v>
      </c>
      <c r="L324">
        <v>11</v>
      </c>
      <c r="M324">
        <f t="shared" si="23"/>
        <v>1133.3333333333333</v>
      </c>
      <c r="N324">
        <f t="shared" si="24"/>
        <v>4885.0574712643665</v>
      </c>
      <c r="O324" s="2">
        <f t="shared" si="25"/>
        <v>3.6888696774316929</v>
      </c>
    </row>
    <row r="325" spans="1:15" x14ac:dyDescent="0.25">
      <c r="A325">
        <v>22</v>
      </c>
      <c r="B325" t="s">
        <v>23</v>
      </c>
      <c r="C325">
        <v>5</v>
      </c>
      <c r="D325">
        <v>2</v>
      </c>
      <c r="E325">
        <v>0.98</v>
      </c>
      <c r="F325">
        <v>1.59</v>
      </c>
      <c r="G325">
        <f t="shared" si="28"/>
        <v>0.6100000000000001</v>
      </c>
      <c r="H325">
        <f t="shared" si="29"/>
        <v>0.24400000000000005</v>
      </c>
      <c r="I325">
        <v>0</v>
      </c>
      <c r="J325">
        <v>4</v>
      </c>
      <c r="K325">
        <v>3</v>
      </c>
      <c r="L325">
        <v>3</v>
      </c>
      <c r="M325">
        <f t="shared" si="23"/>
        <v>333.33333333333331</v>
      </c>
      <c r="N325">
        <f t="shared" si="24"/>
        <v>1366.1202185792347</v>
      </c>
      <c r="O325" s="2">
        <f t="shared" si="25"/>
        <v>3.1354889189416082</v>
      </c>
    </row>
    <row r="326" spans="1:15" x14ac:dyDescent="0.25">
      <c r="A326">
        <v>23</v>
      </c>
      <c r="B326" t="s">
        <v>24</v>
      </c>
      <c r="C326">
        <v>5</v>
      </c>
      <c r="D326">
        <v>1</v>
      </c>
      <c r="E326">
        <v>0.97</v>
      </c>
      <c r="F326">
        <v>1.54</v>
      </c>
      <c r="G326">
        <f t="shared" si="28"/>
        <v>0.57000000000000006</v>
      </c>
      <c r="H326">
        <f t="shared" si="29"/>
        <v>0.22800000000000004</v>
      </c>
      <c r="I326">
        <v>0</v>
      </c>
      <c r="J326">
        <v>29</v>
      </c>
      <c r="K326">
        <v>28</v>
      </c>
      <c r="L326">
        <v>27</v>
      </c>
      <c r="M326">
        <f t="shared" si="23"/>
        <v>2800</v>
      </c>
      <c r="N326">
        <f t="shared" si="24"/>
        <v>12280.701754385964</v>
      </c>
      <c r="O326" s="2">
        <f t="shared" si="25"/>
        <v>4.0892231843417655</v>
      </c>
    </row>
    <row r="327" spans="1:15" x14ac:dyDescent="0.25">
      <c r="A327">
        <v>23</v>
      </c>
      <c r="B327" t="s">
        <v>24</v>
      </c>
      <c r="C327">
        <v>5</v>
      </c>
      <c r="D327">
        <v>2</v>
      </c>
      <c r="E327">
        <v>0.98</v>
      </c>
      <c r="F327">
        <v>1.53</v>
      </c>
      <c r="G327">
        <f t="shared" si="28"/>
        <v>0.55000000000000004</v>
      </c>
      <c r="H327">
        <f t="shared" si="29"/>
        <v>0.22000000000000003</v>
      </c>
      <c r="I327">
        <v>0</v>
      </c>
      <c r="J327">
        <v>23</v>
      </c>
      <c r="K327">
        <v>19</v>
      </c>
      <c r="L327">
        <v>21</v>
      </c>
      <c r="M327">
        <f t="shared" si="23"/>
        <v>2100</v>
      </c>
      <c r="N327">
        <f t="shared" si="24"/>
        <v>9545.4545454545441</v>
      </c>
      <c r="O327" s="2">
        <f t="shared" si="25"/>
        <v>3.9797966139117129</v>
      </c>
    </row>
    <row r="328" spans="1:15" x14ac:dyDescent="0.25">
      <c r="A328">
        <v>24</v>
      </c>
      <c r="B328" t="s">
        <v>24</v>
      </c>
      <c r="C328">
        <v>5</v>
      </c>
      <c r="D328">
        <v>1</v>
      </c>
      <c r="E328">
        <v>0.97</v>
      </c>
      <c r="F328">
        <v>1.48</v>
      </c>
      <c r="G328">
        <f t="shared" si="28"/>
        <v>0.51</v>
      </c>
      <c r="H328">
        <f t="shared" si="29"/>
        <v>0.20400000000000001</v>
      </c>
      <c r="I328">
        <v>0</v>
      </c>
      <c r="J328">
        <v>11</v>
      </c>
      <c r="K328">
        <v>6</v>
      </c>
      <c r="L328">
        <v>8</v>
      </c>
      <c r="M328">
        <f t="shared" si="23"/>
        <v>833.33333333333337</v>
      </c>
      <c r="N328">
        <f t="shared" si="24"/>
        <v>4084.9673202614376</v>
      </c>
      <c r="O328" s="2">
        <f t="shared" si="25"/>
        <v>3.6111885865264766</v>
      </c>
    </row>
    <row r="329" spans="1:15" x14ac:dyDescent="0.25">
      <c r="A329">
        <v>24</v>
      </c>
      <c r="B329" t="s">
        <v>24</v>
      </c>
      <c r="C329">
        <v>5</v>
      </c>
      <c r="D329">
        <v>2</v>
      </c>
      <c r="E329">
        <v>0.97</v>
      </c>
      <c r="F329">
        <v>1.52</v>
      </c>
      <c r="G329">
        <f t="shared" si="28"/>
        <v>0.55000000000000004</v>
      </c>
      <c r="H329">
        <f t="shared" si="29"/>
        <v>0.22000000000000003</v>
      </c>
      <c r="I329">
        <v>0</v>
      </c>
      <c r="J329">
        <v>24</v>
      </c>
      <c r="K329">
        <v>21</v>
      </c>
      <c r="L329">
        <v>24</v>
      </c>
      <c r="M329">
        <f t="shared" si="23"/>
        <v>2300</v>
      </c>
      <c r="N329">
        <f t="shared" si="24"/>
        <v>10454.545454545454</v>
      </c>
      <c r="O329" s="2">
        <f t="shared" si="25"/>
        <v>4.0193051551953864</v>
      </c>
    </row>
    <row r="330" spans="1:15" x14ac:dyDescent="0.25">
      <c r="A330">
        <v>25</v>
      </c>
      <c r="B330" t="s">
        <v>25</v>
      </c>
      <c r="C330">
        <v>5</v>
      </c>
      <c r="D330">
        <v>1</v>
      </c>
      <c r="E330">
        <v>0.98</v>
      </c>
      <c r="F330">
        <v>1.61</v>
      </c>
      <c r="G330">
        <f t="shared" si="28"/>
        <v>0.63000000000000012</v>
      </c>
      <c r="H330">
        <f t="shared" si="29"/>
        <v>0.25200000000000006</v>
      </c>
      <c r="I330" t="s">
        <v>14</v>
      </c>
      <c r="J330" t="s">
        <v>14</v>
      </c>
      <c r="K330" t="s">
        <v>14</v>
      </c>
      <c r="L330" t="s">
        <v>14</v>
      </c>
      <c r="M330" t="s">
        <v>14</v>
      </c>
      <c r="N330" t="s">
        <v>14</v>
      </c>
      <c r="O330" t="s">
        <v>14</v>
      </c>
    </row>
    <row r="331" spans="1:15" x14ac:dyDescent="0.25">
      <c r="A331">
        <v>25</v>
      </c>
      <c r="B331" t="s">
        <v>25</v>
      </c>
      <c r="C331">
        <v>5</v>
      </c>
      <c r="D331">
        <v>2</v>
      </c>
      <c r="E331">
        <v>0.97</v>
      </c>
      <c r="F331">
        <v>1.47</v>
      </c>
      <c r="G331">
        <f t="shared" si="28"/>
        <v>0.5</v>
      </c>
      <c r="H331">
        <f t="shared" si="29"/>
        <v>0.2</v>
      </c>
      <c r="I331" t="s">
        <v>14</v>
      </c>
      <c r="J331" t="s">
        <v>14</v>
      </c>
      <c r="K331" t="s">
        <v>14</v>
      </c>
      <c r="L331" t="s">
        <v>14</v>
      </c>
      <c r="M331" t="s">
        <v>14</v>
      </c>
      <c r="N331" t="s">
        <v>14</v>
      </c>
      <c r="O331" t="s">
        <v>14</v>
      </c>
    </row>
    <row r="332" spans="1:15" x14ac:dyDescent="0.25">
      <c r="A332">
        <v>26</v>
      </c>
      <c r="B332" t="s">
        <v>25</v>
      </c>
      <c r="C332">
        <v>5</v>
      </c>
      <c r="D332">
        <v>1</v>
      </c>
      <c r="E332">
        <v>0.96</v>
      </c>
      <c r="F332">
        <v>1.52</v>
      </c>
      <c r="G332">
        <f t="shared" si="28"/>
        <v>0.56000000000000005</v>
      </c>
      <c r="H332">
        <f t="shared" si="29"/>
        <v>0.22400000000000003</v>
      </c>
      <c r="I332" t="s">
        <v>14</v>
      </c>
      <c r="J332" t="s">
        <v>14</v>
      </c>
      <c r="K332" t="s">
        <v>14</v>
      </c>
      <c r="L332" t="s">
        <v>14</v>
      </c>
      <c r="M332" t="s">
        <v>14</v>
      </c>
      <c r="N332" t="s">
        <v>14</v>
      </c>
      <c r="O332" t="s">
        <v>14</v>
      </c>
    </row>
    <row r="333" spans="1:15" x14ac:dyDescent="0.25">
      <c r="A333">
        <v>26</v>
      </c>
      <c r="B333" t="s">
        <v>25</v>
      </c>
      <c r="C333">
        <v>5</v>
      </c>
      <c r="D333">
        <v>2</v>
      </c>
      <c r="E333">
        <v>0.96</v>
      </c>
      <c r="F333">
        <v>1.56</v>
      </c>
      <c r="G333">
        <f t="shared" si="28"/>
        <v>0.60000000000000009</v>
      </c>
      <c r="H333">
        <f t="shared" si="29"/>
        <v>0.24000000000000005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t="s">
        <v>14</v>
      </c>
      <c r="O333" t="s">
        <v>14</v>
      </c>
    </row>
    <row r="334" spans="1:15" x14ac:dyDescent="0.25">
      <c r="A334">
        <v>27</v>
      </c>
      <c r="B334" t="s">
        <v>26</v>
      </c>
      <c r="C334">
        <v>5</v>
      </c>
      <c r="D334">
        <v>1</v>
      </c>
      <c r="E334">
        <v>0.97</v>
      </c>
      <c r="F334">
        <v>1.58</v>
      </c>
      <c r="G334">
        <f t="shared" si="28"/>
        <v>0.6100000000000001</v>
      </c>
      <c r="H334">
        <f t="shared" si="29"/>
        <v>0.24400000000000005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t="s">
        <v>14</v>
      </c>
      <c r="O334" t="s">
        <v>14</v>
      </c>
    </row>
    <row r="335" spans="1:15" x14ac:dyDescent="0.25">
      <c r="A335">
        <v>27</v>
      </c>
      <c r="B335" t="s">
        <v>26</v>
      </c>
      <c r="C335">
        <v>5</v>
      </c>
      <c r="D335">
        <v>2</v>
      </c>
      <c r="E335">
        <v>0.97</v>
      </c>
      <c r="F335">
        <v>1.47</v>
      </c>
      <c r="G335">
        <f t="shared" si="28"/>
        <v>0.5</v>
      </c>
      <c r="H335">
        <f t="shared" si="29"/>
        <v>0.2</v>
      </c>
      <c r="I335">
        <v>-1</v>
      </c>
      <c r="J335">
        <v>25</v>
      </c>
      <c r="K335">
        <v>17</v>
      </c>
      <c r="L335">
        <v>14</v>
      </c>
      <c r="M335">
        <f t="shared" si="23"/>
        <v>18666.666666666668</v>
      </c>
      <c r="N335">
        <f t="shared" si="24"/>
        <v>93333.333333333328</v>
      </c>
      <c r="O335" s="2">
        <f t="shared" si="25"/>
        <v>4.9700367766225568</v>
      </c>
    </row>
    <row r="336" spans="1:15" x14ac:dyDescent="0.25">
      <c r="A336">
        <v>28</v>
      </c>
      <c r="B336" t="s">
        <v>26</v>
      </c>
      <c r="C336">
        <v>5</v>
      </c>
      <c r="D336">
        <v>1</v>
      </c>
      <c r="E336">
        <v>0.97</v>
      </c>
      <c r="F336">
        <v>1.57</v>
      </c>
      <c r="G336">
        <f t="shared" si="28"/>
        <v>0.60000000000000009</v>
      </c>
      <c r="H336">
        <f t="shared" si="29"/>
        <v>0.24000000000000005</v>
      </c>
      <c r="I336" t="s">
        <v>14</v>
      </c>
      <c r="J336" t="s">
        <v>14</v>
      </c>
      <c r="K336" t="s">
        <v>14</v>
      </c>
      <c r="L336" t="s">
        <v>14</v>
      </c>
      <c r="M336" t="s">
        <v>14</v>
      </c>
      <c r="N336" t="s">
        <v>14</v>
      </c>
      <c r="O336" t="s">
        <v>14</v>
      </c>
    </row>
    <row r="337" spans="1:15" x14ac:dyDescent="0.25">
      <c r="A337">
        <v>28</v>
      </c>
      <c r="B337" t="s">
        <v>26</v>
      </c>
      <c r="C337">
        <v>5</v>
      </c>
      <c r="D337">
        <v>2</v>
      </c>
      <c r="E337">
        <v>0.98</v>
      </c>
      <c r="F337">
        <v>1.53</v>
      </c>
      <c r="G337">
        <f t="shared" si="28"/>
        <v>0.55000000000000004</v>
      </c>
      <c r="H337">
        <f t="shared" si="29"/>
        <v>0.22000000000000003</v>
      </c>
      <c r="I337">
        <v>-1</v>
      </c>
      <c r="J337">
        <v>14</v>
      </c>
      <c r="K337">
        <v>15</v>
      </c>
      <c r="L337">
        <v>9</v>
      </c>
      <c r="M337">
        <f t="shared" si="23"/>
        <v>12666.666666666664</v>
      </c>
      <c r="N337">
        <f t="shared" si="24"/>
        <v>57575.757575757554</v>
      </c>
      <c r="O337" s="2">
        <f t="shared" si="25"/>
        <v>4.7602396610749409</v>
      </c>
    </row>
    <row r="338" spans="1:15" x14ac:dyDescent="0.25">
      <c r="A338">
        <v>1</v>
      </c>
      <c r="B338" t="s">
        <v>20</v>
      </c>
      <c r="C338">
        <v>6</v>
      </c>
      <c r="D338">
        <v>1</v>
      </c>
      <c r="E338">
        <v>0.97</v>
      </c>
      <c r="F338">
        <v>1.49</v>
      </c>
      <c r="G338">
        <f t="shared" si="28"/>
        <v>0.52</v>
      </c>
      <c r="H338">
        <f t="shared" si="29"/>
        <v>0.20800000000000002</v>
      </c>
      <c r="I338" t="s">
        <v>14</v>
      </c>
      <c r="J338" t="s">
        <v>14</v>
      </c>
      <c r="K338" t="s">
        <v>14</v>
      </c>
      <c r="L338" t="s">
        <v>14</v>
      </c>
      <c r="M338" t="s">
        <v>14</v>
      </c>
      <c r="N338" t="s">
        <v>14</v>
      </c>
      <c r="O338" t="s">
        <v>14</v>
      </c>
    </row>
    <row r="339" spans="1:15" x14ac:dyDescent="0.25">
      <c r="A339">
        <v>1</v>
      </c>
      <c r="B339" t="s">
        <v>20</v>
      </c>
      <c r="C339">
        <v>6</v>
      </c>
      <c r="D339">
        <v>2</v>
      </c>
      <c r="E339">
        <v>0.97</v>
      </c>
      <c r="F339">
        <v>1.54</v>
      </c>
      <c r="G339">
        <f t="shared" si="28"/>
        <v>0.57000000000000006</v>
      </c>
      <c r="H339">
        <f t="shared" si="29"/>
        <v>0.22800000000000004</v>
      </c>
      <c r="I339" t="s">
        <v>14</v>
      </c>
      <c r="J339" t="s">
        <v>14</v>
      </c>
      <c r="K339" t="s">
        <v>14</v>
      </c>
      <c r="L339" t="s">
        <v>14</v>
      </c>
      <c r="M339" t="s">
        <v>14</v>
      </c>
      <c r="N339" t="s">
        <v>14</v>
      </c>
      <c r="O339" t="s">
        <v>14</v>
      </c>
    </row>
    <row r="340" spans="1:15" x14ac:dyDescent="0.25">
      <c r="A340">
        <v>2</v>
      </c>
      <c r="B340" t="s">
        <v>20</v>
      </c>
      <c r="C340">
        <v>6</v>
      </c>
      <c r="D340">
        <v>1</v>
      </c>
      <c r="E340">
        <v>0.97</v>
      </c>
      <c r="F340">
        <v>1.63</v>
      </c>
      <c r="G340">
        <f t="shared" si="28"/>
        <v>0.65999999999999992</v>
      </c>
      <c r="H340">
        <f t="shared" si="29"/>
        <v>0.26399999999999996</v>
      </c>
      <c r="I340" t="s">
        <v>14</v>
      </c>
      <c r="J340" t="s">
        <v>14</v>
      </c>
      <c r="K340" t="s">
        <v>14</v>
      </c>
      <c r="L340" t="s">
        <v>14</v>
      </c>
      <c r="M340" t="s">
        <v>14</v>
      </c>
      <c r="N340" t="s">
        <v>14</v>
      </c>
      <c r="O340" t="s">
        <v>14</v>
      </c>
    </row>
    <row r="341" spans="1:15" x14ac:dyDescent="0.25">
      <c r="A341">
        <v>2</v>
      </c>
      <c r="B341" t="s">
        <v>20</v>
      </c>
      <c r="C341">
        <v>6</v>
      </c>
      <c r="D341">
        <v>2</v>
      </c>
      <c r="E341">
        <v>0.98</v>
      </c>
      <c r="F341">
        <v>1.65</v>
      </c>
      <c r="G341">
        <f t="shared" si="28"/>
        <v>0.66999999999999993</v>
      </c>
      <c r="H341">
        <f t="shared" si="29"/>
        <v>0.26799999999999996</v>
      </c>
      <c r="I341" t="s">
        <v>14</v>
      </c>
      <c r="J341" t="s">
        <v>14</v>
      </c>
      <c r="K341" t="s">
        <v>14</v>
      </c>
      <c r="L341" t="s">
        <v>14</v>
      </c>
      <c r="M341" t="s">
        <v>14</v>
      </c>
      <c r="N341" t="s">
        <v>14</v>
      </c>
      <c r="O341" t="s">
        <v>14</v>
      </c>
    </row>
    <row r="342" spans="1:15" x14ac:dyDescent="0.25">
      <c r="A342">
        <v>3</v>
      </c>
      <c r="B342" t="s">
        <v>21</v>
      </c>
      <c r="C342">
        <v>6</v>
      </c>
      <c r="D342">
        <v>1</v>
      </c>
      <c r="E342" t="s">
        <v>14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 t="s">
        <v>14</v>
      </c>
      <c r="N342" t="s">
        <v>14</v>
      </c>
      <c r="O342" t="s">
        <v>14</v>
      </c>
    </row>
    <row r="343" spans="1:15" x14ac:dyDescent="0.25">
      <c r="A343">
        <v>3</v>
      </c>
      <c r="B343" t="s">
        <v>21</v>
      </c>
      <c r="C343">
        <v>6</v>
      </c>
      <c r="D343">
        <v>2</v>
      </c>
      <c r="E343" t="s">
        <v>14</v>
      </c>
      <c r="F343" t="s">
        <v>14</v>
      </c>
      <c r="G343" t="s">
        <v>14</v>
      </c>
      <c r="H343" t="s">
        <v>14</v>
      </c>
      <c r="I343" t="s">
        <v>14</v>
      </c>
      <c r="J343" t="s">
        <v>14</v>
      </c>
      <c r="K343" t="s">
        <v>14</v>
      </c>
      <c r="L343" t="s">
        <v>14</v>
      </c>
      <c r="M343" t="s">
        <v>14</v>
      </c>
      <c r="N343" t="s">
        <v>14</v>
      </c>
      <c r="O343" t="s">
        <v>14</v>
      </c>
    </row>
    <row r="344" spans="1:15" x14ac:dyDescent="0.25">
      <c r="A344">
        <v>4</v>
      </c>
      <c r="B344" t="s">
        <v>21</v>
      </c>
      <c r="C344">
        <v>6</v>
      </c>
      <c r="D344">
        <v>1</v>
      </c>
      <c r="E344" t="s">
        <v>14</v>
      </c>
      <c r="F344" t="s">
        <v>14</v>
      </c>
      <c r="G344" t="s">
        <v>14</v>
      </c>
      <c r="H344" t="s">
        <v>14</v>
      </c>
      <c r="I344" t="s">
        <v>14</v>
      </c>
      <c r="J344" t="s">
        <v>14</v>
      </c>
      <c r="K344" t="s">
        <v>14</v>
      </c>
      <c r="L344" t="s">
        <v>14</v>
      </c>
      <c r="M344" t="s">
        <v>14</v>
      </c>
      <c r="N344" t="s">
        <v>14</v>
      </c>
      <c r="O344" t="s">
        <v>14</v>
      </c>
    </row>
    <row r="345" spans="1:15" x14ac:dyDescent="0.25">
      <c r="A345">
        <v>4</v>
      </c>
      <c r="B345" t="s">
        <v>21</v>
      </c>
      <c r="C345">
        <v>6</v>
      </c>
      <c r="D345">
        <v>2</v>
      </c>
      <c r="E345" t="s">
        <v>14</v>
      </c>
      <c r="F345" t="s">
        <v>14</v>
      </c>
      <c r="G345" t="s">
        <v>14</v>
      </c>
      <c r="H345" t="s">
        <v>14</v>
      </c>
      <c r="I345" t="s">
        <v>14</v>
      </c>
      <c r="J345" t="s">
        <v>14</v>
      </c>
      <c r="K345" t="s">
        <v>14</v>
      </c>
      <c r="L345" t="s">
        <v>14</v>
      </c>
      <c r="M345" t="s">
        <v>14</v>
      </c>
      <c r="N345" t="s">
        <v>14</v>
      </c>
      <c r="O345" t="s">
        <v>14</v>
      </c>
    </row>
    <row r="346" spans="1:15" x14ac:dyDescent="0.25">
      <c r="A346">
        <v>5</v>
      </c>
      <c r="B346" t="s">
        <v>22</v>
      </c>
      <c r="C346">
        <v>6</v>
      </c>
      <c r="D346">
        <v>1</v>
      </c>
      <c r="E346" t="s">
        <v>14</v>
      </c>
      <c r="F346" t="s">
        <v>14</v>
      </c>
      <c r="G346" t="s">
        <v>14</v>
      </c>
      <c r="H346" t="s">
        <v>14</v>
      </c>
      <c r="I346" t="s">
        <v>14</v>
      </c>
      <c r="J346" t="s">
        <v>14</v>
      </c>
      <c r="K346" t="s">
        <v>14</v>
      </c>
      <c r="L346" t="s">
        <v>14</v>
      </c>
      <c r="M346" t="s">
        <v>14</v>
      </c>
      <c r="N346" t="s">
        <v>14</v>
      </c>
      <c r="O346" t="s">
        <v>14</v>
      </c>
    </row>
    <row r="347" spans="1:15" x14ac:dyDescent="0.25">
      <c r="A347">
        <v>5</v>
      </c>
      <c r="B347" t="s">
        <v>22</v>
      </c>
      <c r="C347">
        <v>6</v>
      </c>
      <c r="D347">
        <v>2</v>
      </c>
      <c r="E347" t="s">
        <v>14</v>
      </c>
      <c r="F347" t="s">
        <v>14</v>
      </c>
      <c r="G347" t="s">
        <v>14</v>
      </c>
      <c r="H347" t="s">
        <v>14</v>
      </c>
      <c r="I347" t="s">
        <v>14</v>
      </c>
      <c r="J347" t="s">
        <v>14</v>
      </c>
      <c r="K347" t="s">
        <v>14</v>
      </c>
      <c r="L347" t="s">
        <v>14</v>
      </c>
      <c r="M347" t="s">
        <v>14</v>
      </c>
      <c r="N347" t="s">
        <v>14</v>
      </c>
      <c r="O347" t="s">
        <v>14</v>
      </c>
    </row>
    <row r="348" spans="1:15" x14ac:dyDescent="0.25">
      <c r="A348">
        <v>6</v>
      </c>
      <c r="B348" t="s">
        <v>22</v>
      </c>
      <c r="C348">
        <v>6</v>
      </c>
      <c r="D348">
        <v>1</v>
      </c>
      <c r="E348" t="s">
        <v>14</v>
      </c>
      <c r="F348" t="s">
        <v>14</v>
      </c>
      <c r="G348" t="s">
        <v>14</v>
      </c>
      <c r="H348" t="s">
        <v>14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 t="s">
        <v>14</v>
      </c>
      <c r="O348" t="s">
        <v>14</v>
      </c>
    </row>
    <row r="349" spans="1:15" x14ac:dyDescent="0.25">
      <c r="A349">
        <v>6</v>
      </c>
      <c r="B349" t="s">
        <v>22</v>
      </c>
      <c r="C349">
        <v>6</v>
      </c>
      <c r="D349">
        <v>2</v>
      </c>
      <c r="E349" t="s">
        <v>14</v>
      </c>
      <c r="F349" t="s">
        <v>14</v>
      </c>
      <c r="G349" t="s">
        <v>14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 t="s">
        <v>14</v>
      </c>
    </row>
    <row r="350" spans="1:15" x14ac:dyDescent="0.25">
      <c r="A350">
        <v>7</v>
      </c>
      <c r="B350" t="s">
        <v>23</v>
      </c>
      <c r="C350">
        <v>6</v>
      </c>
      <c r="D350">
        <v>1</v>
      </c>
      <c r="E350">
        <v>1</v>
      </c>
      <c r="F350">
        <v>1.65</v>
      </c>
      <c r="G350">
        <f t="shared" si="28"/>
        <v>0.64999999999999991</v>
      </c>
      <c r="H350">
        <f t="shared" si="29"/>
        <v>0.25999999999999995</v>
      </c>
      <c r="I350" t="s">
        <v>14</v>
      </c>
      <c r="J350" t="s">
        <v>14</v>
      </c>
      <c r="K350" t="s">
        <v>14</v>
      </c>
      <c r="L350" t="s">
        <v>14</v>
      </c>
      <c r="M350" t="s">
        <v>14</v>
      </c>
      <c r="N350" t="s">
        <v>14</v>
      </c>
      <c r="O350" t="s">
        <v>14</v>
      </c>
    </row>
    <row r="351" spans="1:15" x14ac:dyDescent="0.25">
      <c r="A351">
        <v>7</v>
      </c>
      <c r="B351" t="s">
        <v>23</v>
      </c>
      <c r="C351">
        <v>6</v>
      </c>
      <c r="D351">
        <v>2</v>
      </c>
      <c r="E351">
        <v>0.96</v>
      </c>
      <c r="F351">
        <v>1.53</v>
      </c>
      <c r="G351">
        <f t="shared" si="28"/>
        <v>0.57000000000000006</v>
      </c>
      <c r="H351">
        <f t="shared" si="29"/>
        <v>0.22800000000000004</v>
      </c>
      <c r="I351" t="s">
        <v>14</v>
      </c>
      <c r="J351" t="s">
        <v>14</v>
      </c>
      <c r="K351" t="s">
        <v>14</v>
      </c>
      <c r="L351" t="s">
        <v>14</v>
      </c>
      <c r="M351" t="s">
        <v>14</v>
      </c>
      <c r="N351" t="s">
        <v>14</v>
      </c>
      <c r="O351" t="s">
        <v>14</v>
      </c>
    </row>
    <row r="352" spans="1:15" x14ac:dyDescent="0.25">
      <c r="A352">
        <v>8</v>
      </c>
      <c r="B352" t="s">
        <v>23</v>
      </c>
      <c r="C352">
        <v>6</v>
      </c>
      <c r="D352">
        <v>1</v>
      </c>
      <c r="E352">
        <v>0.98</v>
      </c>
      <c r="F352">
        <v>1.55</v>
      </c>
      <c r="G352">
        <f t="shared" si="28"/>
        <v>0.57000000000000006</v>
      </c>
      <c r="H352">
        <f t="shared" si="29"/>
        <v>0.22800000000000004</v>
      </c>
      <c r="I352">
        <v>0</v>
      </c>
      <c r="J352">
        <v>0</v>
      </c>
      <c r="K352">
        <v>0</v>
      </c>
      <c r="L352">
        <v>3</v>
      </c>
      <c r="M352">
        <f t="shared" ref="M352:M355" si="30">AVERAGE(J352:L352)/0.01/(10^I352)</f>
        <v>100</v>
      </c>
      <c r="N352">
        <f t="shared" ref="N352:N355" si="31">M352/H352</f>
        <v>438.59649122807008</v>
      </c>
      <c r="O352" s="2">
        <f t="shared" ref="O352:O355" si="32">LOG(N352)</f>
        <v>2.642065152999546</v>
      </c>
    </row>
    <row r="353" spans="1:15" x14ac:dyDescent="0.25">
      <c r="A353">
        <v>8</v>
      </c>
      <c r="B353" t="s">
        <v>23</v>
      </c>
      <c r="C353">
        <v>6</v>
      </c>
      <c r="D353">
        <v>2</v>
      </c>
      <c r="E353">
        <v>0.96</v>
      </c>
      <c r="F353">
        <v>1.52</v>
      </c>
      <c r="G353">
        <f t="shared" si="28"/>
        <v>0.56000000000000005</v>
      </c>
      <c r="H353">
        <f t="shared" si="29"/>
        <v>0.22400000000000003</v>
      </c>
      <c r="I353">
        <v>0</v>
      </c>
      <c r="J353">
        <v>0</v>
      </c>
      <c r="K353">
        <v>0</v>
      </c>
      <c r="L353">
        <v>1</v>
      </c>
      <c r="M353">
        <f t="shared" si="30"/>
        <v>33.333333333333329</v>
      </c>
      <c r="N353">
        <f t="shared" si="31"/>
        <v>148.80952380952377</v>
      </c>
      <c r="O353" s="2">
        <f t="shared" si="32"/>
        <v>2.1726307269461747</v>
      </c>
    </row>
    <row r="354" spans="1:15" x14ac:dyDescent="0.25">
      <c r="A354">
        <v>9</v>
      </c>
      <c r="B354" t="s">
        <v>24</v>
      </c>
      <c r="C354">
        <v>6</v>
      </c>
      <c r="D354">
        <v>1</v>
      </c>
      <c r="E354">
        <v>0.96</v>
      </c>
      <c r="F354">
        <v>1.6</v>
      </c>
      <c r="G354">
        <f t="shared" si="28"/>
        <v>0.64000000000000012</v>
      </c>
      <c r="H354">
        <f t="shared" si="29"/>
        <v>0.25600000000000006</v>
      </c>
      <c r="I354">
        <v>0</v>
      </c>
      <c r="J354">
        <v>2</v>
      </c>
      <c r="K354">
        <v>3</v>
      </c>
      <c r="L354">
        <v>1</v>
      </c>
      <c r="M354">
        <f t="shared" si="30"/>
        <v>200</v>
      </c>
      <c r="N354">
        <f t="shared" si="31"/>
        <v>781.24999999999977</v>
      </c>
      <c r="O354" s="2">
        <f t="shared" si="32"/>
        <v>2.8927900303521317</v>
      </c>
    </row>
    <row r="355" spans="1:15" x14ac:dyDescent="0.25">
      <c r="A355">
        <v>9</v>
      </c>
      <c r="B355" t="s">
        <v>24</v>
      </c>
      <c r="C355">
        <v>6</v>
      </c>
      <c r="D355">
        <v>2</v>
      </c>
      <c r="E355">
        <v>0.97</v>
      </c>
      <c r="F355">
        <v>1.5</v>
      </c>
      <c r="G355">
        <f t="shared" si="28"/>
        <v>0.53</v>
      </c>
      <c r="H355">
        <f t="shared" si="29"/>
        <v>0.21200000000000002</v>
      </c>
      <c r="I355">
        <v>0</v>
      </c>
      <c r="J355">
        <v>0</v>
      </c>
      <c r="K355">
        <v>0</v>
      </c>
      <c r="L355">
        <v>1</v>
      </c>
      <c r="M355">
        <f t="shared" si="30"/>
        <v>33.333333333333329</v>
      </c>
      <c r="N355">
        <f t="shared" si="31"/>
        <v>157.23270440251568</v>
      </c>
      <c r="O355" s="2">
        <f t="shared" si="32"/>
        <v>2.1965428843515862</v>
      </c>
    </row>
    <row r="356" spans="1:15" x14ac:dyDescent="0.25">
      <c r="A356">
        <v>10</v>
      </c>
      <c r="B356" t="s">
        <v>24</v>
      </c>
      <c r="C356">
        <v>6</v>
      </c>
      <c r="D356">
        <v>1</v>
      </c>
      <c r="E356">
        <v>0.96</v>
      </c>
      <c r="F356">
        <v>1.46</v>
      </c>
      <c r="G356">
        <f t="shared" si="28"/>
        <v>0.5</v>
      </c>
      <c r="H356">
        <f t="shared" si="29"/>
        <v>0.2</v>
      </c>
      <c r="I356">
        <v>0</v>
      </c>
      <c r="J356">
        <v>10</v>
      </c>
      <c r="K356">
        <v>9</v>
      </c>
      <c r="L356">
        <v>11</v>
      </c>
      <c r="M356">
        <f t="shared" ref="M356:M393" si="33">AVERAGE(J356:L356)/0.01/(10^I356)</f>
        <v>1000</v>
      </c>
      <c r="N356">
        <f t="shared" ref="N356:N393" si="34">M356/H356</f>
        <v>5000</v>
      </c>
      <c r="O356" s="2">
        <f t="shared" ref="O356:O393" si="35">LOG(N356)</f>
        <v>3.6989700043360187</v>
      </c>
    </row>
    <row r="357" spans="1:15" x14ac:dyDescent="0.25">
      <c r="A357">
        <v>10</v>
      </c>
      <c r="B357" t="s">
        <v>24</v>
      </c>
      <c r="C357">
        <v>6</v>
      </c>
      <c r="D357">
        <v>2</v>
      </c>
      <c r="E357">
        <v>0.96</v>
      </c>
      <c r="F357">
        <v>1.57</v>
      </c>
      <c r="G357">
        <f t="shared" si="28"/>
        <v>0.6100000000000001</v>
      </c>
      <c r="H357">
        <f t="shared" si="29"/>
        <v>0.24400000000000005</v>
      </c>
      <c r="I357">
        <v>0</v>
      </c>
      <c r="J357">
        <v>14</v>
      </c>
      <c r="K357">
        <v>9</v>
      </c>
      <c r="L357">
        <v>13</v>
      </c>
      <c r="M357">
        <f t="shared" si="33"/>
        <v>1200</v>
      </c>
      <c r="N357">
        <f t="shared" si="34"/>
        <v>4918.0327868852446</v>
      </c>
      <c r="O357" s="2">
        <f t="shared" si="35"/>
        <v>3.6917914197088955</v>
      </c>
    </row>
    <row r="358" spans="1:15" x14ac:dyDescent="0.25">
      <c r="A358">
        <v>11</v>
      </c>
      <c r="B358" t="s">
        <v>25</v>
      </c>
      <c r="C358">
        <v>6</v>
      </c>
      <c r="D358">
        <v>1</v>
      </c>
      <c r="E358">
        <v>0.96</v>
      </c>
      <c r="F358">
        <v>1.57</v>
      </c>
      <c r="G358">
        <f t="shared" si="28"/>
        <v>0.6100000000000001</v>
      </c>
      <c r="H358">
        <f t="shared" si="29"/>
        <v>0.24400000000000005</v>
      </c>
      <c r="I358">
        <v>0</v>
      </c>
      <c r="J358">
        <v>3</v>
      </c>
      <c r="K358">
        <v>14</v>
      </c>
      <c r="L358">
        <v>5</v>
      </c>
      <c r="M358">
        <f t="shared" si="33"/>
        <v>733.33333333333326</v>
      </c>
      <c r="N358">
        <f t="shared" si="34"/>
        <v>3005.464480874316</v>
      </c>
      <c r="O358" s="2">
        <f t="shared" si="35"/>
        <v>3.4779115997638144</v>
      </c>
    </row>
    <row r="359" spans="1:15" x14ac:dyDescent="0.25">
      <c r="A359">
        <v>11</v>
      </c>
      <c r="B359" t="s">
        <v>25</v>
      </c>
      <c r="C359">
        <v>6</v>
      </c>
      <c r="D359">
        <v>2</v>
      </c>
      <c r="E359">
        <v>0.98</v>
      </c>
      <c r="F359">
        <v>1.59</v>
      </c>
      <c r="G359">
        <f t="shared" si="28"/>
        <v>0.6100000000000001</v>
      </c>
      <c r="H359">
        <f t="shared" si="29"/>
        <v>0.24400000000000005</v>
      </c>
      <c r="I359" t="s">
        <v>14</v>
      </c>
      <c r="J359" t="s">
        <v>14</v>
      </c>
      <c r="K359" t="s">
        <v>14</v>
      </c>
      <c r="L359" t="s">
        <v>14</v>
      </c>
      <c r="M359" t="s">
        <v>14</v>
      </c>
      <c r="N359" t="s">
        <v>14</v>
      </c>
      <c r="O359" t="s">
        <v>14</v>
      </c>
    </row>
    <row r="360" spans="1:15" x14ac:dyDescent="0.25">
      <c r="A360">
        <v>12</v>
      </c>
      <c r="B360" t="s">
        <v>25</v>
      </c>
      <c r="C360">
        <v>6</v>
      </c>
      <c r="D360">
        <v>1</v>
      </c>
      <c r="E360">
        <v>0.98</v>
      </c>
      <c r="F360">
        <v>1.45</v>
      </c>
      <c r="G360">
        <f t="shared" si="28"/>
        <v>0.47</v>
      </c>
      <c r="H360">
        <f t="shared" si="29"/>
        <v>0.188</v>
      </c>
      <c r="I360">
        <v>0</v>
      </c>
      <c r="J360">
        <v>17</v>
      </c>
      <c r="K360">
        <v>17</v>
      </c>
      <c r="L360">
        <v>24</v>
      </c>
      <c r="M360">
        <f t="shared" si="33"/>
        <v>1933.3333333333333</v>
      </c>
      <c r="N360">
        <f t="shared" si="34"/>
        <v>10283.68794326241</v>
      </c>
      <c r="O360" s="2">
        <f t="shared" si="35"/>
        <v>4.0121488895795947</v>
      </c>
    </row>
    <row r="361" spans="1:15" x14ac:dyDescent="0.25">
      <c r="A361">
        <v>12</v>
      </c>
      <c r="B361" t="s">
        <v>25</v>
      </c>
      <c r="C361">
        <v>6</v>
      </c>
      <c r="D361">
        <v>2</v>
      </c>
      <c r="E361">
        <v>0.97</v>
      </c>
      <c r="F361">
        <v>1.6</v>
      </c>
      <c r="G361">
        <f t="shared" si="28"/>
        <v>0.63000000000000012</v>
      </c>
      <c r="H361">
        <f t="shared" si="29"/>
        <v>0.25200000000000006</v>
      </c>
      <c r="I361">
        <v>0</v>
      </c>
      <c r="J361">
        <v>15</v>
      </c>
      <c r="K361">
        <v>15</v>
      </c>
      <c r="L361">
        <v>16</v>
      </c>
      <c r="M361">
        <f t="shared" si="33"/>
        <v>1533.3333333333333</v>
      </c>
      <c r="N361">
        <f t="shared" si="34"/>
        <v>6084.6560846560833</v>
      </c>
      <c r="O361" s="2">
        <f t="shared" si="35"/>
        <v>3.7842360361803675</v>
      </c>
    </row>
    <row r="362" spans="1:15" x14ac:dyDescent="0.25">
      <c r="A362">
        <v>13</v>
      </c>
      <c r="B362" t="s">
        <v>26</v>
      </c>
      <c r="C362">
        <v>6</v>
      </c>
      <c r="D362">
        <v>1</v>
      </c>
      <c r="E362">
        <v>0.96</v>
      </c>
      <c r="F362">
        <v>1.59</v>
      </c>
      <c r="G362">
        <f t="shared" si="28"/>
        <v>0.63000000000000012</v>
      </c>
      <c r="H362">
        <f t="shared" si="29"/>
        <v>0.25200000000000006</v>
      </c>
      <c r="I362">
        <v>-1</v>
      </c>
      <c r="J362">
        <v>4</v>
      </c>
      <c r="K362">
        <v>3</v>
      </c>
      <c r="L362">
        <v>2</v>
      </c>
      <c r="M362">
        <f t="shared" si="33"/>
        <v>3000</v>
      </c>
      <c r="N362">
        <f t="shared" si="34"/>
        <v>11904.761904761903</v>
      </c>
      <c r="O362" s="2">
        <f t="shared" si="35"/>
        <v>4.075720713938118</v>
      </c>
    </row>
    <row r="363" spans="1:15" x14ac:dyDescent="0.25">
      <c r="A363">
        <v>13</v>
      </c>
      <c r="B363" t="s">
        <v>26</v>
      </c>
      <c r="C363">
        <v>6</v>
      </c>
      <c r="D363">
        <v>2</v>
      </c>
      <c r="E363">
        <v>0.98</v>
      </c>
      <c r="F363">
        <v>1.55</v>
      </c>
      <c r="G363">
        <f t="shared" si="28"/>
        <v>0.57000000000000006</v>
      </c>
      <c r="H363">
        <f t="shared" si="29"/>
        <v>0.22800000000000004</v>
      </c>
      <c r="I363">
        <v>0</v>
      </c>
      <c r="J363">
        <v>13</v>
      </c>
      <c r="K363">
        <v>7</v>
      </c>
      <c r="L363">
        <v>9</v>
      </c>
      <c r="M363">
        <f t="shared" si="33"/>
        <v>966.66666666666663</v>
      </c>
      <c r="N363">
        <f t="shared" si="34"/>
        <v>4239.7660818713439</v>
      </c>
      <c r="O363" s="2">
        <f t="shared" si="35"/>
        <v>3.62734189617884</v>
      </c>
    </row>
    <row r="364" spans="1:15" x14ac:dyDescent="0.25">
      <c r="A364">
        <v>14</v>
      </c>
      <c r="B364" t="s">
        <v>26</v>
      </c>
      <c r="C364">
        <v>6</v>
      </c>
      <c r="D364">
        <v>1</v>
      </c>
      <c r="E364">
        <v>0.97</v>
      </c>
      <c r="F364">
        <v>1.66</v>
      </c>
      <c r="G364">
        <f t="shared" si="28"/>
        <v>0.69</v>
      </c>
      <c r="H364">
        <f t="shared" si="29"/>
        <v>0.27599999999999997</v>
      </c>
      <c r="I364">
        <v>-1</v>
      </c>
      <c r="J364">
        <v>12</v>
      </c>
      <c r="K364">
        <v>19</v>
      </c>
      <c r="L364">
        <v>13</v>
      </c>
      <c r="M364">
        <f t="shared" si="33"/>
        <v>14666.666666666664</v>
      </c>
      <c r="N364">
        <f t="shared" si="34"/>
        <v>53140.096618357486</v>
      </c>
      <c r="O364" s="2">
        <f t="shared" si="35"/>
        <v>4.7254223397013071</v>
      </c>
    </row>
    <row r="365" spans="1:15" x14ac:dyDescent="0.25">
      <c r="A365">
        <v>14</v>
      </c>
      <c r="B365" t="s">
        <v>26</v>
      </c>
      <c r="C365">
        <v>6</v>
      </c>
      <c r="D365">
        <v>2</v>
      </c>
      <c r="E365">
        <v>0.97</v>
      </c>
      <c r="F365">
        <v>1.51</v>
      </c>
      <c r="G365">
        <f t="shared" si="28"/>
        <v>0.54</v>
      </c>
      <c r="H365">
        <f t="shared" si="29"/>
        <v>0.21600000000000003</v>
      </c>
      <c r="I365">
        <v>0</v>
      </c>
      <c r="J365">
        <v>36</v>
      </c>
      <c r="K365">
        <v>28</v>
      </c>
      <c r="L365">
        <v>26</v>
      </c>
      <c r="M365">
        <f t="shared" si="33"/>
        <v>3000</v>
      </c>
      <c r="N365">
        <f t="shared" si="34"/>
        <v>13888.888888888887</v>
      </c>
      <c r="O365" s="2">
        <f t="shared" si="35"/>
        <v>4.142667503568731</v>
      </c>
    </row>
    <row r="366" spans="1:15" x14ac:dyDescent="0.25">
      <c r="A366">
        <v>15</v>
      </c>
      <c r="B366" t="s">
        <v>20</v>
      </c>
      <c r="C366">
        <v>6</v>
      </c>
      <c r="D366">
        <v>1</v>
      </c>
      <c r="E366">
        <v>0.97</v>
      </c>
      <c r="F366">
        <v>1.62</v>
      </c>
      <c r="G366">
        <f t="shared" si="28"/>
        <v>0.65000000000000013</v>
      </c>
      <c r="H366">
        <f t="shared" si="29"/>
        <v>0.26000000000000006</v>
      </c>
      <c r="I366" t="s">
        <v>14</v>
      </c>
      <c r="J366" t="s">
        <v>14</v>
      </c>
      <c r="K366" t="s">
        <v>14</v>
      </c>
      <c r="L366" t="s">
        <v>14</v>
      </c>
      <c r="M366" t="s">
        <v>14</v>
      </c>
      <c r="N366" t="s">
        <v>14</v>
      </c>
      <c r="O366" t="s">
        <v>14</v>
      </c>
    </row>
    <row r="367" spans="1:15" x14ac:dyDescent="0.25">
      <c r="A367">
        <v>15</v>
      </c>
      <c r="B367" t="s">
        <v>20</v>
      </c>
      <c r="C367">
        <v>6</v>
      </c>
      <c r="D367">
        <v>2</v>
      </c>
      <c r="E367">
        <v>0.96</v>
      </c>
      <c r="F367">
        <v>1.61</v>
      </c>
      <c r="G367">
        <f t="shared" si="28"/>
        <v>0.65000000000000013</v>
      </c>
      <c r="H367">
        <f t="shared" si="29"/>
        <v>0.26000000000000006</v>
      </c>
      <c r="I367" t="s">
        <v>14</v>
      </c>
      <c r="J367" t="s">
        <v>14</v>
      </c>
      <c r="K367" t="s">
        <v>14</v>
      </c>
      <c r="L367" t="s">
        <v>14</v>
      </c>
      <c r="M367" t="s">
        <v>14</v>
      </c>
      <c r="N367" t="s">
        <v>14</v>
      </c>
      <c r="O367" t="s">
        <v>14</v>
      </c>
    </row>
    <row r="368" spans="1:15" x14ac:dyDescent="0.25">
      <c r="A368">
        <v>16</v>
      </c>
      <c r="B368" t="s">
        <v>20</v>
      </c>
      <c r="C368">
        <v>6</v>
      </c>
      <c r="D368">
        <v>1</v>
      </c>
      <c r="E368">
        <v>0.98</v>
      </c>
      <c r="F368">
        <v>1.54</v>
      </c>
      <c r="G368">
        <f t="shared" si="28"/>
        <v>0.56000000000000005</v>
      </c>
      <c r="H368">
        <f t="shared" si="29"/>
        <v>0.22400000000000003</v>
      </c>
      <c r="I368" t="s">
        <v>14</v>
      </c>
      <c r="J368" t="s">
        <v>14</v>
      </c>
      <c r="K368" t="s">
        <v>14</v>
      </c>
      <c r="L368" t="s">
        <v>14</v>
      </c>
      <c r="M368" t="s">
        <v>14</v>
      </c>
      <c r="N368" t="s">
        <v>14</v>
      </c>
      <c r="O368" t="s">
        <v>14</v>
      </c>
    </row>
    <row r="369" spans="1:15" x14ac:dyDescent="0.25">
      <c r="A369">
        <v>16</v>
      </c>
      <c r="B369" t="s">
        <v>20</v>
      </c>
      <c r="C369">
        <v>6</v>
      </c>
      <c r="D369">
        <v>2</v>
      </c>
      <c r="E369">
        <v>0.98</v>
      </c>
      <c r="F369">
        <v>1.66</v>
      </c>
      <c r="G369">
        <f t="shared" si="28"/>
        <v>0.67999999999999994</v>
      </c>
      <c r="H369">
        <f t="shared" si="29"/>
        <v>0.27199999999999996</v>
      </c>
      <c r="I369" t="s">
        <v>14</v>
      </c>
      <c r="J369" t="s">
        <v>14</v>
      </c>
      <c r="K369" t="s">
        <v>14</v>
      </c>
      <c r="L369" t="s">
        <v>14</v>
      </c>
      <c r="M369" t="s">
        <v>14</v>
      </c>
      <c r="N369" t="s">
        <v>14</v>
      </c>
      <c r="O369" t="s">
        <v>14</v>
      </c>
    </row>
    <row r="370" spans="1:15" x14ac:dyDescent="0.25">
      <c r="A370">
        <v>17</v>
      </c>
      <c r="B370" t="s">
        <v>21</v>
      </c>
      <c r="C370">
        <v>6</v>
      </c>
      <c r="D370">
        <v>1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s">
        <v>14</v>
      </c>
      <c r="O370" t="s">
        <v>14</v>
      </c>
    </row>
    <row r="371" spans="1:15" x14ac:dyDescent="0.25">
      <c r="A371">
        <v>17</v>
      </c>
      <c r="B371" t="s">
        <v>21</v>
      </c>
      <c r="C371">
        <v>6</v>
      </c>
      <c r="D371">
        <v>2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s">
        <v>14</v>
      </c>
      <c r="O371" t="s">
        <v>14</v>
      </c>
    </row>
    <row r="372" spans="1:15" x14ac:dyDescent="0.25">
      <c r="A372">
        <v>18</v>
      </c>
      <c r="B372" t="s">
        <v>21</v>
      </c>
      <c r="C372">
        <v>6</v>
      </c>
      <c r="D372">
        <v>1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s">
        <v>14</v>
      </c>
      <c r="O372" t="s">
        <v>14</v>
      </c>
    </row>
    <row r="373" spans="1:15" x14ac:dyDescent="0.25">
      <c r="A373">
        <v>18</v>
      </c>
      <c r="B373" t="s">
        <v>21</v>
      </c>
      <c r="C373">
        <v>6</v>
      </c>
      <c r="D373">
        <v>2</v>
      </c>
      <c r="E373" t="s">
        <v>14</v>
      </c>
      <c r="F373" t="s">
        <v>14</v>
      </c>
      <c r="G373" t="s">
        <v>14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14</v>
      </c>
      <c r="N373" t="s">
        <v>14</v>
      </c>
      <c r="O373" t="s">
        <v>14</v>
      </c>
    </row>
    <row r="374" spans="1:15" x14ac:dyDescent="0.25">
      <c r="A374">
        <v>19</v>
      </c>
      <c r="B374" t="s">
        <v>22</v>
      </c>
      <c r="C374">
        <v>6</v>
      </c>
      <c r="D374">
        <v>1</v>
      </c>
      <c r="E374" t="s">
        <v>14</v>
      </c>
      <c r="F374" t="s">
        <v>14</v>
      </c>
      <c r="G374" t="s">
        <v>14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 t="s">
        <v>14</v>
      </c>
      <c r="N374" t="s">
        <v>14</v>
      </c>
      <c r="O374" t="s">
        <v>14</v>
      </c>
    </row>
    <row r="375" spans="1:15" x14ac:dyDescent="0.25">
      <c r="A375">
        <v>19</v>
      </c>
      <c r="B375" t="s">
        <v>22</v>
      </c>
      <c r="C375">
        <v>6</v>
      </c>
      <c r="D375">
        <v>2</v>
      </c>
      <c r="E375" t="s">
        <v>14</v>
      </c>
      <c r="F375" t="s">
        <v>14</v>
      </c>
      <c r="G375" t="s">
        <v>14</v>
      </c>
      <c r="H375" t="s">
        <v>14</v>
      </c>
      <c r="I375" t="s">
        <v>14</v>
      </c>
      <c r="J375" t="s">
        <v>14</v>
      </c>
      <c r="K375" t="s">
        <v>14</v>
      </c>
      <c r="L375" t="s">
        <v>14</v>
      </c>
      <c r="M375" t="s">
        <v>14</v>
      </c>
      <c r="N375" t="s">
        <v>14</v>
      </c>
      <c r="O375" t="s">
        <v>14</v>
      </c>
    </row>
    <row r="376" spans="1:15" x14ac:dyDescent="0.25">
      <c r="A376">
        <v>20</v>
      </c>
      <c r="B376" t="s">
        <v>22</v>
      </c>
      <c r="C376">
        <v>6</v>
      </c>
      <c r="D376">
        <v>1</v>
      </c>
      <c r="E376" t="s">
        <v>14</v>
      </c>
      <c r="F376" t="s">
        <v>14</v>
      </c>
      <c r="G376" t="s">
        <v>14</v>
      </c>
      <c r="H376" t="s">
        <v>14</v>
      </c>
      <c r="I376" t="s">
        <v>14</v>
      </c>
      <c r="J376" t="s">
        <v>14</v>
      </c>
      <c r="K376" t="s">
        <v>14</v>
      </c>
      <c r="L376" t="s">
        <v>14</v>
      </c>
      <c r="M376" t="s">
        <v>14</v>
      </c>
      <c r="N376" t="s">
        <v>14</v>
      </c>
      <c r="O376" t="s">
        <v>14</v>
      </c>
    </row>
    <row r="377" spans="1:15" x14ac:dyDescent="0.25">
      <c r="A377">
        <v>20</v>
      </c>
      <c r="B377" t="s">
        <v>22</v>
      </c>
      <c r="C377">
        <v>6</v>
      </c>
      <c r="D377">
        <v>2</v>
      </c>
      <c r="E377" t="s">
        <v>14</v>
      </c>
      <c r="F377" t="s">
        <v>14</v>
      </c>
      <c r="G377" t="s">
        <v>14</v>
      </c>
      <c r="H377" t="s">
        <v>14</v>
      </c>
      <c r="I377" t="s">
        <v>14</v>
      </c>
      <c r="J377" t="s">
        <v>14</v>
      </c>
      <c r="K377" t="s">
        <v>14</v>
      </c>
      <c r="L377" t="s">
        <v>14</v>
      </c>
      <c r="M377" t="s">
        <v>14</v>
      </c>
      <c r="N377" t="s">
        <v>14</v>
      </c>
      <c r="O377" t="s">
        <v>14</v>
      </c>
    </row>
    <row r="378" spans="1:15" x14ac:dyDescent="0.25">
      <c r="A378">
        <v>21</v>
      </c>
      <c r="B378" t="s">
        <v>23</v>
      </c>
      <c r="C378">
        <v>6</v>
      </c>
      <c r="D378">
        <v>1</v>
      </c>
      <c r="E378">
        <v>0.99</v>
      </c>
      <c r="F378">
        <v>1.59</v>
      </c>
      <c r="G378">
        <f t="shared" ref="G378" si="36">F378-E378</f>
        <v>0.60000000000000009</v>
      </c>
      <c r="H378">
        <f t="shared" ref="H378" si="37">0.4*(G378)</f>
        <v>0.24000000000000005</v>
      </c>
      <c r="I378">
        <v>0</v>
      </c>
      <c r="J378">
        <v>21</v>
      </c>
      <c r="K378">
        <v>11</v>
      </c>
      <c r="L378">
        <v>10</v>
      </c>
      <c r="M378">
        <f t="shared" si="33"/>
        <v>1400</v>
      </c>
      <c r="N378">
        <f t="shared" si="34"/>
        <v>5833.3333333333321</v>
      </c>
      <c r="O378" s="2">
        <f t="shared" si="35"/>
        <v>3.7659167939666318</v>
      </c>
    </row>
    <row r="379" spans="1:15" x14ac:dyDescent="0.25">
      <c r="A379">
        <v>21</v>
      </c>
      <c r="B379" t="s">
        <v>23</v>
      </c>
      <c r="C379">
        <v>6</v>
      </c>
      <c r="D379">
        <v>2</v>
      </c>
      <c r="E379">
        <v>0.98</v>
      </c>
      <c r="F379">
        <v>1.54</v>
      </c>
      <c r="G379">
        <f t="shared" ref="G379:G397" si="38">F379-E379</f>
        <v>0.56000000000000005</v>
      </c>
      <c r="H379">
        <f t="shared" ref="H379:H397" si="39">0.4*(G379)</f>
        <v>0.22400000000000003</v>
      </c>
      <c r="I379" t="s">
        <v>14</v>
      </c>
      <c r="J379" t="s">
        <v>14</v>
      </c>
      <c r="K379" t="s">
        <v>14</v>
      </c>
      <c r="L379" t="s">
        <v>14</v>
      </c>
      <c r="M379" t="s">
        <v>14</v>
      </c>
      <c r="N379" t="s">
        <v>14</v>
      </c>
      <c r="O379" t="s">
        <v>14</v>
      </c>
    </row>
    <row r="380" spans="1:15" x14ac:dyDescent="0.25">
      <c r="A380">
        <v>22</v>
      </c>
      <c r="B380" t="s">
        <v>23</v>
      </c>
      <c r="C380">
        <v>6</v>
      </c>
      <c r="D380">
        <v>1</v>
      </c>
      <c r="E380">
        <v>0.97</v>
      </c>
      <c r="F380">
        <v>1.53</v>
      </c>
      <c r="G380">
        <f t="shared" si="38"/>
        <v>0.56000000000000005</v>
      </c>
      <c r="H380">
        <f t="shared" si="39"/>
        <v>0.22400000000000003</v>
      </c>
      <c r="I380">
        <v>0</v>
      </c>
      <c r="J380">
        <v>0</v>
      </c>
      <c r="K380">
        <v>2</v>
      </c>
      <c r="L380">
        <v>1</v>
      </c>
      <c r="M380">
        <f t="shared" si="33"/>
        <v>100</v>
      </c>
      <c r="N380">
        <f t="shared" si="34"/>
        <v>446.42857142857139</v>
      </c>
      <c r="O380" s="2">
        <f t="shared" si="35"/>
        <v>2.6497519816658373</v>
      </c>
    </row>
    <row r="381" spans="1:15" x14ac:dyDescent="0.25">
      <c r="A381">
        <v>22</v>
      </c>
      <c r="B381" t="s">
        <v>23</v>
      </c>
      <c r="C381">
        <v>6</v>
      </c>
      <c r="D381">
        <v>2</v>
      </c>
      <c r="E381">
        <v>0.97</v>
      </c>
      <c r="F381">
        <v>1.61</v>
      </c>
      <c r="G381">
        <f t="shared" si="38"/>
        <v>0.64000000000000012</v>
      </c>
      <c r="H381">
        <f t="shared" si="39"/>
        <v>0.25600000000000006</v>
      </c>
      <c r="I381">
        <v>0</v>
      </c>
      <c r="J381">
        <v>0</v>
      </c>
      <c r="K381">
        <v>2</v>
      </c>
      <c r="L381">
        <v>0</v>
      </c>
      <c r="M381">
        <f t="shared" si="33"/>
        <v>66.666666666666657</v>
      </c>
      <c r="N381">
        <f t="shared" si="34"/>
        <v>260.41666666666657</v>
      </c>
      <c r="O381" s="2">
        <f t="shared" si="35"/>
        <v>2.4156687756324691</v>
      </c>
    </row>
    <row r="382" spans="1:15" x14ac:dyDescent="0.25">
      <c r="A382">
        <v>23</v>
      </c>
      <c r="B382" t="s">
        <v>24</v>
      </c>
      <c r="C382">
        <v>6</v>
      </c>
      <c r="D382">
        <v>1</v>
      </c>
      <c r="E382">
        <v>0.97</v>
      </c>
      <c r="F382">
        <v>1.6</v>
      </c>
      <c r="G382">
        <f t="shared" si="38"/>
        <v>0.63000000000000012</v>
      </c>
      <c r="H382">
        <f t="shared" si="39"/>
        <v>0.25200000000000006</v>
      </c>
      <c r="I382" t="s">
        <v>14</v>
      </c>
      <c r="J382" t="s">
        <v>14</v>
      </c>
      <c r="K382" t="s">
        <v>14</v>
      </c>
      <c r="L382" t="s">
        <v>14</v>
      </c>
      <c r="M382" t="s">
        <v>14</v>
      </c>
      <c r="N382" t="s">
        <v>14</v>
      </c>
      <c r="O382" t="s">
        <v>14</v>
      </c>
    </row>
    <row r="383" spans="1:15" x14ac:dyDescent="0.25">
      <c r="A383">
        <v>23</v>
      </c>
      <c r="B383" t="s">
        <v>24</v>
      </c>
      <c r="C383">
        <v>6</v>
      </c>
      <c r="D383">
        <v>2</v>
      </c>
      <c r="E383">
        <v>0.98</v>
      </c>
      <c r="F383">
        <v>1.56</v>
      </c>
      <c r="G383">
        <f t="shared" si="38"/>
        <v>0.58000000000000007</v>
      </c>
      <c r="H383">
        <f t="shared" si="39"/>
        <v>0.23200000000000004</v>
      </c>
      <c r="I383" t="s">
        <v>14</v>
      </c>
      <c r="J383" t="s">
        <v>14</v>
      </c>
      <c r="K383" t="s">
        <v>14</v>
      </c>
      <c r="L383" t="s">
        <v>14</v>
      </c>
      <c r="M383" t="s">
        <v>14</v>
      </c>
      <c r="N383" t="s">
        <v>14</v>
      </c>
      <c r="O383" t="s">
        <v>14</v>
      </c>
    </row>
    <row r="384" spans="1:15" x14ac:dyDescent="0.25">
      <c r="A384">
        <v>24</v>
      </c>
      <c r="B384" t="s">
        <v>24</v>
      </c>
      <c r="C384">
        <v>6</v>
      </c>
      <c r="D384">
        <v>1</v>
      </c>
      <c r="E384">
        <v>0.97</v>
      </c>
      <c r="F384">
        <v>1.55</v>
      </c>
      <c r="G384">
        <f t="shared" si="38"/>
        <v>0.58000000000000007</v>
      </c>
      <c r="H384">
        <f t="shared" si="39"/>
        <v>0.23200000000000004</v>
      </c>
      <c r="I384" t="s">
        <v>14</v>
      </c>
      <c r="J384" t="s">
        <v>14</v>
      </c>
      <c r="K384" t="s">
        <v>14</v>
      </c>
      <c r="L384" t="s">
        <v>14</v>
      </c>
      <c r="M384" t="s">
        <v>14</v>
      </c>
      <c r="N384" t="s">
        <v>14</v>
      </c>
      <c r="O384" t="s">
        <v>14</v>
      </c>
    </row>
    <row r="385" spans="1:15" x14ac:dyDescent="0.25">
      <c r="A385">
        <v>24</v>
      </c>
      <c r="B385" t="s">
        <v>24</v>
      </c>
      <c r="C385">
        <v>6</v>
      </c>
      <c r="D385">
        <v>2</v>
      </c>
      <c r="E385">
        <v>0.96</v>
      </c>
      <c r="F385">
        <v>1.57</v>
      </c>
      <c r="G385">
        <f t="shared" si="38"/>
        <v>0.6100000000000001</v>
      </c>
      <c r="H385">
        <f t="shared" si="39"/>
        <v>0.24400000000000005</v>
      </c>
      <c r="I385">
        <v>0</v>
      </c>
      <c r="J385">
        <v>0</v>
      </c>
      <c r="K385">
        <v>0</v>
      </c>
      <c r="L385">
        <v>2</v>
      </c>
      <c r="M385">
        <f t="shared" si="33"/>
        <v>66.666666666666657</v>
      </c>
      <c r="N385">
        <f t="shared" si="34"/>
        <v>273.2240437158469</v>
      </c>
      <c r="O385" s="2">
        <f t="shared" si="35"/>
        <v>2.436518914605589</v>
      </c>
    </row>
    <row r="386" spans="1:15" x14ac:dyDescent="0.25">
      <c r="A386">
        <v>25</v>
      </c>
      <c r="B386" t="s">
        <v>25</v>
      </c>
      <c r="C386">
        <v>6</v>
      </c>
      <c r="D386">
        <v>1</v>
      </c>
      <c r="E386">
        <v>0.98</v>
      </c>
      <c r="F386">
        <v>1.61</v>
      </c>
      <c r="G386">
        <f t="shared" si="38"/>
        <v>0.63000000000000012</v>
      </c>
      <c r="H386">
        <f t="shared" si="39"/>
        <v>0.25200000000000006</v>
      </c>
      <c r="I386">
        <v>0</v>
      </c>
      <c r="J386">
        <v>6</v>
      </c>
      <c r="K386">
        <v>30</v>
      </c>
      <c r="L386">
        <v>18</v>
      </c>
      <c r="M386">
        <f t="shared" si="33"/>
        <v>1800</v>
      </c>
      <c r="N386">
        <f t="shared" si="34"/>
        <v>7142.8571428571413</v>
      </c>
      <c r="O386" s="2">
        <f t="shared" si="35"/>
        <v>3.8538719643217618</v>
      </c>
    </row>
    <row r="387" spans="1:15" x14ac:dyDescent="0.25">
      <c r="A387">
        <v>25</v>
      </c>
      <c r="B387" t="s">
        <v>25</v>
      </c>
      <c r="C387">
        <v>6</v>
      </c>
      <c r="D387">
        <v>2</v>
      </c>
      <c r="E387">
        <v>0.97</v>
      </c>
      <c r="F387">
        <v>1.5</v>
      </c>
      <c r="G387">
        <f t="shared" si="38"/>
        <v>0.53</v>
      </c>
      <c r="H387">
        <f t="shared" si="39"/>
        <v>0.21200000000000002</v>
      </c>
      <c r="I387">
        <v>0</v>
      </c>
      <c r="J387">
        <v>25</v>
      </c>
      <c r="K387">
        <v>7</v>
      </c>
      <c r="L387">
        <v>18</v>
      </c>
      <c r="M387">
        <f t="shared" si="33"/>
        <v>1666.6666666666667</v>
      </c>
      <c r="N387">
        <f t="shared" si="34"/>
        <v>7861.635220125786</v>
      </c>
      <c r="O387" s="2">
        <f t="shared" si="35"/>
        <v>3.8955128886876049</v>
      </c>
    </row>
    <row r="388" spans="1:15" x14ac:dyDescent="0.25">
      <c r="A388">
        <v>26</v>
      </c>
      <c r="B388" t="s">
        <v>25</v>
      </c>
      <c r="C388">
        <v>6</v>
      </c>
      <c r="D388">
        <v>1</v>
      </c>
      <c r="E388">
        <v>0.96</v>
      </c>
      <c r="F388">
        <v>1.52</v>
      </c>
      <c r="G388">
        <f t="shared" si="38"/>
        <v>0.56000000000000005</v>
      </c>
      <c r="H388">
        <f t="shared" si="39"/>
        <v>0.22400000000000003</v>
      </c>
      <c r="I388">
        <v>0</v>
      </c>
      <c r="J388">
        <v>17</v>
      </c>
      <c r="K388">
        <f>AVERAGE(J388,L388)</f>
        <v>18.5</v>
      </c>
      <c r="L388">
        <v>20</v>
      </c>
      <c r="M388">
        <f t="shared" si="33"/>
        <v>1850</v>
      </c>
      <c r="N388">
        <f t="shared" si="34"/>
        <v>8258.9285714285706</v>
      </c>
      <c r="O388" s="2">
        <f t="shared" si="35"/>
        <v>3.916923710068851</v>
      </c>
    </row>
    <row r="389" spans="1:15" x14ac:dyDescent="0.25">
      <c r="A389">
        <v>26</v>
      </c>
      <c r="B389" t="s">
        <v>25</v>
      </c>
      <c r="C389">
        <v>6</v>
      </c>
      <c r="D389">
        <v>2</v>
      </c>
      <c r="E389">
        <v>0.96</v>
      </c>
      <c r="F389">
        <v>1.43</v>
      </c>
      <c r="G389">
        <f t="shared" si="38"/>
        <v>0.47</v>
      </c>
      <c r="H389">
        <f t="shared" si="39"/>
        <v>0.188</v>
      </c>
      <c r="I389">
        <v>0</v>
      </c>
      <c r="J389">
        <v>5</v>
      </c>
      <c r="K389">
        <v>11</v>
      </c>
      <c r="L389">
        <v>9</v>
      </c>
      <c r="M389">
        <f t="shared" si="33"/>
        <v>833.33333333333337</v>
      </c>
      <c r="N389">
        <f t="shared" si="34"/>
        <v>4432.6241134751772</v>
      </c>
      <c r="O389" s="2">
        <f t="shared" si="35"/>
        <v>3.6466609046886953</v>
      </c>
    </row>
    <row r="390" spans="1:15" x14ac:dyDescent="0.25">
      <c r="A390">
        <v>27</v>
      </c>
      <c r="B390" t="s">
        <v>26</v>
      </c>
      <c r="C390">
        <v>6</v>
      </c>
      <c r="D390">
        <v>1</v>
      </c>
      <c r="E390">
        <v>0.97</v>
      </c>
      <c r="F390">
        <v>1.57</v>
      </c>
      <c r="G390">
        <f t="shared" si="38"/>
        <v>0.60000000000000009</v>
      </c>
      <c r="H390">
        <f t="shared" si="39"/>
        <v>0.24000000000000005</v>
      </c>
      <c r="I390">
        <v>-1</v>
      </c>
      <c r="J390">
        <v>0</v>
      </c>
      <c r="K390">
        <v>8</v>
      </c>
      <c r="L390">
        <v>20</v>
      </c>
      <c r="M390">
        <f t="shared" si="33"/>
        <v>9333.3333333333339</v>
      </c>
      <c r="N390">
        <f t="shared" si="34"/>
        <v>38888.888888888883</v>
      </c>
      <c r="O390" s="2">
        <f t="shared" si="35"/>
        <v>4.5898255349109505</v>
      </c>
    </row>
    <row r="391" spans="1:15" x14ac:dyDescent="0.25">
      <c r="A391">
        <v>27</v>
      </c>
      <c r="B391" t="s">
        <v>26</v>
      </c>
      <c r="C391">
        <v>6</v>
      </c>
      <c r="D391">
        <v>2</v>
      </c>
      <c r="E391">
        <v>0.98</v>
      </c>
      <c r="F391">
        <v>1.54</v>
      </c>
      <c r="G391">
        <f t="shared" si="38"/>
        <v>0.56000000000000005</v>
      </c>
      <c r="H391">
        <f t="shared" si="39"/>
        <v>0.22400000000000003</v>
      </c>
      <c r="I391">
        <v>-1</v>
      </c>
      <c r="J391">
        <v>30</v>
      </c>
      <c r="K391">
        <v>41</v>
      </c>
      <c r="L391">
        <v>40</v>
      </c>
      <c r="M391">
        <f t="shared" si="33"/>
        <v>37000</v>
      </c>
      <c r="N391">
        <f t="shared" si="34"/>
        <v>165178.57142857139</v>
      </c>
      <c r="O391" s="2">
        <f t="shared" si="35"/>
        <v>5.2179537057328318</v>
      </c>
    </row>
    <row r="392" spans="1:15" x14ac:dyDescent="0.25">
      <c r="A392">
        <v>28</v>
      </c>
      <c r="B392" t="s">
        <v>26</v>
      </c>
      <c r="C392">
        <v>6</v>
      </c>
      <c r="D392">
        <v>1</v>
      </c>
      <c r="E392">
        <v>0.96</v>
      </c>
      <c r="F392">
        <v>1.72</v>
      </c>
      <c r="G392">
        <f t="shared" si="38"/>
        <v>0.76</v>
      </c>
      <c r="H392">
        <f t="shared" si="39"/>
        <v>0.30400000000000005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t="s">
        <v>14</v>
      </c>
      <c r="O392" t="s">
        <v>14</v>
      </c>
    </row>
    <row r="393" spans="1:15" x14ac:dyDescent="0.25">
      <c r="A393">
        <v>28</v>
      </c>
      <c r="B393" t="s">
        <v>26</v>
      </c>
      <c r="C393">
        <v>6</v>
      </c>
      <c r="D393">
        <v>2</v>
      </c>
      <c r="E393">
        <v>0.97</v>
      </c>
      <c r="F393">
        <v>1.52</v>
      </c>
      <c r="G393">
        <f t="shared" si="38"/>
        <v>0.55000000000000004</v>
      </c>
      <c r="H393">
        <f t="shared" si="39"/>
        <v>0.22000000000000003</v>
      </c>
      <c r="I393">
        <v>-1</v>
      </c>
      <c r="J393">
        <v>4</v>
      </c>
      <c r="K393">
        <v>10</v>
      </c>
      <c r="L393">
        <v>5</v>
      </c>
      <c r="M393">
        <f t="shared" si="33"/>
        <v>6333.3333333333321</v>
      </c>
      <c r="N393">
        <f t="shared" si="34"/>
        <v>28787.878787878777</v>
      </c>
      <c r="O393" s="2">
        <f t="shared" si="35"/>
        <v>4.4592096654109605</v>
      </c>
    </row>
    <row r="394" spans="1:15" x14ac:dyDescent="0.25">
      <c r="A394">
        <v>1</v>
      </c>
      <c r="B394" t="s">
        <v>20</v>
      </c>
      <c r="C394">
        <v>7</v>
      </c>
      <c r="D394">
        <v>1</v>
      </c>
      <c r="E394">
        <v>0.97</v>
      </c>
      <c r="F394">
        <v>1.54</v>
      </c>
      <c r="G394">
        <f t="shared" si="38"/>
        <v>0.57000000000000006</v>
      </c>
      <c r="H394">
        <f t="shared" si="39"/>
        <v>0.22800000000000004</v>
      </c>
      <c r="I394" t="s">
        <v>14</v>
      </c>
      <c r="J394" t="s">
        <v>14</v>
      </c>
      <c r="K394" t="s">
        <v>14</v>
      </c>
      <c r="L394" t="s">
        <v>14</v>
      </c>
      <c r="M394" t="s">
        <v>14</v>
      </c>
      <c r="N394" t="s">
        <v>14</v>
      </c>
      <c r="O394" t="s">
        <v>14</v>
      </c>
    </row>
    <row r="395" spans="1:15" x14ac:dyDescent="0.25">
      <c r="A395">
        <v>1</v>
      </c>
      <c r="B395" t="s">
        <v>20</v>
      </c>
      <c r="C395">
        <v>7</v>
      </c>
      <c r="D395">
        <v>2</v>
      </c>
      <c r="E395">
        <v>0.96</v>
      </c>
      <c r="F395">
        <v>1.55</v>
      </c>
      <c r="G395">
        <f t="shared" si="38"/>
        <v>0.59000000000000008</v>
      </c>
      <c r="H395">
        <f t="shared" si="39"/>
        <v>0.23600000000000004</v>
      </c>
      <c r="I395" t="s">
        <v>14</v>
      </c>
      <c r="J395" t="s">
        <v>14</v>
      </c>
      <c r="K395" t="s">
        <v>14</v>
      </c>
      <c r="L395" t="s">
        <v>14</v>
      </c>
      <c r="M395" t="s">
        <v>14</v>
      </c>
      <c r="N395" t="s">
        <v>14</v>
      </c>
      <c r="O395" t="s">
        <v>14</v>
      </c>
    </row>
    <row r="396" spans="1:15" x14ac:dyDescent="0.25">
      <c r="A396">
        <v>2</v>
      </c>
      <c r="B396" t="s">
        <v>20</v>
      </c>
      <c r="C396">
        <v>7</v>
      </c>
      <c r="D396">
        <v>1</v>
      </c>
      <c r="E396">
        <v>0.96</v>
      </c>
      <c r="F396">
        <v>1.55</v>
      </c>
      <c r="G396">
        <f t="shared" si="38"/>
        <v>0.59000000000000008</v>
      </c>
      <c r="H396">
        <f t="shared" si="39"/>
        <v>0.23600000000000004</v>
      </c>
      <c r="I396" t="s">
        <v>14</v>
      </c>
      <c r="J396" t="s">
        <v>14</v>
      </c>
      <c r="K396" t="s">
        <v>14</v>
      </c>
      <c r="L396" t="s">
        <v>14</v>
      </c>
      <c r="M396" t="s">
        <v>14</v>
      </c>
      <c r="N396" t="s">
        <v>14</v>
      </c>
      <c r="O396" t="s">
        <v>14</v>
      </c>
    </row>
    <row r="397" spans="1:15" x14ac:dyDescent="0.25">
      <c r="A397">
        <v>2</v>
      </c>
      <c r="B397" t="s">
        <v>20</v>
      </c>
      <c r="C397">
        <v>7</v>
      </c>
      <c r="D397">
        <v>2</v>
      </c>
      <c r="E397">
        <v>0.98</v>
      </c>
      <c r="F397">
        <v>1.62</v>
      </c>
      <c r="G397">
        <f t="shared" si="38"/>
        <v>0.64000000000000012</v>
      </c>
      <c r="H397">
        <f t="shared" si="39"/>
        <v>0.25600000000000006</v>
      </c>
      <c r="I397" t="s">
        <v>14</v>
      </c>
      <c r="J397" t="s">
        <v>14</v>
      </c>
      <c r="K397" t="s">
        <v>14</v>
      </c>
      <c r="L397" t="s">
        <v>14</v>
      </c>
      <c r="M397" t="s">
        <v>14</v>
      </c>
      <c r="N397" t="s">
        <v>14</v>
      </c>
      <c r="O397" t="s">
        <v>14</v>
      </c>
    </row>
    <row r="398" spans="1:15" x14ac:dyDescent="0.25">
      <c r="A398">
        <v>3</v>
      </c>
      <c r="B398" t="s">
        <v>21</v>
      </c>
      <c r="C398">
        <v>7</v>
      </c>
      <c r="D398">
        <v>1</v>
      </c>
      <c r="E398" t="s">
        <v>14</v>
      </c>
      <c r="F398" t="s">
        <v>14</v>
      </c>
      <c r="G398" t="s">
        <v>14</v>
      </c>
      <c r="H398" t="s">
        <v>14</v>
      </c>
      <c r="I398" t="s">
        <v>14</v>
      </c>
      <c r="J398" t="s">
        <v>14</v>
      </c>
      <c r="K398" t="s">
        <v>14</v>
      </c>
      <c r="L398" t="s">
        <v>14</v>
      </c>
      <c r="M398" t="s">
        <v>14</v>
      </c>
      <c r="N398" t="s">
        <v>14</v>
      </c>
      <c r="O398" t="s">
        <v>14</v>
      </c>
    </row>
    <row r="399" spans="1:15" x14ac:dyDescent="0.25">
      <c r="A399">
        <v>3</v>
      </c>
      <c r="B399" t="s">
        <v>21</v>
      </c>
      <c r="C399">
        <v>7</v>
      </c>
      <c r="D399">
        <v>2</v>
      </c>
      <c r="E399" t="s">
        <v>14</v>
      </c>
      <c r="F399" t="s">
        <v>14</v>
      </c>
      <c r="G399" t="s">
        <v>14</v>
      </c>
      <c r="H399" t="s">
        <v>14</v>
      </c>
      <c r="I399" t="s">
        <v>14</v>
      </c>
      <c r="J399" t="s">
        <v>14</v>
      </c>
      <c r="K399" t="s">
        <v>14</v>
      </c>
      <c r="L399" t="s">
        <v>14</v>
      </c>
      <c r="M399" t="s">
        <v>14</v>
      </c>
      <c r="N399" t="s">
        <v>14</v>
      </c>
      <c r="O399" t="s">
        <v>14</v>
      </c>
    </row>
    <row r="400" spans="1:15" x14ac:dyDescent="0.25">
      <c r="A400">
        <v>4</v>
      </c>
      <c r="B400" t="s">
        <v>21</v>
      </c>
      <c r="C400">
        <v>7</v>
      </c>
      <c r="D400">
        <v>1</v>
      </c>
      <c r="E400" t="s">
        <v>14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14</v>
      </c>
      <c r="N400" t="s">
        <v>14</v>
      </c>
      <c r="O400" t="s">
        <v>14</v>
      </c>
    </row>
    <row r="401" spans="1:15" x14ac:dyDescent="0.25">
      <c r="A401">
        <v>4</v>
      </c>
      <c r="B401" t="s">
        <v>21</v>
      </c>
      <c r="C401">
        <v>7</v>
      </c>
      <c r="D401">
        <v>2</v>
      </c>
      <c r="E401" t="s">
        <v>14</v>
      </c>
      <c r="F401" t="s">
        <v>14</v>
      </c>
      <c r="G401" t="s">
        <v>14</v>
      </c>
      <c r="H401" t="s">
        <v>14</v>
      </c>
      <c r="I401" t="s">
        <v>14</v>
      </c>
      <c r="J401" t="s">
        <v>14</v>
      </c>
      <c r="K401" t="s">
        <v>14</v>
      </c>
      <c r="L401" t="s">
        <v>14</v>
      </c>
      <c r="M401" t="s">
        <v>14</v>
      </c>
      <c r="N401" t="s">
        <v>14</v>
      </c>
      <c r="O401" t="s">
        <v>14</v>
      </c>
    </row>
    <row r="402" spans="1:15" x14ac:dyDescent="0.25">
      <c r="A402">
        <v>5</v>
      </c>
      <c r="B402" t="s">
        <v>22</v>
      </c>
      <c r="C402">
        <v>7</v>
      </c>
      <c r="D402">
        <v>1</v>
      </c>
      <c r="E402" t="s">
        <v>14</v>
      </c>
      <c r="F402" t="s">
        <v>14</v>
      </c>
      <c r="G402" t="s">
        <v>14</v>
      </c>
      <c r="H402" t="s">
        <v>14</v>
      </c>
      <c r="I402" t="s">
        <v>14</v>
      </c>
      <c r="J402" t="s">
        <v>14</v>
      </c>
      <c r="K402" t="s">
        <v>14</v>
      </c>
      <c r="L402" t="s">
        <v>14</v>
      </c>
      <c r="M402" t="s">
        <v>14</v>
      </c>
      <c r="N402" t="s">
        <v>14</v>
      </c>
      <c r="O402" t="s">
        <v>14</v>
      </c>
    </row>
    <row r="403" spans="1:15" x14ac:dyDescent="0.25">
      <c r="A403">
        <v>5</v>
      </c>
      <c r="B403" t="s">
        <v>22</v>
      </c>
      <c r="C403">
        <v>7</v>
      </c>
      <c r="D403">
        <v>2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s">
        <v>14</v>
      </c>
      <c r="O403" t="s">
        <v>14</v>
      </c>
    </row>
    <row r="404" spans="1:15" x14ac:dyDescent="0.25">
      <c r="A404">
        <v>6</v>
      </c>
      <c r="B404" t="s">
        <v>22</v>
      </c>
      <c r="C404">
        <v>7</v>
      </c>
      <c r="D404">
        <v>1</v>
      </c>
      <c r="E404" t="s">
        <v>14</v>
      </c>
      <c r="F404" t="s">
        <v>14</v>
      </c>
      <c r="G404" t="s">
        <v>14</v>
      </c>
      <c r="H404" t="s">
        <v>14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s">
        <v>14</v>
      </c>
      <c r="O404" t="s">
        <v>14</v>
      </c>
    </row>
    <row r="405" spans="1:15" x14ac:dyDescent="0.25">
      <c r="A405">
        <v>6</v>
      </c>
      <c r="B405" t="s">
        <v>22</v>
      </c>
      <c r="C405">
        <v>7</v>
      </c>
      <c r="D405">
        <v>2</v>
      </c>
      <c r="E405" t="s">
        <v>14</v>
      </c>
      <c r="F405" t="s">
        <v>14</v>
      </c>
      <c r="G405" t="s">
        <v>14</v>
      </c>
      <c r="H405" t="s">
        <v>14</v>
      </c>
      <c r="I405" t="s">
        <v>14</v>
      </c>
      <c r="J405" t="s">
        <v>14</v>
      </c>
      <c r="K405" t="s">
        <v>14</v>
      </c>
      <c r="L405" t="s">
        <v>14</v>
      </c>
      <c r="M405" t="s">
        <v>14</v>
      </c>
      <c r="N405" t="s">
        <v>14</v>
      </c>
      <c r="O405" t="s">
        <v>14</v>
      </c>
    </row>
    <row r="406" spans="1:15" x14ac:dyDescent="0.25">
      <c r="A406">
        <v>7</v>
      </c>
      <c r="B406" t="s">
        <v>23</v>
      </c>
      <c r="C406">
        <v>7</v>
      </c>
      <c r="D406">
        <v>1</v>
      </c>
      <c r="E406">
        <v>0.97</v>
      </c>
      <c r="F406">
        <v>1.44</v>
      </c>
      <c r="G406">
        <f t="shared" ref="G398:G449" si="40">F406-E406</f>
        <v>0.47</v>
      </c>
      <c r="H406">
        <f t="shared" ref="H398:H449" si="41">0.4*(G406)</f>
        <v>0.188</v>
      </c>
      <c r="I406">
        <v>0</v>
      </c>
      <c r="J406">
        <v>0</v>
      </c>
      <c r="K406">
        <v>0</v>
      </c>
      <c r="L406">
        <v>0</v>
      </c>
      <c r="M406">
        <f t="shared" ref="M394:M449" si="42">AVERAGE(J406:L406)/0.01/(10^I406)</f>
        <v>0</v>
      </c>
      <c r="N406">
        <f t="shared" ref="N394:N449" si="43">M406/H406</f>
        <v>0</v>
      </c>
      <c r="O406" t="s">
        <v>14</v>
      </c>
    </row>
    <row r="407" spans="1:15" x14ac:dyDescent="0.25">
      <c r="A407">
        <v>7</v>
      </c>
      <c r="B407" t="s">
        <v>23</v>
      </c>
      <c r="C407">
        <v>7</v>
      </c>
      <c r="D407">
        <v>2</v>
      </c>
      <c r="E407">
        <v>0.97</v>
      </c>
      <c r="F407">
        <v>1.59</v>
      </c>
      <c r="G407">
        <f t="shared" si="40"/>
        <v>0.62000000000000011</v>
      </c>
      <c r="H407">
        <f t="shared" si="41"/>
        <v>0.24800000000000005</v>
      </c>
      <c r="I407">
        <v>0</v>
      </c>
      <c r="J407">
        <v>0</v>
      </c>
      <c r="K407">
        <v>0</v>
      </c>
      <c r="L407">
        <v>0</v>
      </c>
      <c r="M407">
        <f t="shared" si="42"/>
        <v>0</v>
      </c>
      <c r="N407">
        <f t="shared" si="43"/>
        <v>0</v>
      </c>
      <c r="O407" t="s">
        <v>14</v>
      </c>
    </row>
    <row r="408" spans="1:15" x14ac:dyDescent="0.25">
      <c r="A408">
        <v>8</v>
      </c>
      <c r="B408" t="s">
        <v>23</v>
      </c>
      <c r="C408">
        <v>7</v>
      </c>
      <c r="D408">
        <v>1</v>
      </c>
      <c r="E408">
        <v>0.97</v>
      </c>
      <c r="F408">
        <v>1.49</v>
      </c>
      <c r="G408">
        <f t="shared" si="40"/>
        <v>0.52</v>
      </c>
      <c r="H408">
        <f t="shared" si="41"/>
        <v>0.20800000000000002</v>
      </c>
      <c r="I408">
        <v>0</v>
      </c>
      <c r="J408">
        <v>0</v>
      </c>
      <c r="K408">
        <v>0</v>
      </c>
      <c r="L408">
        <v>0</v>
      </c>
      <c r="M408">
        <f t="shared" si="42"/>
        <v>0</v>
      </c>
      <c r="N408">
        <f t="shared" si="43"/>
        <v>0</v>
      </c>
      <c r="O408" t="s">
        <v>14</v>
      </c>
    </row>
    <row r="409" spans="1:15" x14ac:dyDescent="0.25">
      <c r="A409">
        <v>8</v>
      </c>
      <c r="B409" t="s">
        <v>23</v>
      </c>
      <c r="C409">
        <v>7</v>
      </c>
      <c r="D409">
        <v>2</v>
      </c>
      <c r="E409">
        <v>0.98</v>
      </c>
      <c r="F409">
        <v>1.53</v>
      </c>
      <c r="G409">
        <f t="shared" si="40"/>
        <v>0.55000000000000004</v>
      </c>
      <c r="H409">
        <f t="shared" si="41"/>
        <v>0.22000000000000003</v>
      </c>
      <c r="I409">
        <v>0</v>
      </c>
      <c r="J409">
        <v>0</v>
      </c>
      <c r="K409">
        <v>0</v>
      </c>
      <c r="L409">
        <v>0</v>
      </c>
      <c r="M409">
        <f t="shared" si="42"/>
        <v>0</v>
      </c>
      <c r="N409">
        <f t="shared" si="43"/>
        <v>0</v>
      </c>
      <c r="O409" t="s">
        <v>14</v>
      </c>
    </row>
    <row r="410" spans="1:15" x14ac:dyDescent="0.25">
      <c r="A410">
        <v>9</v>
      </c>
      <c r="B410" t="s">
        <v>24</v>
      </c>
      <c r="C410">
        <v>7</v>
      </c>
      <c r="D410">
        <v>1</v>
      </c>
      <c r="E410">
        <v>0.99</v>
      </c>
      <c r="F410">
        <v>1.49</v>
      </c>
      <c r="G410">
        <f t="shared" si="40"/>
        <v>0.5</v>
      </c>
      <c r="H410">
        <f t="shared" si="41"/>
        <v>0.2</v>
      </c>
      <c r="I410">
        <v>0</v>
      </c>
      <c r="J410">
        <v>0</v>
      </c>
      <c r="K410">
        <v>1</v>
      </c>
      <c r="L410">
        <v>1</v>
      </c>
      <c r="M410">
        <f t="shared" si="42"/>
        <v>66.666666666666657</v>
      </c>
      <c r="N410">
        <f t="shared" si="43"/>
        <v>333.33333333333326</v>
      </c>
      <c r="O410" s="2">
        <f t="shared" ref="O394:O449" si="44">LOG(N410)</f>
        <v>2.5228787452803374</v>
      </c>
    </row>
    <row r="411" spans="1:15" x14ac:dyDescent="0.25">
      <c r="A411">
        <v>9</v>
      </c>
      <c r="B411" t="s">
        <v>24</v>
      </c>
      <c r="C411">
        <v>7</v>
      </c>
      <c r="D411">
        <v>2</v>
      </c>
      <c r="E411">
        <v>0.97</v>
      </c>
      <c r="F411">
        <v>1.6</v>
      </c>
      <c r="G411">
        <f t="shared" si="40"/>
        <v>0.63000000000000012</v>
      </c>
      <c r="H411">
        <f t="shared" si="41"/>
        <v>0.25200000000000006</v>
      </c>
      <c r="I411">
        <v>0</v>
      </c>
      <c r="J411">
        <v>0</v>
      </c>
      <c r="K411">
        <v>1</v>
      </c>
      <c r="L411">
        <v>1</v>
      </c>
      <c r="M411">
        <f t="shared" si="42"/>
        <v>66.666666666666657</v>
      </c>
      <c r="N411">
        <f t="shared" si="43"/>
        <v>264.55026455026444</v>
      </c>
      <c r="O411" s="2">
        <f t="shared" si="44"/>
        <v>2.4225082001627745</v>
      </c>
    </row>
    <row r="412" spans="1:15" x14ac:dyDescent="0.25">
      <c r="A412">
        <v>10</v>
      </c>
      <c r="B412" t="s">
        <v>24</v>
      </c>
      <c r="C412">
        <v>7</v>
      </c>
      <c r="D412">
        <v>1</v>
      </c>
      <c r="E412">
        <v>0.97</v>
      </c>
      <c r="F412">
        <v>1.42</v>
      </c>
      <c r="G412">
        <f t="shared" si="40"/>
        <v>0.44999999999999996</v>
      </c>
      <c r="H412">
        <f t="shared" si="41"/>
        <v>0.18</v>
      </c>
      <c r="I412">
        <v>0</v>
      </c>
      <c r="J412">
        <v>39</v>
      </c>
      <c r="K412">
        <v>27</v>
      </c>
      <c r="L412">
        <v>30</v>
      </c>
      <c r="M412">
        <f t="shared" si="42"/>
        <v>3200</v>
      </c>
      <c r="N412">
        <f t="shared" si="43"/>
        <v>17777.777777777777</v>
      </c>
      <c r="O412" s="2">
        <f t="shared" si="44"/>
        <v>4.2498774732165998</v>
      </c>
    </row>
    <row r="413" spans="1:15" x14ac:dyDescent="0.25">
      <c r="A413">
        <v>10</v>
      </c>
      <c r="B413" t="s">
        <v>24</v>
      </c>
      <c r="C413">
        <v>7</v>
      </c>
      <c r="D413">
        <v>2</v>
      </c>
      <c r="E413">
        <v>0.96</v>
      </c>
      <c r="F413">
        <v>1.62</v>
      </c>
      <c r="G413">
        <f t="shared" si="40"/>
        <v>0.66000000000000014</v>
      </c>
      <c r="H413">
        <f t="shared" si="41"/>
        <v>0.26400000000000007</v>
      </c>
      <c r="I413">
        <v>0</v>
      </c>
      <c r="J413">
        <v>23</v>
      </c>
      <c r="K413">
        <v>21</v>
      </c>
      <c r="L413">
        <v>19</v>
      </c>
      <c r="M413">
        <f t="shared" si="42"/>
        <v>2100</v>
      </c>
      <c r="N413">
        <f t="shared" si="43"/>
        <v>7954.5454545454522</v>
      </c>
      <c r="O413" s="2">
        <f t="shared" si="44"/>
        <v>3.9006153678640882</v>
      </c>
    </row>
    <row r="414" spans="1:15" x14ac:dyDescent="0.25">
      <c r="A414">
        <v>11</v>
      </c>
      <c r="B414" t="s">
        <v>25</v>
      </c>
      <c r="C414">
        <v>7</v>
      </c>
      <c r="D414">
        <v>1</v>
      </c>
      <c r="E414">
        <v>0.97</v>
      </c>
      <c r="F414">
        <v>1.49</v>
      </c>
      <c r="G414">
        <f t="shared" si="40"/>
        <v>0.52</v>
      </c>
      <c r="H414">
        <f t="shared" si="41"/>
        <v>0.20800000000000002</v>
      </c>
      <c r="I414">
        <v>0</v>
      </c>
      <c r="J414">
        <v>23</v>
      </c>
      <c r="K414">
        <v>37</v>
      </c>
      <c r="L414">
        <v>39</v>
      </c>
      <c r="M414">
        <f t="shared" si="42"/>
        <v>3300</v>
      </c>
      <c r="N414">
        <f t="shared" si="43"/>
        <v>15865.384615384613</v>
      </c>
      <c r="O414" s="2">
        <f t="shared" si="44"/>
        <v>4.200450604915126</v>
      </c>
    </row>
    <row r="415" spans="1:15" x14ac:dyDescent="0.25">
      <c r="A415">
        <v>11</v>
      </c>
      <c r="B415" t="s">
        <v>25</v>
      </c>
      <c r="C415">
        <v>7</v>
      </c>
      <c r="D415">
        <v>2</v>
      </c>
      <c r="E415">
        <v>0.97</v>
      </c>
      <c r="F415">
        <v>1.43</v>
      </c>
      <c r="G415">
        <f t="shared" si="40"/>
        <v>0.45999999999999996</v>
      </c>
      <c r="H415">
        <f t="shared" si="41"/>
        <v>0.184</v>
      </c>
      <c r="I415">
        <v>0</v>
      </c>
      <c r="J415">
        <v>35</v>
      </c>
      <c r="K415">
        <v>30</v>
      </c>
      <c r="L415">
        <v>41</v>
      </c>
      <c r="M415">
        <f t="shared" si="42"/>
        <v>3533.3333333333335</v>
      </c>
      <c r="N415">
        <f t="shared" si="43"/>
        <v>19202.89855072464</v>
      </c>
      <c r="O415" s="2">
        <f t="shared" si="44"/>
        <v>4.283366787535571</v>
      </c>
    </row>
    <row r="416" spans="1:15" x14ac:dyDescent="0.25">
      <c r="A416">
        <v>12</v>
      </c>
      <c r="B416" t="s">
        <v>25</v>
      </c>
      <c r="C416">
        <v>7</v>
      </c>
      <c r="D416">
        <v>1</v>
      </c>
      <c r="E416">
        <v>1</v>
      </c>
      <c r="F416">
        <v>1.53</v>
      </c>
      <c r="G416">
        <f t="shared" si="40"/>
        <v>0.53</v>
      </c>
      <c r="H416">
        <f t="shared" si="41"/>
        <v>0.21200000000000002</v>
      </c>
      <c r="I416">
        <v>0</v>
      </c>
      <c r="J416">
        <v>2</v>
      </c>
      <c r="K416">
        <v>0</v>
      </c>
      <c r="L416">
        <v>0</v>
      </c>
      <c r="M416">
        <f t="shared" si="42"/>
        <v>66.666666666666657</v>
      </c>
      <c r="N416">
        <f t="shared" si="43"/>
        <v>314.46540880503136</v>
      </c>
      <c r="O416" s="2">
        <f t="shared" si="44"/>
        <v>2.497572880015567</v>
      </c>
    </row>
    <row r="417" spans="1:15" x14ac:dyDescent="0.25">
      <c r="A417">
        <v>12</v>
      </c>
      <c r="B417" t="s">
        <v>25</v>
      </c>
      <c r="C417">
        <v>7</v>
      </c>
      <c r="D417">
        <v>2</v>
      </c>
      <c r="E417">
        <v>0.96</v>
      </c>
      <c r="F417">
        <v>1.53</v>
      </c>
      <c r="G417">
        <f t="shared" si="40"/>
        <v>0.57000000000000006</v>
      </c>
      <c r="H417">
        <f t="shared" si="41"/>
        <v>0.22800000000000004</v>
      </c>
      <c r="I417">
        <v>0</v>
      </c>
      <c r="J417">
        <v>1</v>
      </c>
      <c r="K417">
        <v>1</v>
      </c>
      <c r="L417">
        <v>0</v>
      </c>
      <c r="M417">
        <f t="shared" si="42"/>
        <v>66.666666666666657</v>
      </c>
      <c r="N417">
        <f t="shared" si="43"/>
        <v>292.39766081871335</v>
      </c>
      <c r="O417" s="2">
        <f t="shared" si="44"/>
        <v>2.4659738939438647</v>
      </c>
    </row>
    <row r="418" spans="1:15" x14ac:dyDescent="0.25">
      <c r="A418">
        <v>13</v>
      </c>
      <c r="B418" t="s">
        <v>26</v>
      </c>
      <c r="C418">
        <v>7</v>
      </c>
      <c r="D418">
        <v>1</v>
      </c>
      <c r="E418">
        <v>0.96</v>
      </c>
      <c r="F418">
        <v>1.47</v>
      </c>
      <c r="G418">
        <f t="shared" si="40"/>
        <v>0.51</v>
      </c>
      <c r="H418">
        <f t="shared" si="41"/>
        <v>0.20400000000000001</v>
      </c>
      <c r="I418">
        <v>0</v>
      </c>
      <c r="J418">
        <v>1</v>
      </c>
      <c r="K418">
        <v>3</v>
      </c>
      <c r="L418">
        <v>2</v>
      </c>
      <c r="M418">
        <f t="shared" si="42"/>
        <v>200</v>
      </c>
      <c r="N418">
        <f t="shared" si="43"/>
        <v>980.39215686274508</v>
      </c>
      <c r="O418" s="2">
        <f t="shared" si="44"/>
        <v>2.9913998282380825</v>
      </c>
    </row>
    <row r="419" spans="1:15" x14ac:dyDescent="0.25">
      <c r="A419">
        <v>13</v>
      </c>
      <c r="B419" t="s">
        <v>26</v>
      </c>
      <c r="C419">
        <v>7</v>
      </c>
      <c r="D419">
        <v>2</v>
      </c>
      <c r="E419">
        <v>0.96</v>
      </c>
      <c r="F419">
        <v>1.49</v>
      </c>
      <c r="G419">
        <f t="shared" si="40"/>
        <v>0.53</v>
      </c>
      <c r="H419">
        <f t="shared" si="41"/>
        <v>0.21200000000000002</v>
      </c>
      <c r="I419">
        <v>0</v>
      </c>
      <c r="J419">
        <v>1</v>
      </c>
      <c r="K419">
        <v>1</v>
      </c>
      <c r="L419">
        <v>0</v>
      </c>
      <c r="M419">
        <f t="shared" si="42"/>
        <v>66.666666666666657</v>
      </c>
      <c r="N419">
        <f t="shared" si="43"/>
        <v>314.46540880503136</v>
      </c>
      <c r="O419" s="2">
        <f t="shared" si="44"/>
        <v>2.497572880015567</v>
      </c>
    </row>
    <row r="420" spans="1:15" x14ac:dyDescent="0.25">
      <c r="A420">
        <v>14</v>
      </c>
      <c r="B420" t="s">
        <v>26</v>
      </c>
      <c r="C420">
        <v>7</v>
      </c>
      <c r="D420">
        <v>1</v>
      </c>
      <c r="E420">
        <v>0.96</v>
      </c>
      <c r="F420">
        <v>1.44</v>
      </c>
      <c r="G420">
        <f t="shared" si="40"/>
        <v>0.48</v>
      </c>
      <c r="H420">
        <f t="shared" si="41"/>
        <v>0.192</v>
      </c>
      <c r="I420">
        <v>0</v>
      </c>
      <c r="J420">
        <v>5</v>
      </c>
      <c r="K420">
        <v>6</v>
      </c>
      <c r="L420">
        <v>4</v>
      </c>
      <c r="M420">
        <f t="shared" si="42"/>
        <v>500</v>
      </c>
      <c r="N420">
        <f t="shared" si="43"/>
        <v>2604.1666666666665</v>
      </c>
      <c r="O420" s="2">
        <f t="shared" si="44"/>
        <v>3.4156687756324691</v>
      </c>
    </row>
    <row r="421" spans="1:15" x14ac:dyDescent="0.25">
      <c r="A421">
        <v>14</v>
      </c>
      <c r="B421" t="s">
        <v>26</v>
      </c>
      <c r="C421">
        <v>7</v>
      </c>
      <c r="D421">
        <v>2</v>
      </c>
      <c r="E421">
        <v>0.96</v>
      </c>
      <c r="F421">
        <v>1.5</v>
      </c>
      <c r="G421">
        <f t="shared" si="40"/>
        <v>0.54</v>
      </c>
      <c r="H421">
        <f t="shared" si="41"/>
        <v>0.21600000000000003</v>
      </c>
      <c r="I421">
        <v>0</v>
      </c>
      <c r="J421">
        <v>5</v>
      </c>
      <c r="K421">
        <v>3</v>
      </c>
      <c r="L421">
        <v>5</v>
      </c>
      <c r="M421">
        <f t="shared" si="42"/>
        <v>433.33333333333331</v>
      </c>
      <c r="N421">
        <f t="shared" si="43"/>
        <v>2006.1728395061725</v>
      </c>
      <c r="O421" s="2">
        <f t="shared" si="44"/>
        <v>3.3023683464362432</v>
      </c>
    </row>
    <row r="422" spans="1:15" x14ac:dyDescent="0.25">
      <c r="A422">
        <v>15</v>
      </c>
      <c r="B422" t="s">
        <v>20</v>
      </c>
      <c r="C422">
        <v>7</v>
      </c>
      <c r="D422">
        <v>1</v>
      </c>
      <c r="E422">
        <v>0.97</v>
      </c>
      <c r="F422">
        <v>1.43</v>
      </c>
      <c r="G422">
        <f t="shared" si="40"/>
        <v>0.45999999999999996</v>
      </c>
      <c r="H422">
        <f t="shared" si="41"/>
        <v>0.184</v>
      </c>
      <c r="I422" t="s">
        <v>14</v>
      </c>
      <c r="J422" t="s">
        <v>14</v>
      </c>
      <c r="K422" t="s">
        <v>14</v>
      </c>
      <c r="L422" t="s">
        <v>14</v>
      </c>
      <c r="M422" t="s">
        <v>14</v>
      </c>
      <c r="N422" t="s">
        <v>14</v>
      </c>
      <c r="O422" t="s">
        <v>14</v>
      </c>
    </row>
    <row r="423" spans="1:15" x14ac:dyDescent="0.25">
      <c r="A423">
        <v>15</v>
      </c>
      <c r="B423" t="s">
        <v>20</v>
      </c>
      <c r="C423">
        <v>7</v>
      </c>
      <c r="D423">
        <v>2</v>
      </c>
      <c r="E423">
        <v>0.96</v>
      </c>
      <c r="F423">
        <v>1.4</v>
      </c>
      <c r="G423">
        <f t="shared" si="40"/>
        <v>0.43999999999999995</v>
      </c>
      <c r="H423">
        <f t="shared" si="41"/>
        <v>0.17599999999999999</v>
      </c>
      <c r="I423" t="s">
        <v>14</v>
      </c>
      <c r="J423" t="s">
        <v>14</v>
      </c>
      <c r="K423" t="s">
        <v>14</v>
      </c>
      <c r="L423" t="s">
        <v>14</v>
      </c>
      <c r="M423" t="s">
        <v>14</v>
      </c>
      <c r="N423" t="s">
        <v>14</v>
      </c>
      <c r="O423" t="s">
        <v>14</v>
      </c>
    </row>
    <row r="424" spans="1:15" x14ac:dyDescent="0.25">
      <c r="A424">
        <v>16</v>
      </c>
      <c r="B424" t="s">
        <v>20</v>
      </c>
      <c r="C424">
        <v>7</v>
      </c>
      <c r="D424">
        <v>1</v>
      </c>
      <c r="E424">
        <v>0.95</v>
      </c>
      <c r="F424">
        <v>1.51</v>
      </c>
      <c r="G424">
        <f t="shared" si="40"/>
        <v>0.56000000000000005</v>
      </c>
      <c r="H424">
        <f t="shared" si="41"/>
        <v>0.22400000000000003</v>
      </c>
      <c r="I424" t="s">
        <v>14</v>
      </c>
      <c r="J424" t="s">
        <v>14</v>
      </c>
      <c r="K424" t="s">
        <v>14</v>
      </c>
      <c r="L424" t="s">
        <v>14</v>
      </c>
      <c r="M424" t="s">
        <v>14</v>
      </c>
      <c r="N424" t="s">
        <v>14</v>
      </c>
      <c r="O424" t="s">
        <v>14</v>
      </c>
    </row>
    <row r="425" spans="1:15" x14ac:dyDescent="0.25">
      <c r="A425">
        <v>16</v>
      </c>
      <c r="B425" t="s">
        <v>20</v>
      </c>
      <c r="C425">
        <v>7</v>
      </c>
      <c r="D425">
        <v>2</v>
      </c>
      <c r="E425">
        <v>1.03</v>
      </c>
      <c r="F425">
        <v>1.59</v>
      </c>
      <c r="G425">
        <f t="shared" si="40"/>
        <v>0.56000000000000005</v>
      </c>
      <c r="H425">
        <f t="shared" si="41"/>
        <v>0.22400000000000003</v>
      </c>
      <c r="I425" t="s">
        <v>14</v>
      </c>
      <c r="J425" t="s">
        <v>14</v>
      </c>
      <c r="K425" t="s">
        <v>14</v>
      </c>
      <c r="L425" t="s">
        <v>14</v>
      </c>
      <c r="M425" t="s">
        <v>14</v>
      </c>
      <c r="N425" t="s">
        <v>14</v>
      </c>
      <c r="O425" t="s">
        <v>14</v>
      </c>
    </row>
    <row r="426" spans="1:15" x14ac:dyDescent="0.25">
      <c r="A426">
        <v>17</v>
      </c>
      <c r="B426" t="s">
        <v>21</v>
      </c>
      <c r="C426">
        <v>7</v>
      </c>
      <c r="D426">
        <v>1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t="s">
        <v>14</v>
      </c>
      <c r="O426" t="s">
        <v>14</v>
      </c>
    </row>
    <row r="427" spans="1:15" x14ac:dyDescent="0.25">
      <c r="A427">
        <v>17</v>
      </c>
      <c r="B427" t="s">
        <v>21</v>
      </c>
      <c r="C427">
        <v>7</v>
      </c>
      <c r="D427">
        <v>2</v>
      </c>
      <c r="E427" t="s">
        <v>14</v>
      </c>
      <c r="F427" t="s">
        <v>14</v>
      </c>
      <c r="G427" t="s">
        <v>14</v>
      </c>
      <c r="H427" t="s">
        <v>14</v>
      </c>
      <c r="I427" t="s">
        <v>14</v>
      </c>
      <c r="J427" t="s">
        <v>14</v>
      </c>
      <c r="K427" t="s">
        <v>14</v>
      </c>
      <c r="L427" t="s">
        <v>14</v>
      </c>
      <c r="M427" t="s">
        <v>14</v>
      </c>
      <c r="N427" t="s">
        <v>14</v>
      </c>
      <c r="O427" t="s">
        <v>14</v>
      </c>
    </row>
    <row r="428" spans="1:15" x14ac:dyDescent="0.25">
      <c r="A428">
        <v>18</v>
      </c>
      <c r="B428" t="s">
        <v>21</v>
      </c>
      <c r="C428">
        <v>7</v>
      </c>
      <c r="D428">
        <v>1</v>
      </c>
      <c r="E428" t="s">
        <v>14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 t="s">
        <v>14</v>
      </c>
      <c r="L428" t="s">
        <v>14</v>
      </c>
      <c r="M428" t="s">
        <v>14</v>
      </c>
      <c r="N428" t="s">
        <v>14</v>
      </c>
      <c r="O428" t="s">
        <v>14</v>
      </c>
    </row>
    <row r="429" spans="1:15" x14ac:dyDescent="0.25">
      <c r="A429">
        <v>18</v>
      </c>
      <c r="B429" t="s">
        <v>21</v>
      </c>
      <c r="C429">
        <v>7</v>
      </c>
      <c r="D429">
        <v>2</v>
      </c>
      <c r="E429" t="s">
        <v>14</v>
      </c>
      <c r="F429" t="s">
        <v>14</v>
      </c>
      <c r="G429" t="s">
        <v>14</v>
      </c>
      <c r="H429" t="s">
        <v>14</v>
      </c>
      <c r="I429" t="s">
        <v>14</v>
      </c>
      <c r="J429" t="s">
        <v>14</v>
      </c>
      <c r="K429" t="s">
        <v>14</v>
      </c>
      <c r="L429" t="s">
        <v>14</v>
      </c>
      <c r="M429" t="s">
        <v>14</v>
      </c>
      <c r="N429" t="s">
        <v>14</v>
      </c>
      <c r="O429" t="s">
        <v>14</v>
      </c>
    </row>
    <row r="430" spans="1:15" x14ac:dyDescent="0.25">
      <c r="A430">
        <v>19</v>
      </c>
      <c r="B430" t="s">
        <v>22</v>
      </c>
      <c r="C430">
        <v>7</v>
      </c>
      <c r="D430">
        <v>1</v>
      </c>
      <c r="E430" t="s">
        <v>14</v>
      </c>
      <c r="F430" t="s">
        <v>14</v>
      </c>
      <c r="G430" t="s">
        <v>14</v>
      </c>
      <c r="H430" t="s">
        <v>14</v>
      </c>
      <c r="I430" t="s">
        <v>14</v>
      </c>
      <c r="J430" t="s">
        <v>14</v>
      </c>
      <c r="K430" t="s">
        <v>14</v>
      </c>
      <c r="L430" t="s">
        <v>14</v>
      </c>
      <c r="M430" t="s">
        <v>14</v>
      </c>
      <c r="N430" t="s">
        <v>14</v>
      </c>
      <c r="O430" t="s">
        <v>14</v>
      </c>
    </row>
    <row r="431" spans="1:15" x14ac:dyDescent="0.25">
      <c r="A431">
        <v>19</v>
      </c>
      <c r="B431" t="s">
        <v>22</v>
      </c>
      <c r="C431">
        <v>7</v>
      </c>
      <c r="D431">
        <v>2</v>
      </c>
      <c r="E431" t="s">
        <v>14</v>
      </c>
      <c r="F431" t="s">
        <v>14</v>
      </c>
      <c r="G431" t="s">
        <v>14</v>
      </c>
      <c r="H431" t="s">
        <v>14</v>
      </c>
      <c r="I431" t="s">
        <v>14</v>
      </c>
      <c r="J431" t="s">
        <v>14</v>
      </c>
      <c r="K431" t="s">
        <v>14</v>
      </c>
      <c r="L431" t="s">
        <v>14</v>
      </c>
      <c r="M431" t="s">
        <v>14</v>
      </c>
      <c r="N431" t="s">
        <v>14</v>
      </c>
      <c r="O431" t="s">
        <v>14</v>
      </c>
    </row>
    <row r="432" spans="1:15" x14ac:dyDescent="0.25">
      <c r="A432">
        <v>20</v>
      </c>
      <c r="B432" t="s">
        <v>22</v>
      </c>
      <c r="C432">
        <v>7</v>
      </c>
      <c r="D432">
        <v>1</v>
      </c>
      <c r="E432" t="s">
        <v>14</v>
      </c>
      <c r="F432" t="s">
        <v>14</v>
      </c>
      <c r="G432" t="s">
        <v>14</v>
      </c>
      <c r="H432" t="s">
        <v>14</v>
      </c>
      <c r="I432" t="s">
        <v>14</v>
      </c>
      <c r="J432" t="s">
        <v>14</v>
      </c>
      <c r="K432" t="s">
        <v>14</v>
      </c>
      <c r="L432" t="s">
        <v>14</v>
      </c>
      <c r="M432" t="s">
        <v>14</v>
      </c>
      <c r="N432" t="s">
        <v>14</v>
      </c>
      <c r="O432" t="s">
        <v>14</v>
      </c>
    </row>
    <row r="433" spans="1:15" x14ac:dyDescent="0.25">
      <c r="A433">
        <v>20</v>
      </c>
      <c r="B433" t="s">
        <v>22</v>
      </c>
      <c r="C433">
        <v>7</v>
      </c>
      <c r="D433">
        <v>2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 t="s">
        <v>14</v>
      </c>
      <c r="N433" t="s">
        <v>14</v>
      </c>
      <c r="O433" t="s">
        <v>14</v>
      </c>
    </row>
    <row r="434" spans="1:15" x14ac:dyDescent="0.25">
      <c r="A434">
        <v>21</v>
      </c>
      <c r="B434" t="s">
        <v>23</v>
      </c>
      <c r="C434">
        <v>7</v>
      </c>
      <c r="D434">
        <v>1</v>
      </c>
      <c r="E434">
        <v>0.94</v>
      </c>
      <c r="F434">
        <v>1.57</v>
      </c>
      <c r="G434">
        <f t="shared" si="40"/>
        <v>0.63000000000000012</v>
      </c>
      <c r="H434">
        <f t="shared" si="41"/>
        <v>0.25200000000000006</v>
      </c>
      <c r="I434">
        <v>0</v>
      </c>
      <c r="J434">
        <v>0</v>
      </c>
      <c r="K434">
        <v>0</v>
      </c>
      <c r="L434">
        <v>0</v>
      </c>
      <c r="M434">
        <f t="shared" si="42"/>
        <v>0</v>
      </c>
      <c r="N434">
        <f t="shared" si="43"/>
        <v>0</v>
      </c>
      <c r="O434" t="s">
        <v>14</v>
      </c>
    </row>
    <row r="435" spans="1:15" x14ac:dyDescent="0.25">
      <c r="A435">
        <v>21</v>
      </c>
      <c r="B435" t="s">
        <v>23</v>
      </c>
      <c r="C435">
        <v>7</v>
      </c>
      <c r="D435">
        <v>2</v>
      </c>
      <c r="E435">
        <v>0.96</v>
      </c>
      <c r="F435">
        <v>1.55</v>
      </c>
      <c r="G435">
        <f t="shared" si="40"/>
        <v>0.59000000000000008</v>
      </c>
      <c r="H435">
        <f t="shared" si="41"/>
        <v>0.23600000000000004</v>
      </c>
      <c r="I435">
        <v>0</v>
      </c>
      <c r="J435">
        <v>0</v>
      </c>
      <c r="K435">
        <v>0</v>
      </c>
      <c r="L435">
        <v>0</v>
      </c>
      <c r="M435">
        <f t="shared" si="42"/>
        <v>0</v>
      </c>
      <c r="N435">
        <f t="shared" si="43"/>
        <v>0</v>
      </c>
      <c r="O435" t="s">
        <v>14</v>
      </c>
    </row>
    <row r="436" spans="1:15" x14ac:dyDescent="0.25">
      <c r="A436">
        <v>22</v>
      </c>
      <c r="B436" t="s">
        <v>23</v>
      </c>
      <c r="C436">
        <v>7</v>
      </c>
      <c r="D436">
        <v>1</v>
      </c>
      <c r="E436">
        <v>0.98</v>
      </c>
      <c r="F436">
        <v>1.61</v>
      </c>
      <c r="G436">
        <f t="shared" si="40"/>
        <v>0.63000000000000012</v>
      </c>
      <c r="H436">
        <f t="shared" si="41"/>
        <v>0.25200000000000006</v>
      </c>
      <c r="I436">
        <v>0</v>
      </c>
      <c r="J436">
        <v>0</v>
      </c>
      <c r="K436">
        <v>0</v>
      </c>
      <c r="L436">
        <v>0</v>
      </c>
      <c r="M436">
        <f t="shared" si="42"/>
        <v>0</v>
      </c>
      <c r="N436">
        <f t="shared" si="43"/>
        <v>0</v>
      </c>
      <c r="O436" t="s">
        <v>14</v>
      </c>
    </row>
    <row r="437" spans="1:15" x14ac:dyDescent="0.25">
      <c r="A437">
        <v>22</v>
      </c>
      <c r="B437" t="s">
        <v>23</v>
      </c>
      <c r="C437">
        <v>7</v>
      </c>
      <c r="D437">
        <v>2</v>
      </c>
      <c r="E437">
        <v>0.98</v>
      </c>
      <c r="F437">
        <v>1.51</v>
      </c>
      <c r="G437">
        <f t="shared" si="40"/>
        <v>0.53</v>
      </c>
      <c r="H437">
        <f t="shared" si="41"/>
        <v>0.21200000000000002</v>
      </c>
      <c r="I437">
        <v>0</v>
      </c>
      <c r="J437">
        <v>0</v>
      </c>
      <c r="K437">
        <v>0</v>
      </c>
      <c r="L437">
        <v>0</v>
      </c>
      <c r="M437">
        <f t="shared" si="42"/>
        <v>0</v>
      </c>
      <c r="N437">
        <f t="shared" si="43"/>
        <v>0</v>
      </c>
      <c r="O437" t="s">
        <v>14</v>
      </c>
    </row>
    <row r="438" spans="1:15" x14ac:dyDescent="0.25">
      <c r="A438">
        <v>23</v>
      </c>
      <c r="B438" t="s">
        <v>24</v>
      </c>
      <c r="C438">
        <v>7</v>
      </c>
      <c r="D438">
        <v>1</v>
      </c>
      <c r="E438">
        <v>0.97</v>
      </c>
      <c r="F438">
        <v>1.57</v>
      </c>
      <c r="G438">
        <f t="shared" si="40"/>
        <v>0.60000000000000009</v>
      </c>
      <c r="H438">
        <f t="shared" si="41"/>
        <v>0.24000000000000005</v>
      </c>
      <c r="I438">
        <v>0</v>
      </c>
      <c r="J438">
        <v>1</v>
      </c>
      <c r="K438">
        <v>1</v>
      </c>
      <c r="L438">
        <v>1</v>
      </c>
      <c r="M438">
        <f t="shared" si="42"/>
        <v>100</v>
      </c>
      <c r="N438">
        <f t="shared" si="43"/>
        <v>416.66666666666657</v>
      </c>
      <c r="O438" s="2">
        <f t="shared" si="44"/>
        <v>2.6197887582883941</v>
      </c>
    </row>
    <row r="439" spans="1:15" x14ac:dyDescent="0.25">
      <c r="A439">
        <v>23</v>
      </c>
      <c r="B439" t="s">
        <v>24</v>
      </c>
      <c r="C439">
        <v>7</v>
      </c>
      <c r="D439">
        <v>2</v>
      </c>
      <c r="E439">
        <v>0.97</v>
      </c>
      <c r="F439">
        <v>1.65</v>
      </c>
      <c r="G439">
        <f t="shared" si="40"/>
        <v>0.67999999999999994</v>
      </c>
      <c r="H439">
        <f t="shared" si="41"/>
        <v>0.27199999999999996</v>
      </c>
      <c r="I439">
        <v>0</v>
      </c>
      <c r="J439">
        <v>3</v>
      </c>
      <c r="K439">
        <v>4</v>
      </c>
      <c r="L439">
        <v>2</v>
      </c>
      <c r="M439">
        <f t="shared" si="42"/>
        <v>300</v>
      </c>
      <c r="N439">
        <f t="shared" si="43"/>
        <v>1102.9411764705883</v>
      </c>
      <c r="O439" s="2">
        <f t="shared" si="44"/>
        <v>3.0425523506854639</v>
      </c>
    </row>
    <row r="440" spans="1:15" x14ac:dyDescent="0.25">
      <c r="A440">
        <v>24</v>
      </c>
      <c r="B440" t="s">
        <v>24</v>
      </c>
      <c r="C440">
        <v>7</v>
      </c>
      <c r="D440">
        <v>1</v>
      </c>
      <c r="E440">
        <v>0.96</v>
      </c>
      <c r="F440">
        <v>1.5</v>
      </c>
      <c r="G440">
        <f t="shared" si="40"/>
        <v>0.54</v>
      </c>
      <c r="H440">
        <f t="shared" si="41"/>
        <v>0.21600000000000003</v>
      </c>
      <c r="I440">
        <v>0</v>
      </c>
      <c r="J440">
        <v>3</v>
      </c>
      <c r="K440">
        <v>0</v>
      </c>
      <c r="L440">
        <v>1</v>
      </c>
      <c r="M440">
        <f t="shared" si="42"/>
        <v>133.33333333333331</v>
      </c>
      <c r="N440">
        <f t="shared" si="43"/>
        <v>617.28395061728384</v>
      </c>
      <c r="O440" s="2">
        <f t="shared" si="44"/>
        <v>2.7904849854573688</v>
      </c>
    </row>
    <row r="441" spans="1:15" x14ac:dyDescent="0.25">
      <c r="A441">
        <v>24</v>
      </c>
      <c r="B441" t="s">
        <v>24</v>
      </c>
      <c r="C441">
        <v>7</v>
      </c>
      <c r="D441">
        <v>2</v>
      </c>
      <c r="E441">
        <v>0.99</v>
      </c>
      <c r="F441">
        <v>1.49</v>
      </c>
      <c r="G441">
        <f t="shared" si="40"/>
        <v>0.5</v>
      </c>
      <c r="H441">
        <f t="shared" si="41"/>
        <v>0.2</v>
      </c>
      <c r="I441">
        <v>0</v>
      </c>
      <c r="J441">
        <v>1</v>
      </c>
      <c r="K441">
        <v>1</v>
      </c>
      <c r="L441">
        <v>1</v>
      </c>
      <c r="M441">
        <f t="shared" si="42"/>
        <v>100</v>
      </c>
      <c r="N441">
        <f t="shared" si="43"/>
        <v>500</v>
      </c>
      <c r="O441" s="2">
        <f t="shared" si="44"/>
        <v>2.6989700043360187</v>
      </c>
    </row>
    <row r="442" spans="1:15" x14ac:dyDescent="0.25">
      <c r="A442">
        <v>25</v>
      </c>
      <c r="B442" t="s">
        <v>25</v>
      </c>
      <c r="C442">
        <v>7</v>
      </c>
      <c r="D442">
        <v>1</v>
      </c>
      <c r="E442">
        <v>1</v>
      </c>
      <c r="F442">
        <v>1.55</v>
      </c>
      <c r="G442">
        <f t="shared" si="40"/>
        <v>0.55000000000000004</v>
      </c>
      <c r="H442">
        <f t="shared" si="41"/>
        <v>0.22000000000000003</v>
      </c>
      <c r="I442">
        <v>0</v>
      </c>
      <c r="J442">
        <v>2</v>
      </c>
      <c r="K442">
        <v>1</v>
      </c>
      <c r="L442">
        <v>1</v>
      </c>
      <c r="M442">
        <f t="shared" si="42"/>
        <v>133.33333333333331</v>
      </c>
      <c r="N442">
        <f t="shared" si="43"/>
        <v>606.06060606060589</v>
      </c>
      <c r="O442" s="2">
        <f t="shared" si="44"/>
        <v>2.7825160557860937</v>
      </c>
    </row>
    <row r="443" spans="1:15" x14ac:dyDescent="0.25">
      <c r="A443">
        <v>25</v>
      </c>
      <c r="B443" t="s">
        <v>25</v>
      </c>
      <c r="C443">
        <v>7</v>
      </c>
      <c r="D443">
        <v>2</v>
      </c>
      <c r="E443">
        <v>1</v>
      </c>
      <c r="F443">
        <v>1.49</v>
      </c>
      <c r="G443">
        <f t="shared" si="40"/>
        <v>0.49</v>
      </c>
      <c r="H443">
        <f t="shared" si="41"/>
        <v>0.19600000000000001</v>
      </c>
      <c r="I443">
        <v>0</v>
      </c>
      <c r="J443">
        <v>8</v>
      </c>
      <c r="K443">
        <v>8</v>
      </c>
      <c r="L443">
        <v>6</v>
      </c>
      <c r="M443">
        <f t="shared" si="42"/>
        <v>733.33333333333326</v>
      </c>
      <c r="N443">
        <f t="shared" si="43"/>
        <v>3741.4965986394554</v>
      </c>
      <c r="O443" s="2">
        <f t="shared" si="44"/>
        <v>3.5730453547460677</v>
      </c>
    </row>
    <row r="444" spans="1:15" x14ac:dyDescent="0.25">
      <c r="A444">
        <v>26</v>
      </c>
      <c r="B444" t="s">
        <v>25</v>
      </c>
      <c r="C444">
        <v>7</v>
      </c>
      <c r="D444">
        <v>1</v>
      </c>
      <c r="E444">
        <v>0.95</v>
      </c>
      <c r="F444">
        <v>1.67</v>
      </c>
      <c r="G444">
        <f t="shared" si="40"/>
        <v>0.72</v>
      </c>
      <c r="H444">
        <f t="shared" si="41"/>
        <v>0.28799999999999998</v>
      </c>
      <c r="I444">
        <v>0</v>
      </c>
      <c r="J444">
        <v>1</v>
      </c>
      <c r="K444">
        <v>1</v>
      </c>
      <c r="L444">
        <v>1</v>
      </c>
      <c r="M444">
        <f t="shared" si="42"/>
        <v>100</v>
      </c>
      <c r="N444">
        <f t="shared" si="43"/>
        <v>347.22222222222223</v>
      </c>
      <c r="O444" s="2">
        <f t="shared" si="44"/>
        <v>2.540607512240769</v>
      </c>
    </row>
    <row r="445" spans="1:15" x14ac:dyDescent="0.25">
      <c r="A445">
        <v>26</v>
      </c>
      <c r="B445" t="s">
        <v>25</v>
      </c>
      <c r="C445">
        <v>7</v>
      </c>
      <c r="D445">
        <v>2</v>
      </c>
      <c r="E445">
        <v>1</v>
      </c>
      <c r="F445">
        <v>1.74</v>
      </c>
      <c r="G445">
        <f t="shared" si="40"/>
        <v>0.74</v>
      </c>
      <c r="H445">
        <f t="shared" si="41"/>
        <v>0.29599999999999999</v>
      </c>
      <c r="I445">
        <v>0</v>
      </c>
      <c r="J445">
        <v>0</v>
      </c>
      <c r="K445">
        <v>0</v>
      </c>
      <c r="L445">
        <v>0</v>
      </c>
      <c r="M445">
        <f t="shared" si="42"/>
        <v>0</v>
      </c>
      <c r="N445">
        <f t="shared" si="43"/>
        <v>0</v>
      </c>
      <c r="O445" s="2" t="s">
        <v>14</v>
      </c>
    </row>
    <row r="446" spans="1:15" x14ac:dyDescent="0.25">
      <c r="A446">
        <v>27</v>
      </c>
      <c r="B446" t="s">
        <v>26</v>
      </c>
      <c r="C446">
        <v>7</v>
      </c>
      <c r="D446">
        <v>1</v>
      </c>
      <c r="E446">
        <v>0.99</v>
      </c>
      <c r="F446">
        <v>1.56</v>
      </c>
      <c r="G446">
        <f t="shared" si="40"/>
        <v>0.57000000000000006</v>
      </c>
      <c r="H446">
        <f t="shared" si="41"/>
        <v>0.22800000000000004</v>
      </c>
      <c r="I446">
        <v>0</v>
      </c>
      <c r="J446">
        <v>14</v>
      </c>
      <c r="K446">
        <v>21</v>
      </c>
      <c r="L446">
        <v>18</v>
      </c>
      <c r="M446">
        <f t="shared" si="42"/>
        <v>1766.6666666666667</v>
      </c>
      <c r="N446">
        <f t="shared" si="43"/>
        <v>7748.5380116959059</v>
      </c>
      <c r="O446" s="2">
        <f t="shared" si="44"/>
        <v>3.8892197678806726</v>
      </c>
    </row>
    <row r="447" spans="1:15" x14ac:dyDescent="0.25">
      <c r="A447">
        <v>27</v>
      </c>
      <c r="B447" t="s">
        <v>26</v>
      </c>
      <c r="C447">
        <v>7</v>
      </c>
      <c r="D447">
        <v>2</v>
      </c>
      <c r="E447">
        <v>0.98</v>
      </c>
      <c r="F447">
        <v>1.37</v>
      </c>
      <c r="G447">
        <f t="shared" si="40"/>
        <v>0.39000000000000012</v>
      </c>
      <c r="H447">
        <f t="shared" si="41"/>
        <v>0.15600000000000006</v>
      </c>
      <c r="I447">
        <v>0</v>
      </c>
      <c r="J447">
        <v>17</v>
      </c>
      <c r="K447">
        <v>17</v>
      </c>
      <c r="L447">
        <v>20</v>
      </c>
      <c r="M447">
        <f t="shared" si="42"/>
        <v>1800</v>
      </c>
      <c r="N447">
        <f t="shared" si="43"/>
        <v>11538.461538461534</v>
      </c>
      <c r="O447" s="2">
        <f t="shared" si="44"/>
        <v>4.0621479067488444</v>
      </c>
    </row>
    <row r="448" spans="1:15" x14ac:dyDescent="0.25">
      <c r="A448">
        <v>28</v>
      </c>
      <c r="B448" t="s">
        <v>26</v>
      </c>
      <c r="C448">
        <v>7</v>
      </c>
      <c r="D448">
        <v>1</v>
      </c>
      <c r="E448">
        <v>0.99</v>
      </c>
      <c r="F448">
        <v>1.45</v>
      </c>
      <c r="G448">
        <f t="shared" si="40"/>
        <v>0.45999999999999996</v>
      </c>
      <c r="H448">
        <f t="shared" si="41"/>
        <v>0.184</v>
      </c>
      <c r="I448">
        <v>0</v>
      </c>
      <c r="J448">
        <v>1</v>
      </c>
      <c r="K448">
        <v>1</v>
      </c>
      <c r="L448">
        <v>0</v>
      </c>
      <c r="M448">
        <f t="shared" si="42"/>
        <v>66.666666666666657</v>
      </c>
      <c r="N448">
        <f t="shared" si="43"/>
        <v>362.31884057971013</v>
      </c>
      <c r="O448" s="2">
        <f t="shared" si="44"/>
        <v>2.5590909179347823</v>
      </c>
    </row>
    <row r="449" spans="1:15" x14ac:dyDescent="0.25">
      <c r="A449">
        <v>28</v>
      </c>
      <c r="B449" t="s">
        <v>26</v>
      </c>
      <c r="C449">
        <v>7</v>
      </c>
      <c r="D449">
        <v>2</v>
      </c>
      <c r="E449">
        <v>0.96</v>
      </c>
      <c r="F449">
        <v>1.46</v>
      </c>
      <c r="G449">
        <f t="shared" si="40"/>
        <v>0.5</v>
      </c>
      <c r="H449">
        <f t="shared" si="41"/>
        <v>0.2</v>
      </c>
      <c r="I449">
        <v>0</v>
      </c>
      <c r="J449">
        <v>1</v>
      </c>
      <c r="K449">
        <v>0</v>
      </c>
      <c r="L449">
        <v>0</v>
      </c>
      <c r="M449">
        <f t="shared" si="42"/>
        <v>33.333333333333329</v>
      </c>
      <c r="N449">
        <f t="shared" si="43"/>
        <v>166.66666666666663</v>
      </c>
      <c r="O449" s="2">
        <f t="shared" si="44"/>
        <v>2.2218487496163561</v>
      </c>
    </row>
  </sheetData>
  <phoneticPr fontId="3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6" workbookViewId="0">
      <selection activeCell="G50" sqref="G50"/>
    </sheetView>
  </sheetViews>
  <sheetFormatPr defaultRowHeight="15" x14ac:dyDescent="0.25"/>
  <cols>
    <col min="5" max="5" width="9.140625" style="4"/>
  </cols>
  <sheetData>
    <row r="1" spans="1:9" x14ac:dyDescent="0.25">
      <c r="A1" t="s">
        <v>27</v>
      </c>
      <c r="F1" t="s">
        <v>28</v>
      </c>
    </row>
    <row r="2" spans="1:9" x14ac:dyDescent="0.25">
      <c r="A2" t="s">
        <v>14</v>
      </c>
      <c r="B2" t="s">
        <v>14</v>
      </c>
      <c r="C2" t="s">
        <v>14</v>
      </c>
      <c r="D2" t="s">
        <v>14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25">
      <c r="A3" t="s">
        <v>14</v>
      </c>
      <c r="B3" t="s">
        <v>14</v>
      </c>
      <c r="C3" t="s">
        <v>14</v>
      </c>
      <c r="D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 x14ac:dyDescent="0.25">
      <c r="A4" t="s">
        <v>14</v>
      </c>
      <c r="B4" t="s">
        <v>14</v>
      </c>
      <c r="C4" t="s">
        <v>14</v>
      </c>
      <c r="D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 x14ac:dyDescent="0.25">
      <c r="A5" t="s">
        <v>14</v>
      </c>
      <c r="B5" t="s">
        <v>14</v>
      </c>
      <c r="C5" t="s">
        <v>14</v>
      </c>
      <c r="D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 x14ac:dyDescent="0.25">
      <c r="A6" t="s">
        <v>14</v>
      </c>
      <c r="B6" t="s">
        <v>14</v>
      </c>
      <c r="C6" t="s">
        <v>14</v>
      </c>
      <c r="D6" t="s">
        <v>14</v>
      </c>
      <c r="F6" t="s">
        <v>14</v>
      </c>
      <c r="G6" t="s">
        <v>14</v>
      </c>
      <c r="H6" t="s">
        <v>14</v>
      </c>
      <c r="I6" t="s">
        <v>14</v>
      </c>
    </row>
    <row r="7" spans="1:9" x14ac:dyDescent="0.25">
      <c r="A7" t="s">
        <v>14</v>
      </c>
      <c r="B7" t="s">
        <v>14</v>
      </c>
      <c r="C7" t="s">
        <v>14</v>
      </c>
      <c r="D7" t="s">
        <v>14</v>
      </c>
      <c r="F7" t="s">
        <v>14</v>
      </c>
      <c r="G7" t="s">
        <v>14</v>
      </c>
      <c r="H7" t="s">
        <v>14</v>
      </c>
      <c r="I7" t="s">
        <v>14</v>
      </c>
    </row>
    <row r="8" spans="1:9" x14ac:dyDescent="0.25">
      <c r="A8" t="s">
        <v>14</v>
      </c>
      <c r="B8" t="s">
        <v>14</v>
      </c>
      <c r="C8" t="s">
        <v>14</v>
      </c>
      <c r="D8" t="s">
        <v>14</v>
      </c>
      <c r="F8" t="s">
        <v>14</v>
      </c>
      <c r="G8" t="s">
        <v>14</v>
      </c>
      <c r="H8" t="s">
        <v>14</v>
      </c>
      <c r="I8" t="s">
        <v>14</v>
      </c>
    </row>
    <row r="9" spans="1:9" x14ac:dyDescent="0.25">
      <c r="A9" t="s">
        <v>14</v>
      </c>
      <c r="B9" t="s">
        <v>14</v>
      </c>
      <c r="C9" t="s">
        <v>14</v>
      </c>
      <c r="D9" t="s">
        <v>14</v>
      </c>
      <c r="F9" t="s">
        <v>14</v>
      </c>
      <c r="G9" t="s">
        <v>14</v>
      </c>
      <c r="H9" t="s">
        <v>14</v>
      </c>
      <c r="I9" t="s">
        <v>14</v>
      </c>
    </row>
    <row r="10" spans="1:9" x14ac:dyDescent="0.25">
      <c r="A10" t="s">
        <v>14</v>
      </c>
      <c r="B10" t="s">
        <v>14</v>
      </c>
      <c r="C10" t="s">
        <v>14</v>
      </c>
      <c r="D10" t="s">
        <v>14</v>
      </c>
      <c r="F10" t="s">
        <v>14</v>
      </c>
      <c r="G10" t="s">
        <v>14</v>
      </c>
      <c r="H10" t="s">
        <v>14</v>
      </c>
      <c r="I10" t="s">
        <v>14</v>
      </c>
    </row>
    <row r="11" spans="1:9" x14ac:dyDescent="0.25">
      <c r="A11" t="s">
        <v>14</v>
      </c>
      <c r="B11" t="s">
        <v>14</v>
      </c>
      <c r="C11" t="s">
        <v>14</v>
      </c>
      <c r="D11" t="s">
        <v>14</v>
      </c>
      <c r="F11" t="s">
        <v>14</v>
      </c>
      <c r="G11" t="s">
        <v>14</v>
      </c>
      <c r="H11" t="s">
        <v>14</v>
      </c>
      <c r="I11" t="s">
        <v>14</v>
      </c>
    </row>
    <row r="12" spans="1:9" x14ac:dyDescent="0.25">
      <c r="A12" t="s">
        <v>14</v>
      </c>
      <c r="B12" t="s">
        <v>14</v>
      </c>
      <c r="C12" t="s">
        <v>14</v>
      </c>
      <c r="D12" t="s">
        <v>14</v>
      </c>
      <c r="F12" t="s">
        <v>14</v>
      </c>
      <c r="G12" t="s">
        <v>14</v>
      </c>
      <c r="H12" t="s">
        <v>14</v>
      </c>
      <c r="I12" t="s">
        <v>14</v>
      </c>
    </row>
    <row r="13" spans="1:9" x14ac:dyDescent="0.25">
      <c r="A13" t="s">
        <v>14</v>
      </c>
      <c r="B13" t="s">
        <v>14</v>
      </c>
      <c r="C13" t="s">
        <v>14</v>
      </c>
      <c r="D13" t="s">
        <v>14</v>
      </c>
      <c r="F13" t="s">
        <v>14</v>
      </c>
      <c r="G13" t="s">
        <v>14</v>
      </c>
      <c r="H13" t="s">
        <v>14</v>
      </c>
      <c r="I13" t="s">
        <v>14</v>
      </c>
    </row>
    <row r="14" spans="1:9" x14ac:dyDescent="0.25">
      <c r="A14" t="s">
        <v>14</v>
      </c>
      <c r="B14" t="s">
        <v>14</v>
      </c>
      <c r="C14" t="s">
        <v>14</v>
      </c>
      <c r="D14" t="s">
        <v>14</v>
      </c>
      <c r="F14">
        <v>0</v>
      </c>
      <c r="G14">
        <v>1</v>
      </c>
      <c r="H14">
        <v>3</v>
      </c>
      <c r="I14">
        <v>2</v>
      </c>
    </row>
    <row r="15" spans="1:9" x14ac:dyDescent="0.25">
      <c r="A15" t="s">
        <v>14</v>
      </c>
      <c r="B15" t="s">
        <v>14</v>
      </c>
      <c r="C15" t="s">
        <v>14</v>
      </c>
      <c r="D15" t="s">
        <v>14</v>
      </c>
      <c r="F15">
        <v>0</v>
      </c>
      <c r="G15">
        <v>3</v>
      </c>
      <c r="H15">
        <v>6</v>
      </c>
      <c r="I15">
        <v>0</v>
      </c>
    </row>
    <row r="16" spans="1:9" x14ac:dyDescent="0.25">
      <c r="A16">
        <v>0</v>
      </c>
      <c r="B16">
        <v>4</v>
      </c>
      <c r="C16">
        <v>3</v>
      </c>
      <c r="D16">
        <v>4</v>
      </c>
      <c r="F16">
        <v>0</v>
      </c>
      <c r="G16">
        <v>5</v>
      </c>
      <c r="H16">
        <v>5</v>
      </c>
      <c r="I16">
        <v>3</v>
      </c>
    </row>
    <row r="17" spans="1:9" x14ac:dyDescent="0.25">
      <c r="A17">
        <v>0</v>
      </c>
      <c r="B17">
        <v>5</v>
      </c>
      <c r="C17">
        <v>4</v>
      </c>
      <c r="D17">
        <v>6</v>
      </c>
      <c r="F17">
        <v>0</v>
      </c>
      <c r="G17">
        <v>7</v>
      </c>
      <c r="H17">
        <v>6</v>
      </c>
      <c r="I17">
        <v>2</v>
      </c>
    </row>
    <row r="18" spans="1:9" x14ac:dyDescent="0.25">
      <c r="A18">
        <v>0</v>
      </c>
      <c r="B18">
        <v>33</v>
      </c>
      <c r="C18">
        <v>36</v>
      </c>
      <c r="D18">
        <v>23</v>
      </c>
      <c r="F18">
        <v>0</v>
      </c>
      <c r="G18">
        <v>31</v>
      </c>
      <c r="H18">
        <v>30</v>
      </c>
      <c r="I18">
        <v>29</v>
      </c>
    </row>
    <row r="19" spans="1:9" x14ac:dyDescent="0.25">
      <c r="A19">
        <v>0</v>
      </c>
      <c r="B19">
        <v>41</v>
      </c>
      <c r="C19">
        <v>43</v>
      </c>
      <c r="D19">
        <v>32</v>
      </c>
      <c r="F19">
        <v>0</v>
      </c>
      <c r="G19">
        <v>47</v>
      </c>
      <c r="H19">
        <v>37</v>
      </c>
      <c r="I19">
        <v>42</v>
      </c>
    </row>
    <row r="20" spans="1:9" x14ac:dyDescent="0.25">
      <c r="A20">
        <v>0</v>
      </c>
      <c r="B20">
        <v>11</v>
      </c>
      <c r="C20">
        <v>11</v>
      </c>
      <c r="D20">
        <v>13</v>
      </c>
      <c r="F20">
        <v>0</v>
      </c>
      <c r="G20">
        <v>10</v>
      </c>
      <c r="H20">
        <v>11</v>
      </c>
      <c r="I20">
        <v>4</v>
      </c>
    </row>
    <row r="21" spans="1:9" x14ac:dyDescent="0.25">
      <c r="A21">
        <v>0</v>
      </c>
      <c r="B21">
        <v>18</v>
      </c>
      <c r="C21">
        <v>26</v>
      </c>
      <c r="D21">
        <v>19</v>
      </c>
      <c r="F21">
        <v>0</v>
      </c>
      <c r="G21">
        <v>12</v>
      </c>
      <c r="H21">
        <v>20</v>
      </c>
      <c r="I21">
        <v>11</v>
      </c>
    </row>
    <row r="22" spans="1:9" x14ac:dyDescent="0.25">
      <c r="A22">
        <v>0</v>
      </c>
      <c r="B22">
        <v>25</v>
      </c>
      <c r="C22">
        <v>22</v>
      </c>
      <c r="D22">
        <v>18</v>
      </c>
      <c r="F22">
        <v>0</v>
      </c>
      <c r="G22">
        <v>17</v>
      </c>
      <c r="H22">
        <v>8</v>
      </c>
      <c r="I22">
        <v>16</v>
      </c>
    </row>
    <row r="23" spans="1:9" x14ac:dyDescent="0.25">
      <c r="A23">
        <v>0</v>
      </c>
      <c r="B23">
        <v>12</v>
      </c>
      <c r="C23">
        <v>12</v>
      </c>
      <c r="D23">
        <v>6</v>
      </c>
      <c r="F23">
        <v>0</v>
      </c>
      <c r="G23">
        <v>18</v>
      </c>
      <c r="H23">
        <v>13</v>
      </c>
      <c r="I23">
        <v>16</v>
      </c>
    </row>
    <row r="24" spans="1:9" x14ac:dyDescent="0.25">
      <c r="A24">
        <v>-1</v>
      </c>
      <c r="B24">
        <v>13</v>
      </c>
      <c r="C24">
        <v>9</v>
      </c>
      <c r="D24">
        <v>14</v>
      </c>
      <c r="F24">
        <v>-1</v>
      </c>
      <c r="G24">
        <v>20</v>
      </c>
      <c r="H24">
        <v>12</v>
      </c>
      <c r="I24">
        <v>10</v>
      </c>
    </row>
    <row r="25" spans="1:9" x14ac:dyDescent="0.25">
      <c r="A25">
        <v>0</v>
      </c>
      <c r="B25">
        <v>18</v>
      </c>
      <c r="C25">
        <v>14</v>
      </c>
      <c r="D25">
        <v>21</v>
      </c>
      <c r="F25">
        <v>0</v>
      </c>
      <c r="G25">
        <v>10</v>
      </c>
      <c r="H25">
        <v>15</v>
      </c>
      <c r="I25">
        <v>16</v>
      </c>
    </row>
    <row r="26" spans="1:9" x14ac:dyDescent="0.25">
      <c r="A26">
        <v>0</v>
      </c>
      <c r="B26">
        <v>11</v>
      </c>
      <c r="C26">
        <v>8</v>
      </c>
      <c r="D26">
        <v>16</v>
      </c>
      <c r="F26">
        <v>0</v>
      </c>
      <c r="G26">
        <v>23</v>
      </c>
      <c r="H26">
        <v>14</v>
      </c>
      <c r="I26">
        <v>12</v>
      </c>
    </row>
    <row r="27" spans="1:9" x14ac:dyDescent="0.25">
      <c r="A27">
        <v>-1</v>
      </c>
      <c r="B27">
        <v>4</v>
      </c>
      <c r="C27">
        <v>4</v>
      </c>
      <c r="D27">
        <v>6</v>
      </c>
      <c r="F27">
        <v>0</v>
      </c>
      <c r="G27">
        <v>25</v>
      </c>
      <c r="H27">
        <v>24</v>
      </c>
      <c r="I27">
        <v>19</v>
      </c>
    </row>
    <row r="28" spans="1:9" x14ac:dyDescent="0.25">
      <c r="A28">
        <v>-1</v>
      </c>
      <c r="B28">
        <v>22</v>
      </c>
      <c r="C28">
        <v>6</v>
      </c>
      <c r="D28">
        <v>14</v>
      </c>
      <c r="F28">
        <v>-1</v>
      </c>
      <c r="G28">
        <v>9</v>
      </c>
      <c r="H28">
        <v>12</v>
      </c>
      <c r="I28">
        <v>7</v>
      </c>
    </row>
    <row r="29" spans="1:9" x14ac:dyDescent="0.25">
      <c r="A29">
        <v>-1</v>
      </c>
      <c r="B29">
        <v>8</v>
      </c>
      <c r="C29">
        <v>6</v>
      </c>
      <c r="D29">
        <v>3</v>
      </c>
      <c r="F29">
        <v>0</v>
      </c>
      <c r="G29">
        <v>33</v>
      </c>
      <c r="H29">
        <v>34</v>
      </c>
      <c r="I29">
        <v>36</v>
      </c>
    </row>
    <row r="30" spans="1:9" x14ac:dyDescent="0.25">
      <c r="A30" t="s">
        <v>14</v>
      </c>
      <c r="B30" t="s">
        <v>14</v>
      </c>
      <c r="C30" t="s">
        <v>14</v>
      </c>
      <c r="D30" t="s">
        <v>14</v>
      </c>
      <c r="F30" t="s">
        <v>14</v>
      </c>
      <c r="G30" t="s">
        <v>14</v>
      </c>
      <c r="H30" t="s">
        <v>14</v>
      </c>
      <c r="I30" t="s">
        <v>14</v>
      </c>
    </row>
    <row r="31" spans="1:9" x14ac:dyDescent="0.25">
      <c r="A31" t="s">
        <v>14</v>
      </c>
      <c r="B31" t="s">
        <v>14</v>
      </c>
      <c r="C31" t="s">
        <v>14</v>
      </c>
      <c r="D31" t="s">
        <v>14</v>
      </c>
      <c r="F31" t="s">
        <v>14</v>
      </c>
      <c r="G31" t="s">
        <v>14</v>
      </c>
      <c r="H31" t="s">
        <v>14</v>
      </c>
      <c r="I31" t="s">
        <v>14</v>
      </c>
    </row>
    <row r="32" spans="1:9" x14ac:dyDescent="0.25">
      <c r="A32" t="s">
        <v>14</v>
      </c>
      <c r="B32" t="s">
        <v>14</v>
      </c>
      <c r="C32" t="s">
        <v>14</v>
      </c>
      <c r="D32" t="s">
        <v>14</v>
      </c>
      <c r="F32" t="s">
        <v>14</v>
      </c>
      <c r="G32" t="s">
        <v>14</v>
      </c>
      <c r="H32" t="s">
        <v>14</v>
      </c>
      <c r="I32" t="s">
        <v>14</v>
      </c>
    </row>
    <row r="33" spans="1:9" x14ac:dyDescent="0.25">
      <c r="A33" t="s">
        <v>14</v>
      </c>
      <c r="B33" t="s">
        <v>14</v>
      </c>
      <c r="C33" t="s">
        <v>14</v>
      </c>
      <c r="D33" t="s">
        <v>14</v>
      </c>
      <c r="F33" t="s">
        <v>14</v>
      </c>
      <c r="G33" t="s">
        <v>14</v>
      </c>
      <c r="H33" t="s">
        <v>14</v>
      </c>
      <c r="I33" t="s">
        <v>14</v>
      </c>
    </row>
    <row r="34" spans="1:9" x14ac:dyDescent="0.25">
      <c r="A34">
        <v>0</v>
      </c>
      <c r="B34">
        <v>4</v>
      </c>
      <c r="C34">
        <v>8</v>
      </c>
      <c r="D34">
        <v>9</v>
      </c>
      <c r="F34">
        <v>0</v>
      </c>
      <c r="G34">
        <v>17</v>
      </c>
      <c r="H34">
        <v>13</v>
      </c>
      <c r="I34">
        <v>14</v>
      </c>
    </row>
    <row r="35" spans="1:9" x14ac:dyDescent="0.25">
      <c r="A35">
        <v>0</v>
      </c>
      <c r="B35">
        <v>9</v>
      </c>
      <c r="C35">
        <v>12</v>
      </c>
      <c r="D35">
        <v>9</v>
      </c>
      <c r="F35">
        <v>0</v>
      </c>
      <c r="G35">
        <v>7</v>
      </c>
      <c r="H35">
        <v>10</v>
      </c>
      <c r="I35">
        <v>7</v>
      </c>
    </row>
    <row r="36" spans="1:9" x14ac:dyDescent="0.25">
      <c r="A36">
        <v>0</v>
      </c>
      <c r="B36">
        <v>11</v>
      </c>
      <c r="C36">
        <v>12</v>
      </c>
      <c r="D36">
        <v>11</v>
      </c>
      <c r="F36">
        <v>0</v>
      </c>
      <c r="G36">
        <v>5</v>
      </c>
      <c r="H36">
        <v>14</v>
      </c>
      <c r="I36">
        <v>8</v>
      </c>
    </row>
    <row r="37" spans="1:9" x14ac:dyDescent="0.25">
      <c r="A37">
        <v>0</v>
      </c>
      <c r="B37">
        <v>4</v>
      </c>
      <c r="C37">
        <v>3</v>
      </c>
      <c r="D37">
        <v>3</v>
      </c>
      <c r="F37">
        <v>0</v>
      </c>
      <c r="G37">
        <v>4</v>
      </c>
      <c r="H37">
        <v>2</v>
      </c>
      <c r="I37">
        <v>1</v>
      </c>
    </row>
    <row r="38" spans="1:9" x14ac:dyDescent="0.25">
      <c r="A38">
        <v>0</v>
      </c>
      <c r="B38">
        <v>29</v>
      </c>
      <c r="C38">
        <v>28</v>
      </c>
      <c r="D38">
        <v>27</v>
      </c>
      <c r="F38">
        <v>0</v>
      </c>
      <c r="G38">
        <v>33</v>
      </c>
      <c r="H38">
        <v>17</v>
      </c>
      <c r="I38">
        <v>20</v>
      </c>
    </row>
    <row r="39" spans="1:9" x14ac:dyDescent="0.25">
      <c r="A39">
        <v>0</v>
      </c>
      <c r="B39">
        <v>23</v>
      </c>
      <c r="C39">
        <v>19</v>
      </c>
      <c r="D39">
        <v>21</v>
      </c>
      <c r="F39">
        <v>0</v>
      </c>
      <c r="G39">
        <v>15</v>
      </c>
      <c r="H39">
        <v>20</v>
      </c>
      <c r="I39">
        <v>11</v>
      </c>
    </row>
    <row r="40" spans="1:9" x14ac:dyDescent="0.25">
      <c r="A40">
        <v>0</v>
      </c>
      <c r="B40">
        <v>11</v>
      </c>
      <c r="C40">
        <v>6</v>
      </c>
      <c r="D40">
        <v>8</v>
      </c>
      <c r="F40">
        <v>0</v>
      </c>
      <c r="G40">
        <v>11</v>
      </c>
      <c r="H40">
        <v>7</v>
      </c>
      <c r="I40">
        <v>8</v>
      </c>
    </row>
    <row r="41" spans="1:9" x14ac:dyDescent="0.25">
      <c r="A41">
        <v>0</v>
      </c>
      <c r="B41">
        <v>24</v>
      </c>
      <c r="C41">
        <v>21</v>
      </c>
      <c r="D41">
        <v>24</v>
      </c>
      <c r="F41">
        <v>0</v>
      </c>
      <c r="G41">
        <v>32</v>
      </c>
      <c r="H41">
        <v>37</v>
      </c>
      <c r="I41">
        <v>35</v>
      </c>
    </row>
    <row r="42" spans="1:9" x14ac:dyDescent="0.25">
      <c r="A42" t="s">
        <v>14</v>
      </c>
      <c r="B42" t="s">
        <v>14</v>
      </c>
      <c r="C42" t="s">
        <v>14</v>
      </c>
      <c r="D42" t="s">
        <v>14</v>
      </c>
      <c r="F42">
        <v>-1</v>
      </c>
      <c r="G42">
        <v>30</v>
      </c>
      <c r="H42">
        <v>28</v>
      </c>
      <c r="I42">
        <v>0</v>
      </c>
    </row>
    <row r="43" spans="1:9" x14ac:dyDescent="0.25">
      <c r="A43" t="s">
        <v>14</v>
      </c>
      <c r="B43" t="s">
        <v>14</v>
      </c>
      <c r="C43" t="s">
        <v>14</v>
      </c>
      <c r="D43" t="s">
        <v>14</v>
      </c>
      <c r="F43">
        <v>0</v>
      </c>
      <c r="G43">
        <v>14</v>
      </c>
      <c r="H43">
        <v>6</v>
      </c>
      <c r="I43">
        <v>0</v>
      </c>
    </row>
    <row r="44" spans="1:9" x14ac:dyDescent="0.25">
      <c r="A44" t="s">
        <v>14</v>
      </c>
      <c r="B44" t="s">
        <v>14</v>
      </c>
      <c r="C44" t="s">
        <v>14</v>
      </c>
      <c r="D44" t="s">
        <v>14</v>
      </c>
      <c r="F44">
        <v>-1</v>
      </c>
      <c r="G44">
        <v>5</v>
      </c>
      <c r="H44">
        <v>4</v>
      </c>
      <c r="I44">
        <v>5</v>
      </c>
    </row>
    <row r="45" spans="1:9" x14ac:dyDescent="0.25">
      <c r="A45" t="s">
        <v>14</v>
      </c>
      <c r="B45" t="s">
        <v>14</v>
      </c>
      <c r="C45" t="s">
        <v>14</v>
      </c>
      <c r="D45" t="s">
        <v>14</v>
      </c>
      <c r="F45">
        <v>-1</v>
      </c>
      <c r="G45">
        <v>18</v>
      </c>
      <c r="H45">
        <v>12</v>
      </c>
      <c r="I45">
        <v>6</v>
      </c>
    </row>
    <row r="46" spans="1:9" x14ac:dyDescent="0.25">
      <c r="A46" t="s">
        <v>14</v>
      </c>
      <c r="B46" t="s">
        <v>14</v>
      </c>
      <c r="C46" t="s">
        <v>14</v>
      </c>
      <c r="D46" t="s">
        <v>14</v>
      </c>
      <c r="F46">
        <v>-1</v>
      </c>
      <c r="G46">
        <v>18</v>
      </c>
      <c r="H46">
        <v>23</v>
      </c>
      <c r="I46">
        <v>20</v>
      </c>
    </row>
    <row r="47" spans="1:9" x14ac:dyDescent="0.25">
      <c r="A47">
        <v>-1</v>
      </c>
      <c r="B47">
        <v>25</v>
      </c>
      <c r="C47">
        <v>17</v>
      </c>
      <c r="D47">
        <v>14</v>
      </c>
      <c r="F47">
        <v>-1</v>
      </c>
      <c r="G47">
        <v>27</v>
      </c>
      <c r="H47">
        <v>20</v>
      </c>
      <c r="I47">
        <v>15</v>
      </c>
    </row>
    <row r="48" spans="1:9" x14ac:dyDescent="0.25">
      <c r="A48" t="s">
        <v>14</v>
      </c>
      <c r="B48" t="s">
        <v>14</v>
      </c>
      <c r="C48" t="s">
        <v>14</v>
      </c>
      <c r="D48" t="s">
        <v>14</v>
      </c>
      <c r="F48">
        <v>-1</v>
      </c>
      <c r="G48">
        <v>11</v>
      </c>
      <c r="H48">
        <v>8</v>
      </c>
      <c r="I48">
        <v>5</v>
      </c>
    </row>
    <row r="49" spans="1:9" x14ac:dyDescent="0.25">
      <c r="A49">
        <v>-1</v>
      </c>
      <c r="B49">
        <v>14</v>
      </c>
      <c r="C49">
        <v>15</v>
      </c>
      <c r="D49">
        <v>9</v>
      </c>
      <c r="F49">
        <v>-1</v>
      </c>
      <c r="G49">
        <v>9</v>
      </c>
      <c r="H49">
        <v>10</v>
      </c>
      <c r="I4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Trial2_enumeration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</cp:lastModifiedBy>
  <cp:revision/>
  <dcterms:created xsi:type="dcterms:W3CDTF">2015-06-18T16:02:18Z</dcterms:created>
  <dcterms:modified xsi:type="dcterms:W3CDTF">2015-08-06T13:34:30Z</dcterms:modified>
</cp:coreProperties>
</file>