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20" windowWidth="51200" windowHeight="2660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D66" i="2" l="1"/>
  <c r="AE66" i="2"/>
  <c r="AF66" i="2"/>
  <c r="AG66" i="2"/>
  <c r="AH66" i="2"/>
  <c r="AI66" i="2"/>
  <c r="AJ66" i="2"/>
  <c r="AK66" i="2"/>
  <c r="AL66" i="2"/>
  <c r="AM66" i="2"/>
  <c r="AN66" i="2"/>
  <c r="AO66" i="2"/>
  <c r="AP66" i="2"/>
  <c r="AQ66" i="2"/>
  <c r="AR66" i="2"/>
  <c r="AS66" i="2"/>
  <c r="AT66" i="2"/>
  <c r="AU66" i="2"/>
  <c r="AV66" i="2"/>
  <c r="AC66" i="2"/>
  <c r="D49" i="2"/>
  <c r="E49" i="2"/>
  <c r="F49" i="2"/>
  <c r="G49" i="2"/>
  <c r="H49" i="2"/>
  <c r="I49" i="2"/>
  <c r="J49" i="2"/>
  <c r="K49" i="2"/>
  <c r="L49" i="2"/>
  <c r="M49" i="2"/>
  <c r="N49" i="2"/>
  <c r="O49" i="2"/>
  <c r="P49" i="2"/>
  <c r="Q49" i="2"/>
  <c r="R49" i="2"/>
  <c r="S49" i="2"/>
  <c r="T49" i="2"/>
  <c r="U49" i="2"/>
  <c r="V49" i="2"/>
  <c r="C49" i="2"/>
  <c r="AV148" i="2"/>
  <c r="AU148" i="2"/>
  <c r="AT148" i="2"/>
  <c r="AS148" i="2"/>
  <c r="AR148" i="2"/>
  <c r="AQ148" i="2"/>
  <c r="AP148" i="2"/>
  <c r="AO148" i="2"/>
  <c r="AN148" i="2"/>
  <c r="AM148" i="2"/>
  <c r="AL148" i="2"/>
  <c r="AK148" i="2"/>
  <c r="AJ148" i="2"/>
  <c r="AI148" i="2"/>
  <c r="AH148" i="2"/>
  <c r="AG148" i="2"/>
  <c r="AF148" i="2"/>
  <c r="AE148" i="2"/>
  <c r="AD148" i="2"/>
  <c r="AC148" i="2"/>
  <c r="AV131" i="2"/>
  <c r="AU131" i="2"/>
  <c r="AT131" i="2"/>
  <c r="AS131" i="2"/>
  <c r="AR131" i="2"/>
  <c r="AQ131" i="2"/>
  <c r="AP131" i="2"/>
  <c r="AO131" i="2"/>
  <c r="AN131" i="2"/>
  <c r="AM131" i="2"/>
  <c r="AL131" i="2"/>
  <c r="AK131" i="2"/>
  <c r="AJ131" i="2"/>
  <c r="AI131" i="2"/>
  <c r="AH131" i="2"/>
  <c r="AG131" i="2"/>
  <c r="AF131" i="2"/>
  <c r="AE131" i="2"/>
  <c r="AD131" i="2"/>
  <c r="AC131" i="2"/>
  <c r="V131" i="2"/>
  <c r="U131" i="2"/>
  <c r="T131" i="2"/>
  <c r="S131" i="2"/>
  <c r="R131" i="2"/>
  <c r="Q131" i="2"/>
  <c r="P131" i="2"/>
  <c r="O131" i="2"/>
  <c r="N131" i="2"/>
  <c r="M131" i="2"/>
  <c r="L131" i="2"/>
  <c r="K131" i="2"/>
  <c r="J131" i="2"/>
  <c r="I131" i="2"/>
  <c r="H131" i="2"/>
  <c r="G131" i="2"/>
  <c r="F131" i="2"/>
  <c r="E131" i="2"/>
  <c r="D131" i="2"/>
  <c r="C131" i="2"/>
  <c r="AV114" i="2"/>
  <c r="AU114" i="2"/>
  <c r="AT114" i="2"/>
  <c r="AS114" i="2"/>
  <c r="AR114" i="2"/>
  <c r="AQ114" i="2"/>
  <c r="AP114" i="2"/>
  <c r="AO114" i="2"/>
  <c r="AN114" i="2"/>
  <c r="AM114" i="2"/>
  <c r="AL114" i="2"/>
  <c r="AK114" i="2"/>
  <c r="AJ114" i="2"/>
  <c r="AI114" i="2"/>
  <c r="AH114" i="2"/>
  <c r="AG114" i="2"/>
  <c r="AF114" i="2"/>
  <c r="AE114" i="2"/>
  <c r="AD114" i="2"/>
  <c r="AC114" i="2"/>
  <c r="V114" i="2"/>
  <c r="U114" i="2"/>
  <c r="T114" i="2"/>
  <c r="S114" i="2"/>
  <c r="R114" i="2"/>
  <c r="Q114" i="2"/>
  <c r="P114" i="2"/>
  <c r="O114" i="2"/>
  <c r="N114" i="2"/>
  <c r="M114" i="2"/>
  <c r="L114" i="2"/>
  <c r="K114" i="2"/>
  <c r="J114" i="2"/>
  <c r="I114" i="2"/>
  <c r="H114" i="2"/>
  <c r="G114" i="2"/>
  <c r="F114" i="2"/>
  <c r="E114" i="2"/>
  <c r="D114" i="2"/>
  <c r="C114" i="2"/>
  <c r="AV49" i="2"/>
  <c r="AU49" i="2"/>
  <c r="AT49" i="2"/>
  <c r="AS49" i="2"/>
  <c r="AR49" i="2"/>
  <c r="AQ49" i="2"/>
  <c r="AP49" i="2"/>
  <c r="AO49" i="2"/>
  <c r="AN49" i="2"/>
  <c r="AM49" i="2"/>
  <c r="AL49" i="2"/>
  <c r="AK49" i="2"/>
  <c r="AJ49" i="2"/>
  <c r="AI49" i="2"/>
  <c r="AH49" i="2"/>
  <c r="AG49" i="2"/>
  <c r="AF49" i="2"/>
  <c r="AE49" i="2"/>
  <c r="AD49" i="2"/>
  <c r="AC49" i="2"/>
  <c r="AC15" i="2"/>
  <c r="AV32" i="2"/>
  <c r="AU32" i="2"/>
  <c r="AT32" i="2"/>
  <c r="AS32" i="2"/>
  <c r="AR32" i="2"/>
  <c r="AQ32" i="2"/>
  <c r="AP32" i="2"/>
  <c r="AO32" i="2"/>
  <c r="AN32" i="2"/>
  <c r="AM32" i="2"/>
  <c r="AL32" i="2"/>
  <c r="AK32" i="2"/>
  <c r="AJ32" i="2"/>
  <c r="AI32" i="2"/>
  <c r="AH32" i="2"/>
  <c r="AG32" i="2"/>
  <c r="AF32" i="2"/>
  <c r="AE32" i="2"/>
  <c r="AD32" i="2"/>
  <c r="AC32" i="2"/>
  <c r="AV15" i="2"/>
  <c r="AU15" i="2"/>
  <c r="AT15" i="2"/>
  <c r="AS15" i="2"/>
  <c r="AR15" i="2"/>
  <c r="AQ15" i="2"/>
  <c r="AP15" i="2"/>
  <c r="AO15" i="2"/>
  <c r="AN15" i="2"/>
  <c r="AM15" i="2"/>
  <c r="AL15" i="2"/>
  <c r="AK15" i="2"/>
  <c r="AJ15" i="2"/>
  <c r="AI15" i="2"/>
  <c r="AH15" i="2"/>
  <c r="AG15" i="2"/>
  <c r="AF15" i="2"/>
  <c r="AE15" i="2"/>
  <c r="AD15" i="2"/>
  <c r="V32" i="2"/>
  <c r="U32" i="2"/>
  <c r="T32" i="2"/>
  <c r="S32" i="2"/>
  <c r="R32" i="2"/>
  <c r="Q32" i="2"/>
  <c r="P32" i="2"/>
  <c r="O32" i="2"/>
  <c r="N32" i="2"/>
  <c r="M32" i="2"/>
  <c r="L32" i="2"/>
  <c r="K32" i="2"/>
  <c r="J32" i="2"/>
  <c r="I32" i="2"/>
  <c r="H32" i="2"/>
  <c r="G32" i="2"/>
  <c r="F32" i="2"/>
  <c r="E32" i="2"/>
  <c r="D32" i="2"/>
  <c r="C32" i="2"/>
  <c r="D15" i="2"/>
  <c r="E15" i="2"/>
  <c r="F15" i="2"/>
  <c r="G15" i="2"/>
  <c r="H15" i="2"/>
  <c r="I15" i="2"/>
  <c r="J15" i="2"/>
  <c r="K15" i="2"/>
  <c r="L15" i="2"/>
  <c r="M15" i="2"/>
  <c r="N15" i="2"/>
  <c r="O15" i="2"/>
  <c r="P15" i="2"/>
  <c r="Q15" i="2"/>
  <c r="R15" i="2"/>
  <c r="S15" i="2"/>
  <c r="T15" i="2"/>
  <c r="U15" i="2"/>
  <c r="V15" i="2"/>
  <c r="C15" i="2"/>
  <c r="AC63" i="1"/>
  <c r="AC59" i="1"/>
  <c r="AC60" i="1"/>
  <c r="AC61" i="1"/>
  <c r="AC62" i="1"/>
  <c r="AC58" i="1"/>
  <c r="Y63" i="1"/>
  <c r="Y59" i="1"/>
  <c r="Y60" i="1"/>
  <c r="Y61" i="1"/>
  <c r="Y62" i="1"/>
  <c r="Y58" i="1"/>
  <c r="AB63" i="1"/>
  <c r="AB59" i="1"/>
  <c r="AB60" i="1"/>
  <c r="AB61" i="1"/>
  <c r="AB62" i="1"/>
  <c r="AB58" i="1"/>
  <c r="X58" i="1"/>
  <c r="X59" i="1"/>
  <c r="X63" i="1"/>
  <c r="X60" i="1"/>
  <c r="X61" i="1"/>
  <c r="X62" i="1"/>
  <c r="X37" i="1"/>
  <c r="AC42" i="1"/>
  <c r="AC38" i="1"/>
  <c r="AC39" i="1"/>
  <c r="AC40" i="1"/>
  <c r="AC41" i="1"/>
  <c r="AC37" i="1"/>
  <c r="AB42" i="1"/>
  <c r="AB41" i="1"/>
  <c r="AB40" i="1"/>
  <c r="AB39" i="1"/>
  <c r="AB38" i="1"/>
  <c r="AB37" i="1"/>
  <c r="Y42" i="1"/>
  <c r="Y38" i="1"/>
  <c r="Y39" i="1"/>
  <c r="Y40" i="1"/>
  <c r="Y41" i="1"/>
  <c r="Y37" i="1"/>
  <c r="M39" i="1"/>
  <c r="M37" i="1"/>
  <c r="Q37" i="1"/>
  <c r="X38" i="1"/>
  <c r="X39" i="1"/>
  <c r="X40" i="1"/>
  <c r="X42" i="1"/>
  <c r="X41" i="1"/>
  <c r="N42" i="1"/>
  <c r="M42" i="1"/>
  <c r="Q42" i="1"/>
  <c r="R37" i="1"/>
  <c r="R38" i="1"/>
  <c r="R39" i="1"/>
  <c r="R40" i="1"/>
  <c r="R41" i="1"/>
  <c r="R42" i="1"/>
  <c r="Q41" i="1"/>
  <c r="Q40" i="1"/>
  <c r="Q38" i="1"/>
  <c r="Q39" i="1"/>
  <c r="M41" i="1"/>
  <c r="N41" i="1"/>
  <c r="M38" i="1"/>
  <c r="M40" i="1"/>
  <c r="N38" i="1"/>
  <c r="N39" i="1"/>
  <c r="N40" i="1"/>
  <c r="N37" i="1"/>
  <c r="D37" i="1"/>
  <c r="H37" i="1"/>
  <c r="E41" i="1"/>
  <c r="I38" i="1"/>
  <c r="I39" i="1"/>
  <c r="I40" i="1"/>
  <c r="I41" i="1"/>
  <c r="I37" i="1"/>
  <c r="E37" i="1"/>
  <c r="H41" i="1"/>
  <c r="H40" i="1"/>
  <c r="H39" i="1"/>
  <c r="H38" i="1"/>
  <c r="E39" i="1"/>
  <c r="E38" i="1"/>
  <c r="E40" i="1"/>
  <c r="B37" i="1"/>
  <c r="D41" i="1"/>
  <c r="D40" i="1"/>
  <c r="D39" i="1"/>
  <c r="D38" i="1"/>
  <c r="H28" i="1"/>
  <c r="I28" i="1"/>
  <c r="J28" i="1"/>
  <c r="K28" i="1"/>
  <c r="L28" i="1"/>
  <c r="M28" i="1"/>
  <c r="N28" i="1"/>
  <c r="O28" i="1"/>
  <c r="P28" i="1"/>
  <c r="Q28" i="1"/>
  <c r="R28" i="1"/>
  <c r="S28" i="1"/>
  <c r="T28" i="1"/>
  <c r="U28" i="1"/>
  <c r="V28" i="1"/>
  <c r="W28" i="1"/>
  <c r="X28" i="1"/>
  <c r="Y28" i="1"/>
  <c r="Z28" i="1"/>
  <c r="AA28" i="1"/>
  <c r="AB28" i="1"/>
  <c r="AC28" i="1"/>
  <c r="AD28" i="1"/>
  <c r="AE28" i="1"/>
  <c r="AF28" i="1"/>
  <c r="AG28" i="1"/>
  <c r="AH28" i="1"/>
  <c r="AI28" i="1"/>
  <c r="AJ28" i="1"/>
  <c r="AK28" i="1"/>
  <c r="AL28" i="1"/>
  <c r="AM28" i="1"/>
  <c r="AN28" i="1"/>
  <c r="AO28" i="1"/>
  <c r="AP28" i="1"/>
  <c r="AQ28" i="1"/>
  <c r="H29" i="1"/>
  <c r="I29" i="1"/>
  <c r="J29" i="1"/>
  <c r="K29" i="1"/>
  <c r="L29" i="1"/>
  <c r="M29" i="1"/>
  <c r="N29" i="1"/>
  <c r="O29" i="1"/>
  <c r="P29" i="1"/>
  <c r="Q29" i="1"/>
  <c r="R29" i="1"/>
  <c r="S29" i="1"/>
  <c r="T29" i="1"/>
  <c r="U29" i="1"/>
  <c r="V29" i="1"/>
  <c r="W29" i="1"/>
  <c r="X29" i="1"/>
  <c r="Y29" i="1"/>
  <c r="Z29" i="1"/>
  <c r="AA29" i="1"/>
  <c r="AB29" i="1"/>
  <c r="AC29" i="1"/>
  <c r="AD29" i="1"/>
  <c r="AE29" i="1"/>
  <c r="AF29" i="1"/>
  <c r="AG29" i="1"/>
  <c r="AH29" i="1"/>
  <c r="AI29" i="1"/>
  <c r="AJ29" i="1"/>
  <c r="AK29" i="1"/>
  <c r="AL29" i="1"/>
  <c r="AM29" i="1"/>
  <c r="AN29" i="1"/>
  <c r="AO29" i="1"/>
  <c r="AP29" i="1"/>
  <c r="AQ29" i="1"/>
  <c r="H30" i="1"/>
  <c r="I30" i="1"/>
  <c r="J30" i="1"/>
  <c r="K30" i="1"/>
  <c r="L30" i="1"/>
  <c r="M30" i="1"/>
  <c r="N30" i="1"/>
  <c r="O30" i="1"/>
  <c r="P30" i="1"/>
  <c r="Q30" i="1"/>
  <c r="R30" i="1"/>
  <c r="S30" i="1"/>
  <c r="T30" i="1"/>
  <c r="U30" i="1"/>
  <c r="V30" i="1"/>
  <c r="W30" i="1"/>
  <c r="X30" i="1"/>
  <c r="Y30" i="1"/>
  <c r="Z30" i="1"/>
  <c r="AA30" i="1"/>
  <c r="AB30" i="1"/>
  <c r="AC30" i="1"/>
  <c r="AD30" i="1"/>
  <c r="AE30" i="1"/>
  <c r="AF30" i="1"/>
  <c r="AG30" i="1"/>
  <c r="AH30" i="1"/>
  <c r="AI30" i="1"/>
  <c r="AJ30" i="1"/>
  <c r="AK30" i="1"/>
  <c r="AL30" i="1"/>
  <c r="AM30" i="1"/>
  <c r="AN30" i="1"/>
  <c r="AO30" i="1"/>
  <c r="AP30" i="1"/>
  <c r="AQ30" i="1"/>
  <c r="H31" i="1"/>
  <c r="I31" i="1"/>
  <c r="J31" i="1"/>
  <c r="K31" i="1"/>
  <c r="L31" i="1"/>
  <c r="M31" i="1"/>
  <c r="N31" i="1"/>
  <c r="O31" i="1"/>
  <c r="P31" i="1"/>
  <c r="Q31"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H32" i="1"/>
  <c r="I32" i="1"/>
  <c r="J32" i="1"/>
  <c r="K32" i="1"/>
  <c r="L32" i="1"/>
  <c r="M32" i="1"/>
  <c r="N32" i="1"/>
  <c r="O32" i="1"/>
  <c r="P32" i="1"/>
  <c r="Q32" i="1"/>
  <c r="R32" i="1"/>
  <c r="S32" i="1"/>
  <c r="T32" i="1"/>
  <c r="U32" i="1"/>
  <c r="V32" i="1"/>
  <c r="W32" i="1"/>
  <c r="X32" i="1"/>
  <c r="Y32" i="1"/>
  <c r="Z32" i="1"/>
  <c r="AA32" i="1"/>
  <c r="AB32" i="1"/>
  <c r="AC32" i="1"/>
  <c r="AD32" i="1"/>
  <c r="AE32" i="1"/>
  <c r="AF32" i="1"/>
  <c r="AG32" i="1"/>
  <c r="AH32" i="1"/>
  <c r="AI32" i="1"/>
  <c r="AJ32" i="1"/>
  <c r="AK32" i="1"/>
  <c r="AL32" i="1"/>
  <c r="AM32" i="1"/>
  <c r="AN32" i="1"/>
  <c r="AO32" i="1"/>
  <c r="AP32" i="1"/>
  <c r="AQ32" i="1"/>
  <c r="G28" i="1"/>
  <c r="G29" i="1"/>
  <c r="G30" i="1"/>
  <c r="G31" i="1"/>
  <c r="G32" i="1"/>
  <c r="F28" i="1"/>
  <c r="F29" i="1"/>
  <c r="F30" i="1"/>
  <c r="F31" i="1"/>
  <c r="F32" i="1"/>
  <c r="E28" i="1"/>
  <c r="E29" i="1"/>
  <c r="E30" i="1"/>
  <c r="E31" i="1"/>
  <c r="E32" i="1"/>
  <c r="D32" i="1"/>
  <c r="D31" i="1"/>
  <c r="D30" i="1"/>
  <c r="D29" i="1"/>
  <c r="D28" i="1"/>
</calcChain>
</file>

<file path=xl/sharedStrings.xml><?xml version="1.0" encoding="utf-8"?>
<sst xmlns="http://schemas.openxmlformats.org/spreadsheetml/2006/main" count="401" uniqueCount="67">
  <si>
    <t>tatsuom</t>
    <phoneticPr fontId="1"/>
  </si>
  <si>
    <t>1_1</t>
  </si>
  <si>
    <t>1_1</t>
    <phoneticPr fontId="1"/>
  </si>
  <si>
    <t>1_2</t>
  </si>
  <si>
    <t>1_2</t>
    <phoneticPr fontId="1"/>
  </si>
  <si>
    <t>1_3</t>
  </si>
  <si>
    <t>1_4</t>
  </si>
  <si>
    <t>2_1</t>
  </si>
  <si>
    <t>2_1</t>
    <phoneticPr fontId="1"/>
  </si>
  <si>
    <t>2_2</t>
  </si>
  <si>
    <t>2_2</t>
    <phoneticPr fontId="1"/>
  </si>
  <si>
    <t>2_3</t>
  </si>
  <si>
    <t>2_4</t>
  </si>
  <si>
    <t>3_1</t>
  </si>
  <si>
    <t>3_1</t>
    <phoneticPr fontId="1"/>
  </si>
  <si>
    <t>3_2</t>
  </si>
  <si>
    <t>3_2</t>
    <phoneticPr fontId="1"/>
  </si>
  <si>
    <t>3_3</t>
  </si>
  <si>
    <t>3_4</t>
  </si>
  <si>
    <t>4_1</t>
  </si>
  <si>
    <t>4_1</t>
    <phoneticPr fontId="1"/>
  </si>
  <si>
    <t>4_2</t>
  </si>
  <si>
    <t>4_2</t>
    <phoneticPr fontId="1"/>
  </si>
  <si>
    <t>4_3</t>
  </si>
  <si>
    <t>4_4</t>
  </si>
  <si>
    <t>5_1</t>
  </si>
  <si>
    <t>5_1</t>
    <phoneticPr fontId="1"/>
  </si>
  <si>
    <t>5_2</t>
  </si>
  <si>
    <t>5_2</t>
    <phoneticPr fontId="1"/>
  </si>
  <si>
    <t>5_3</t>
  </si>
  <si>
    <t>5_4</t>
  </si>
  <si>
    <t>hisatoshi</t>
    <phoneticPr fontId="1"/>
  </si>
  <si>
    <t>masatow</t>
    <phoneticPr fontId="1"/>
  </si>
  <si>
    <t>nakihiro</t>
    <phoneticPr fontId="1"/>
  </si>
  <si>
    <t>hibinoh</t>
    <phoneticPr fontId="1"/>
  </si>
  <si>
    <t>suzutomo</t>
    <phoneticPr fontId="1"/>
  </si>
  <si>
    <t>fujisho</t>
    <phoneticPr fontId="1"/>
  </si>
  <si>
    <t>2_3</t>
    <phoneticPr fontId="1"/>
  </si>
  <si>
    <t>全て読める</t>
    <rPh sb="0" eb="1">
      <t>スベ</t>
    </rPh>
    <rPh sb="2" eb="3">
      <t>ヨ</t>
    </rPh>
    <phoneticPr fontId="1"/>
  </si>
  <si>
    <t>だいたい読める</t>
    <rPh sb="4" eb="5">
      <t>ヨ</t>
    </rPh>
    <phoneticPr fontId="1"/>
  </si>
  <si>
    <t>読めなくはない</t>
    <rPh sb="0" eb="1">
      <t>ヨ</t>
    </rPh>
    <phoneticPr fontId="1"/>
  </si>
  <si>
    <t>だいたい読めない</t>
    <rPh sb="4" eb="5">
      <t>ヨ</t>
    </rPh>
    <phoneticPr fontId="1"/>
  </si>
  <si>
    <t>全く読めない</t>
    <rPh sb="0" eb="1">
      <t>マッタ</t>
    </rPh>
    <rPh sb="2" eb="3">
      <t>ヨ</t>
    </rPh>
    <phoneticPr fontId="1"/>
  </si>
  <si>
    <t>同じ</t>
    <rPh sb="0" eb="1">
      <t>オナ</t>
    </rPh>
    <phoneticPr fontId="1"/>
  </si>
  <si>
    <t>近い</t>
    <rPh sb="0" eb="1">
      <t>チカ</t>
    </rPh>
    <phoneticPr fontId="1"/>
  </si>
  <si>
    <t>遠いが悪くない</t>
    <rPh sb="0" eb="1">
      <t>トオ</t>
    </rPh>
    <rPh sb="3" eb="4">
      <t>ワル</t>
    </rPh>
    <phoneticPr fontId="1"/>
  </si>
  <si>
    <t>遠い</t>
    <rPh sb="0" eb="1">
      <t>トオ</t>
    </rPh>
    <phoneticPr fontId="1"/>
  </si>
  <si>
    <t>表示したくない場所</t>
    <rPh sb="0" eb="2">
      <t>ヒョウジ</t>
    </rPh>
    <rPh sb="7" eb="9">
      <t>バショ</t>
    </rPh>
    <phoneticPr fontId="1"/>
  </si>
  <si>
    <t>本機能によって決定した位置は、あなたが半透明画像を重ねて表示する位置を決定する場合に比べて、どの程度近いですか？</t>
    <phoneticPr fontId="1"/>
  </si>
  <si>
    <t>個数</t>
    <rPh sb="0" eb="2">
      <t>コスウ</t>
    </rPh>
    <phoneticPr fontId="1"/>
  </si>
  <si>
    <t>確率</t>
    <rPh sb="0" eb="2">
      <t>カクリツ</t>
    </rPh>
    <phoneticPr fontId="1"/>
  </si>
  <si>
    <t>問1</t>
    <rPh sb="0" eb="1">
      <t>トイ</t>
    </rPh>
    <phoneticPr fontId="1"/>
  </si>
  <si>
    <t>問2</t>
    <rPh sb="0" eb="1">
      <t>トイ</t>
    </rPh>
    <phoneticPr fontId="1"/>
  </si>
  <si>
    <t>半透明画像内の文字と半透明画像の背面の文字がどの程度読めますか？</t>
    <phoneticPr fontId="1"/>
  </si>
  <si>
    <t>_4</t>
    <phoneticPr fontId="1"/>
  </si>
  <si>
    <t>_2_4</t>
    <phoneticPr fontId="1"/>
  </si>
  <si>
    <t>_1_3</t>
    <phoneticPr fontId="1"/>
  </si>
  <si>
    <t>初期決定</t>
    <rPh sb="0" eb="4">
      <t>ショキケッテイ</t>
    </rPh>
    <phoneticPr fontId="1"/>
  </si>
  <si>
    <t>平均</t>
  </si>
  <si>
    <t>平均</t>
    <rPh sb="0" eb="2">
      <t>ヘイキン</t>
    </rPh>
    <phoneticPr fontId="1"/>
  </si>
  <si>
    <t>探索回数</t>
    <rPh sb="0" eb="2">
      <t>タンサク</t>
    </rPh>
    <rPh sb="2" eb="4">
      <t>カイスウ</t>
    </rPh>
    <phoneticPr fontId="1"/>
  </si>
  <si>
    <t>山登り</t>
    <rPh sb="0" eb="2">
      <t>ヤマノボ</t>
    </rPh>
    <phoneticPr fontId="1"/>
  </si>
  <si>
    <t>山登り1ステップ</t>
    <rPh sb="0" eb="2">
      <t>ヤマノボ</t>
    </rPh>
    <phoneticPr fontId="1"/>
  </si>
  <si>
    <t>総合</t>
    <rPh sb="0" eb="2">
      <t>ソウゴウ</t>
    </rPh>
    <phoneticPr fontId="1"/>
  </si>
  <si>
    <t>時間</t>
    <rPh sb="0" eb="2">
      <t>ジカン</t>
    </rPh>
    <phoneticPr fontId="1"/>
  </si>
  <si>
    <t>chrome</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</si>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</sst>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3"/>
      <color theme="1"/>
      <name val="ＭＳ Ｐゴシック"/>
      <family val="2"/>
      <charset val="128"/>
    </font>
    <font>
      <sz val="12"/>
      <color rgb="FF000000"/>
      <name val="ＭＳ Ｐゴシック"/>
      <family val="3"/>
      <charset val="128"/>
      <scheme val="minor"/>
    </font>
  </fonts>
  <fills count="2">
    <fill>
      <patternFill patternType="none"/>
    </fill>
    <fill>
      <patternFill patternType="gray125"/>
    </fill>
  </fills>
  <borders count="1">
    <border>
      <left/>
      <right/>
      <top/>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Font="1"/>
    <xf numFmtId="0" fontId="4" fillId="0" borderId="0" xfId="0" applyFont="1"/>
    <xf numFmtId="0" fontId="5" fillId="0" borderId="0" xfId="0" applyFont="1"/>
  </cellXfs>
  <cellStyles count="5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pieChart>
        <c:varyColors val="1"/>
        <c:ser>
          <c:idx val="0"/>
          <c:order val="0"/>
          <c:tx>
            <c:strRef>
              <c:f>Sheet1!$D$35:$D$36</c:f>
              <c:strCache>
                <c:ptCount val="1"/>
                <c:pt idx="0">
                  <c:v>問1 個数</c:v>
                </c:pt>
              </c:strCache>
            </c:strRef>
          </c:tx>
          <c:val>
            <c:numRef>
              <c:f>Sheet1!$D$37:$D$41</c:f>
              <c:numCache>
                <c:formatCode>General</c:formatCode>
                <c:ptCount val="5"/>
                <c:pt idx="0">
                  <c:v>63.0</c:v>
                </c:pt>
                <c:pt idx="1">
                  <c:v>28.0</c:v>
                </c:pt>
                <c:pt idx="2">
                  <c:v>17.0</c:v>
                </c:pt>
                <c:pt idx="3">
                  <c:v>24.0</c:v>
                </c:pt>
                <c:pt idx="4">
                  <c:v>8.0</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Sheet1!$H$37:$H$41</c:f>
              <c:numCache>
                <c:formatCode>General</c:formatCode>
                <c:ptCount val="5"/>
                <c:pt idx="0">
                  <c:v>25.0</c:v>
                </c:pt>
                <c:pt idx="1">
                  <c:v>39.0</c:v>
                </c:pt>
                <c:pt idx="2">
                  <c:v>27.0</c:v>
                </c:pt>
                <c:pt idx="3">
                  <c:v>37.0</c:v>
                </c:pt>
                <c:pt idx="4">
                  <c:v>12.0</c:v>
                </c:pt>
              </c:numCache>
            </c:numRef>
          </c:val>
        </c:ser>
        <c:dLbls>
          <c:showLegendKey val="0"/>
          <c:showVal val="0"/>
          <c:showCatName val="0"/>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Sheet1!$M$37:$M$41</c:f>
              <c:numCache>
                <c:formatCode>General</c:formatCode>
                <c:ptCount val="5"/>
                <c:pt idx="0">
                  <c:v>1.0</c:v>
                </c:pt>
                <c:pt idx="1">
                  <c:v>7.0</c:v>
                </c:pt>
                <c:pt idx="2">
                  <c:v>6.0</c:v>
                </c:pt>
                <c:pt idx="3">
                  <c:v>13.0</c:v>
                </c:pt>
                <c:pt idx="4">
                  <c:v>8.0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Sheet1!$Q$37:$Q$41</c:f>
              <c:numCache>
                <c:formatCode>General</c:formatCode>
                <c:ptCount val="5"/>
                <c:pt idx="0">
                  <c:v>3.0</c:v>
                </c:pt>
                <c:pt idx="1">
                  <c:v>16.0</c:v>
                </c:pt>
                <c:pt idx="2">
                  <c:v>3.0</c:v>
                </c:pt>
                <c:pt idx="3">
                  <c:v>7.0</c:v>
                </c:pt>
                <c:pt idx="4">
                  <c:v>6.0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Sheet1!$X$37:$X$41</c:f>
              <c:numCache>
                <c:formatCode>General</c:formatCode>
                <c:ptCount val="5"/>
                <c:pt idx="0">
                  <c:v>14.0</c:v>
                </c:pt>
                <c:pt idx="1">
                  <c:v>17.0</c:v>
                </c:pt>
                <c:pt idx="2">
                  <c:v>11.0</c:v>
                </c:pt>
                <c:pt idx="3">
                  <c:v>20.0</c:v>
                </c:pt>
                <c:pt idx="4">
                  <c:v>8.0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Sheet1!$AB$37:$AB$41</c:f>
              <c:numCache>
                <c:formatCode>General</c:formatCode>
                <c:ptCount val="5"/>
                <c:pt idx="0">
                  <c:v>9.0</c:v>
                </c:pt>
                <c:pt idx="1">
                  <c:v>27.0</c:v>
                </c:pt>
                <c:pt idx="2">
                  <c:v>6.0</c:v>
                </c:pt>
                <c:pt idx="3">
                  <c:v>20.0</c:v>
                </c:pt>
                <c:pt idx="4">
                  <c:v>8.0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Sheet1!$X$58:$X$62</c:f>
              <c:numCache>
                <c:formatCode>General</c:formatCode>
                <c:ptCount val="5"/>
                <c:pt idx="0">
                  <c:v>49.0</c:v>
                </c:pt>
                <c:pt idx="1">
                  <c:v>11.0</c:v>
                </c:pt>
                <c:pt idx="2">
                  <c:v>6.0</c:v>
                </c:pt>
                <c:pt idx="3">
                  <c:v>4.0</c:v>
                </c:pt>
                <c:pt idx="4">
                  <c:v>0.0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pieChart>
        <c:varyColors val="1"/>
        <c:ser>
          <c:idx val="0"/>
          <c:order val="0"/>
          <c:val>
            <c:numRef>
              <c:f>Sheet1!$AB$58:$AB$62</c:f>
              <c:numCache>
                <c:formatCode>General</c:formatCode>
                <c:ptCount val="5"/>
                <c:pt idx="0">
                  <c:v>16.0</c:v>
                </c:pt>
                <c:pt idx="1">
                  <c:v>12.0</c:v>
                </c:pt>
                <c:pt idx="2">
                  <c:v>21.0</c:v>
                </c:pt>
                <c:pt idx="3">
                  <c:v>17.0</c:v>
                </c:pt>
                <c:pt idx="4">
                  <c:v>4.0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ja-JP"/>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495300</xdr:colOff>
      <xdr:row>42</xdr:row>
      <xdr:rowOff>196850</xdr:rowOff>
    </xdr:from>
    <xdr:to>
      <xdr:col>6</xdr:col>
      <xdr:colOff>177800</xdr:colOff>
      <xdr:row>54</xdr:row>
      <xdr:rowOff>196850</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42</xdr:row>
      <xdr:rowOff>146050</xdr:rowOff>
    </xdr:from>
    <xdr:to>
      <xdr:col>9</xdr:col>
      <xdr:colOff>774700</xdr:colOff>
      <xdr:row>54</xdr:row>
      <xdr:rowOff>146050</xdr:rowOff>
    </xdr:to>
    <xdr:graphicFrame macro="">
      <xdr:nvGraphicFramePr>
        <xdr:cNvPr id="4" name="グラフ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501650</xdr:colOff>
      <xdr:row>42</xdr:row>
      <xdr:rowOff>120650</xdr:rowOff>
    </xdr:from>
    <xdr:to>
      <xdr:col>15</xdr:col>
      <xdr:colOff>184150</xdr:colOff>
      <xdr:row>54</xdr:row>
      <xdr:rowOff>120650</xdr:rowOff>
    </xdr:to>
    <xdr:graphicFrame macro="">
      <xdr:nvGraphicFramePr>
        <xdr:cNvPr id="5" name="グラフ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209550</xdr:colOff>
      <xdr:row>42</xdr:row>
      <xdr:rowOff>146050</xdr:rowOff>
    </xdr:from>
    <xdr:to>
      <xdr:col>19</xdr:col>
      <xdr:colOff>869950</xdr:colOff>
      <xdr:row>54</xdr:row>
      <xdr:rowOff>146050</xdr:rowOff>
    </xdr:to>
    <xdr:graphicFrame macro="">
      <xdr:nvGraphicFramePr>
        <xdr:cNvPr id="6" name="グラフ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876300</xdr:colOff>
      <xdr:row>41</xdr:row>
      <xdr:rowOff>222250</xdr:rowOff>
    </xdr:from>
    <xdr:to>
      <xdr:col>25</xdr:col>
      <xdr:colOff>558800</xdr:colOff>
      <xdr:row>53</xdr:row>
      <xdr:rowOff>222250</xdr:rowOff>
    </xdr:to>
    <xdr:graphicFrame macro="">
      <xdr:nvGraphicFramePr>
        <xdr:cNvPr id="8" name="グラフ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25400</xdr:colOff>
      <xdr:row>42</xdr:row>
      <xdr:rowOff>6350</xdr:rowOff>
    </xdr:from>
    <xdr:to>
      <xdr:col>30</xdr:col>
      <xdr:colOff>685800</xdr:colOff>
      <xdr:row>54</xdr:row>
      <xdr:rowOff>6350</xdr:rowOff>
    </xdr:to>
    <xdr:graphicFrame macro="">
      <xdr:nvGraphicFramePr>
        <xdr:cNvPr id="9" name="グラフ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952500</xdr:colOff>
      <xdr:row>63</xdr:row>
      <xdr:rowOff>69850</xdr:rowOff>
    </xdr:from>
    <xdr:to>
      <xdr:col>25</xdr:col>
      <xdr:colOff>635000</xdr:colOff>
      <xdr:row>75</xdr:row>
      <xdr:rowOff>69850</xdr:rowOff>
    </xdr:to>
    <xdr:graphicFrame macro="">
      <xdr:nvGraphicFramePr>
        <xdr:cNvPr id="10" name="グラフ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215900</xdr:colOff>
      <xdr:row>63</xdr:row>
      <xdr:rowOff>95250</xdr:rowOff>
    </xdr:from>
    <xdr:to>
      <xdr:col>30</xdr:col>
      <xdr:colOff>876300</xdr:colOff>
      <xdr:row>75</xdr:row>
      <xdr:rowOff>95250</xdr:rowOff>
    </xdr:to>
    <xdr:graphicFrame macro="">
      <xdr:nvGraphicFramePr>
        <xdr:cNvPr id="11" name="グラフ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Q63"/>
  <sheetViews>
    <sheetView topLeftCell="A33" workbookViewId="0">
      <selection activeCell="AE80" sqref="AE80"/>
    </sheetView>
  </sheetViews>
  <sheetFormatPr baseColWidth="12" defaultRowHeight="18" x14ac:dyDescent="0"/>
  <cols>
    <col min="45" max="45" width="14.5" customWidth="1"/>
    <col min="46" max="46" width="14.33203125" customWidth="1"/>
    <col min="47" max="47" width="14.6640625" customWidth="1"/>
    <col min="48" max="48" width="15.1640625" customWidth="1"/>
    <col min="49" max="49" width="14" customWidth="1"/>
    <col min="50" max="50" width="15" customWidth="1"/>
    <col min="51" max="51" width="15.33203125" customWidth="1"/>
    <col min="52" max="52" width="14.5" customWidth="1"/>
    <col min="53" max="53" width="14" customWidth="1"/>
    <col min="54" max="54" width="15.1640625" customWidth="1"/>
  </cols>
  <sheetData>
    <row r="2" spans="2:42">
      <c r="C2" t="s">
        <v>2</v>
      </c>
      <c r="E2" t="s">
        <v>4</v>
      </c>
      <c r="G2" t="s">
        <v>5</v>
      </c>
      <c r="I2" t="s">
        <v>6</v>
      </c>
      <c r="K2" t="s">
        <v>8</v>
      </c>
      <c r="M2" t="s">
        <v>10</v>
      </c>
      <c r="O2" t="s">
        <v>37</v>
      </c>
      <c r="Q2" t="s">
        <v>12</v>
      </c>
      <c r="S2" t="s">
        <v>14</v>
      </c>
      <c r="U2" s="1" t="s">
        <v>16</v>
      </c>
      <c r="V2" s="1"/>
      <c r="W2" t="s">
        <v>17</v>
      </c>
      <c r="Y2" t="s">
        <v>18</v>
      </c>
      <c r="AA2" t="s">
        <v>20</v>
      </c>
      <c r="AC2" t="s">
        <v>22</v>
      </c>
      <c r="AE2" t="s">
        <v>23</v>
      </c>
      <c r="AG2" t="s">
        <v>24</v>
      </c>
      <c r="AI2" t="s">
        <v>26</v>
      </c>
      <c r="AK2" t="s">
        <v>28</v>
      </c>
      <c r="AM2" t="s">
        <v>29</v>
      </c>
      <c r="AO2" t="s">
        <v>30</v>
      </c>
    </row>
    <row r="3" spans="2:42">
      <c r="B3" t="s">
        <v>0</v>
      </c>
      <c r="C3">
        <v>5</v>
      </c>
      <c r="D3">
        <v>3</v>
      </c>
      <c r="E3">
        <v>5</v>
      </c>
      <c r="F3">
        <v>4</v>
      </c>
      <c r="G3">
        <v>5</v>
      </c>
      <c r="H3">
        <v>2</v>
      </c>
      <c r="I3">
        <v>2</v>
      </c>
      <c r="J3">
        <v>1</v>
      </c>
      <c r="K3">
        <v>4</v>
      </c>
      <c r="L3">
        <v>1</v>
      </c>
      <c r="M3">
        <v>4</v>
      </c>
      <c r="N3">
        <v>1</v>
      </c>
      <c r="O3">
        <v>5</v>
      </c>
      <c r="P3">
        <v>4</v>
      </c>
      <c r="Q3">
        <v>1</v>
      </c>
      <c r="R3">
        <v>1</v>
      </c>
      <c r="S3">
        <v>5</v>
      </c>
      <c r="T3">
        <v>5</v>
      </c>
      <c r="U3">
        <v>5</v>
      </c>
      <c r="V3">
        <v>5</v>
      </c>
      <c r="W3">
        <v>2</v>
      </c>
      <c r="X3">
        <v>2</v>
      </c>
      <c r="Y3">
        <v>2</v>
      </c>
      <c r="Z3">
        <v>2</v>
      </c>
      <c r="AA3">
        <v>3</v>
      </c>
      <c r="AB3">
        <v>3</v>
      </c>
      <c r="AC3">
        <v>2</v>
      </c>
      <c r="AD3">
        <v>1</v>
      </c>
      <c r="AE3">
        <v>5</v>
      </c>
      <c r="AF3">
        <v>2</v>
      </c>
      <c r="AG3">
        <v>3</v>
      </c>
      <c r="AH3">
        <v>1</v>
      </c>
      <c r="AI3">
        <v>3</v>
      </c>
      <c r="AJ3">
        <v>2</v>
      </c>
      <c r="AK3">
        <v>3</v>
      </c>
      <c r="AL3">
        <v>2</v>
      </c>
      <c r="AM3">
        <v>2</v>
      </c>
      <c r="AN3">
        <v>1</v>
      </c>
      <c r="AO3">
        <v>1</v>
      </c>
      <c r="AP3">
        <v>1</v>
      </c>
    </row>
    <row r="4" spans="2:42">
      <c r="B4" t="s">
        <v>36</v>
      </c>
      <c r="C4">
        <v>5</v>
      </c>
      <c r="D4">
        <v>5</v>
      </c>
      <c r="E4">
        <v>5</v>
      </c>
      <c r="F4">
        <v>5</v>
      </c>
      <c r="G4">
        <v>5</v>
      </c>
      <c r="H4">
        <v>3</v>
      </c>
      <c r="I4">
        <v>2</v>
      </c>
      <c r="J4">
        <v>2</v>
      </c>
      <c r="K4">
        <v>4</v>
      </c>
      <c r="L4">
        <v>2</v>
      </c>
      <c r="M4">
        <v>4</v>
      </c>
      <c r="N4">
        <v>4</v>
      </c>
      <c r="O4">
        <v>5</v>
      </c>
      <c r="P4">
        <v>1</v>
      </c>
      <c r="Q4">
        <v>3</v>
      </c>
      <c r="R4">
        <v>4</v>
      </c>
      <c r="S4">
        <v>5</v>
      </c>
      <c r="T4">
        <v>2</v>
      </c>
      <c r="U4">
        <v>4</v>
      </c>
      <c r="V4">
        <v>2</v>
      </c>
      <c r="W4">
        <v>5</v>
      </c>
      <c r="X4">
        <v>3</v>
      </c>
      <c r="Y4">
        <v>2</v>
      </c>
      <c r="Z4">
        <v>3</v>
      </c>
      <c r="AA4">
        <v>4</v>
      </c>
      <c r="AB4">
        <v>1</v>
      </c>
      <c r="AC4">
        <v>3</v>
      </c>
      <c r="AD4">
        <v>2</v>
      </c>
      <c r="AE4">
        <v>5</v>
      </c>
      <c r="AF4">
        <v>5</v>
      </c>
      <c r="AG4">
        <v>1</v>
      </c>
      <c r="AH4">
        <v>1</v>
      </c>
      <c r="AI4">
        <v>2</v>
      </c>
      <c r="AJ4">
        <v>2</v>
      </c>
      <c r="AK4">
        <v>2</v>
      </c>
      <c r="AL4">
        <v>2</v>
      </c>
      <c r="AM4">
        <v>3</v>
      </c>
      <c r="AN4">
        <v>3</v>
      </c>
      <c r="AO4">
        <v>1</v>
      </c>
      <c r="AP4">
        <v>3</v>
      </c>
    </row>
    <row r="5" spans="2:42">
      <c r="B5" t="s">
        <v>31</v>
      </c>
      <c r="C5">
        <v>5</v>
      </c>
      <c r="D5">
        <v>4</v>
      </c>
      <c r="E5">
        <v>5</v>
      </c>
      <c r="F5">
        <v>5</v>
      </c>
      <c r="G5">
        <v>5</v>
      </c>
      <c r="H5">
        <v>3</v>
      </c>
      <c r="I5">
        <v>3</v>
      </c>
      <c r="J5">
        <v>5</v>
      </c>
      <c r="K5">
        <v>5</v>
      </c>
      <c r="L5">
        <v>3</v>
      </c>
      <c r="M5">
        <v>4</v>
      </c>
      <c r="N5">
        <v>5</v>
      </c>
      <c r="O5">
        <v>5</v>
      </c>
      <c r="P5">
        <v>3</v>
      </c>
      <c r="Q5">
        <v>1</v>
      </c>
      <c r="R5">
        <v>4</v>
      </c>
      <c r="S5">
        <v>5</v>
      </c>
      <c r="T5">
        <v>5</v>
      </c>
      <c r="U5">
        <v>4</v>
      </c>
      <c r="V5">
        <v>4</v>
      </c>
      <c r="W5">
        <v>5</v>
      </c>
      <c r="X5">
        <v>5</v>
      </c>
      <c r="Y5">
        <v>1</v>
      </c>
      <c r="Z5">
        <v>4</v>
      </c>
      <c r="AA5">
        <v>4</v>
      </c>
      <c r="AB5">
        <v>3</v>
      </c>
      <c r="AC5">
        <v>2</v>
      </c>
      <c r="AD5">
        <v>2</v>
      </c>
      <c r="AE5">
        <v>5</v>
      </c>
      <c r="AF5">
        <v>2</v>
      </c>
      <c r="AG5">
        <v>2</v>
      </c>
      <c r="AH5">
        <v>1</v>
      </c>
      <c r="AI5">
        <v>2</v>
      </c>
      <c r="AJ5">
        <v>2</v>
      </c>
      <c r="AK5">
        <v>2</v>
      </c>
      <c r="AL5">
        <v>2</v>
      </c>
      <c r="AM5">
        <v>4</v>
      </c>
      <c r="AN5">
        <v>4</v>
      </c>
      <c r="AO5">
        <v>1</v>
      </c>
      <c r="AP5">
        <v>2</v>
      </c>
    </row>
    <row r="6" spans="2:42">
      <c r="B6" t="s">
        <v>32</v>
      </c>
      <c r="C6">
        <v>5</v>
      </c>
      <c r="D6">
        <v>3</v>
      </c>
      <c r="E6">
        <v>5</v>
      </c>
      <c r="F6">
        <v>3</v>
      </c>
      <c r="G6">
        <v>5</v>
      </c>
      <c r="H6">
        <v>3</v>
      </c>
      <c r="I6">
        <v>4</v>
      </c>
      <c r="J6">
        <v>4</v>
      </c>
      <c r="K6">
        <v>4</v>
      </c>
      <c r="L6">
        <v>4</v>
      </c>
      <c r="M6">
        <v>4</v>
      </c>
      <c r="N6">
        <v>4</v>
      </c>
      <c r="O6">
        <v>5</v>
      </c>
      <c r="P6">
        <v>4</v>
      </c>
      <c r="Q6">
        <v>4</v>
      </c>
      <c r="R6">
        <v>4</v>
      </c>
      <c r="S6">
        <v>5</v>
      </c>
      <c r="T6">
        <v>5</v>
      </c>
      <c r="U6">
        <v>4</v>
      </c>
      <c r="V6">
        <v>4</v>
      </c>
      <c r="W6">
        <v>5</v>
      </c>
      <c r="X6">
        <v>5</v>
      </c>
      <c r="Y6">
        <v>4</v>
      </c>
      <c r="Z6">
        <v>4</v>
      </c>
      <c r="AA6">
        <v>5</v>
      </c>
      <c r="AB6">
        <v>5</v>
      </c>
      <c r="AC6">
        <v>4</v>
      </c>
      <c r="AD6">
        <v>4</v>
      </c>
      <c r="AE6">
        <v>5</v>
      </c>
      <c r="AF6">
        <v>5</v>
      </c>
      <c r="AG6">
        <v>3</v>
      </c>
      <c r="AH6">
        <v>2</v>
      </c>
      <c r="AI6">
        <v>4</v>
      </c>
      <c r="AJ6">
        <v>4</v>
      </c>
      <c r="AK6">
        <v>3</v>
      </c>
      <c r="AL6">
        <v>2</v>
      </c>
      <c r="AM6">
        <v>4</v>
      </c>
      <c r="AN6">
        <v>2</v>
      </c>
      <c r="AO6">
        <v>4</v>
      </c>
      <c r="AP6">
        <v>2</v>
      </c>
    </row>
    <row r="7" spans="2:42">
      <c r="B7" t="s">
        <v>33</v>
      </c>
      <c r="C7">
        <v>5</v>
      </c>
      <c r="D7">
        <v>2</v>
      </c>
      <c r="E7">
        <v>5</v>
      </c>
      <c r="F7">
        <v>2</v>
      </c>
      <c r="G7">
        <v>5</v>
      </c>
      <c r="H7">
        <v>2</v>
      </c>
      <c r="I7">
        <v>3</v>
      </c>
      <c r="J7">
        <v>2</v>
      </c>
      <c r="K7">
        <v>5</v>
      </c>
      <c r="L7">
        <v>2</v>
      </c>
      <c r="M7">
        <v>5</v>
      </c>
      <c r="N7">
        <v>4</v>
      </c>
      <c r="O7">
        <v>5</v>
      </c>
      <c r="P7">
        <v>3</v>
      </c>
      <c r="Q7">
        <v>4</v>
      </c>
      <c r="R7">
        <v>2</v>
      </c>
      <c r="S7">
        <v>5</v>
      </c>
      <c r="T7">
        <v>5</v>
      </c>
      <c r="U7">
        <v>5</v>
      </c>
      <c r="V7">
        <v>4</v>
      </c>
      <c r="W7">
        <v>5</v>
      </c>
      <c r="X7">
        <v>4</v>
      </c>
      <c r="Y7">
        <v>3</v>
      </c>
      <c r="Z7">
        <v>3</v>
      </c>
      <c r="AA7">
        <v>4</v>
      </c>
      <c r="AB7">
        <v>4</v>
      </c>
      <c r="AC7">
        <v>3</v>
      </c>
      <c r="AD7">
        <v>3</v>
      </c>
      <c r="AE7">
        <v>5</v>
      </c>
      <c r="AF7">
        <v>3</v>
      </c>
      <c r="AG7">
        <v>2</v>
      </c>
      <c r="AH7">
        <v>4</v>
      </c>
      <c r="AI7">
        <v>4</v>
      </c>
      <c r="AJ7">
        <v>2</v>
      </c>
      <c r="AK7">
        <v>2</v>
      </c>
      <c r="AL7">
        <v>2</v>
      </c>
      <c r="AM7">
        <v>4</v>
      </c>
      <c r="AN7">
        <v>2</v>
      </c>
      <c r="AO7">
        <v>2</v>
      </c>
      <c r="AP7">
        <v>4</v>
      </c>
    </row>
    <row r="8" spans="2:42">
      <c r="B8" t="s">
        <v>34</v>
      </c>
      <c r="C8">
        <v>5</v>
      </c>
      <c r="D8">
        <v>3</v>
      </c>
      <c r="E8">
        <v>5</v>
      </c>
      <c r="F8">
        <v>3</v>
      </c>
      <c r="G8">
        <v>5</v>
      </c>
      <c r="H8">
        <v>3</v>
      </c>
      <c r="I8">
        <v>2</v>
      </c>
      <c r="J8">
        <v>4</v>
      </c>
      <c r="K8">
        <v>5</v>
      </c>
      <c r="L8">
        <v>3</v>
      </c>
      <c r="M8">
        <v>5</v>
      </c>
      <c r="N8">
        <v>5</v>
      </c>
      <c r="O8">
        <v>5</v>
      </c>
      <c r="P8">
        <v>4</v>
      </c>
      <c r="Q8">
        <v>4</v>
      </c>
      <c r="R8">
        <v>4</v>
      </c>
      <c r="S8">
        <v>5</v>
      </c>
      <c r="T8">
        <v>5</v>
      </c>
      <c r="U8">
        <v>5</v>
      </c>
      <c r="V8">
        <v>5</v>
      </c>
      <c r="W8">
        <v>5</v>
      </c>
      <c r="X8">
        <v>3</v>
      </c>
      <c r="Y8">
        <v>5</v>
      </c>
      <c r="Z8">
        <v>4</v>
      </c>
      <c r="AA8">
        <v>5</v>
      </c>
      <c r="AB8">
        <v>3</v>
      </c>
      <c r="AC8">
        <v>3</v>
      </c>
      <c r="AD8">
        <v>2</v>
      </c>
      <c r="AE8">
        <v>5</v>
      </c>
      <c r="AF8">
        <v>5</v>
      </c>
      <c r="AG8">
        <v>2</v>
      </c>
      <c r="AH8">
        <v>4</v>
      </c>
      <c r="AI8">
        <v>3</v>
      </c>
      <c r="AJ8">
        <v>4</v>
      </c>
      <c r="AK8">
        <v>4</v>
      </c>
      <c r="AL8">
        <v>4</v>
      </c>
      <c r="AM8">
        <v>5</v>
      </c>
      <c r="AN8">
        <v>5</v>
      </c>
      <c r="AO8">
        <v>2</v>
      </c>
      <c r="AP8">
        <v>4</v>
      </c>
    </row>
    <row r="9" spans="2:42">
      <c r="B9" t="s">
        <v>35</v>
      </c>
      <c r="C9">
        <v>5</v>
      </c>
      <c r="D9">
        <v>2</v>
      </c>
      <c r="E9">
        <v>5</v>
      </c>
      <c r="F9">
        <v>2</v>
      </c>
      <c r="G9">
        <v>5</v>
      </c>
      <c r="H9">
        <v>3</v>
      </c>
      <c r="I9">
        <v>2</v>
      </c>
      <c r="J9">
        <v>5</v>
      </c>
      <c r="K9">
        <v>5</v>
      </c>
      <c r="L9">
        <v>3</v>
      </c>
      <c r="M9">
        <v>4</v>
      </c>
      <c r="N9">
        <v>4</v>
      </c>
      <c r="O9">
        <v>5</v>
      </c>
      <c r="P9">
        <v>5</v>
      </c>
      <c r="Q9">
        <v>4</v>
      </c>
      <c r="R9">
        <v>4</v>
      </c>
      <c r="S9">
        <v>5</v>
      </c>
      <c r="T9">
        <v>5</v>
      </c>
      <c r="U9">
        <v>5</v>
      </c>
      <c r="V9">
        <v>4</v>
      </c>
      <c r="W9">
        <v>5</v>
      </c>
      <c r="X9">
        <v>4</v>
      </c>
      <c r="Y9">
        <v>2</v>
      </c>
      <c r="Z9">
        <v>5</v>
      </c>
      <c r="AA9">
        <v>5</v>
      </c>
      <c r="AB9">
        <v>3</v>
      </c>
      <c r="AC9">
        <v>2</v>
      </c>
      <c r="AD9">
        <v>2</v>
      </c>
      <c r="AE9">
        <v>5</v>
      </c>
      <c r="AF9">
        <v>5</v>
      </c>
      <c r="AG9">
        <v>2</v>
      </c>
      <c r="AH9">
        <v>4</v>
      </c>
      <c r="AI9">
        <v>3</v>
      </c>
      <c r="AJ9">
        <v>4</v>
      </c>
      <c r="AK9">
        <v>2</v>
      </c>
      <c r="AL9">
        <v>2</v>
      </c>
      <c r="AM9">
        <v>3</v>
      </c>
      <c r="AN9">
        <v>2</v>
      </c>
      <c r="AO9">
        <v>1</v>
      </c>
      <c r="AP9">
        <v>4</v>
      </c>
    </row>
    <row r="26" spans="2:43">
      <c r="D26" t="s">
        <v>2</v>
      </c>
      <c r="F26" t="s">
        <v>4</v>
      </c>
      <c r="H26" t="s">
        <v>5</v>
      </c>
      <c r="J26" t="s">
        <v>6</v>
      </c>
      <c r="L26" t="s">
        <v>8</v>
      </c>
      <c r="N26" t="s">
        <v>10</v>
      </c>
      <c r="P26" t="s">
        <v>37</v>
      </c>
      <c r="R26" t="s">
        <v>12</v>
      </c>
      <c r="T26" t="s">
        <v>14</v>
      </c>
      <c r="V26" s="1" t="s">
        <v>16</v>
      </c>
      <c r="W26" s="1"/>
      <c r="X26" t="s">
        <v>17</v>
      </c>
      <c r="Z26" t="s">
        <v>18</v>
      </c>
      <c r="AB26" t="s">
        <v>20</v>
      </c>
      <c r="AD26" t="s">
        <v>22</v>
      </c>
      <c r="AF26" t="s">
        <v>23</v>
      </c>
      <c r="AH26" t="s">
        <v>24</v>
      </c>
      <c r="AJ26" t="s">
        <v>26</v>
      </c>
      <c r="AL26" t="s">
        <v>28</v>
      </c>
      <c r="AN26" t="s">
        <v>29</v>
      </c>
      <c r="AP26" t="s">
        <v>30</v>
      </c>
    </row>
    <row r="27" spans="2:43" ht="19">
      <c r="D27" s="2" t="s">
        <v>53</v>
      </c>
      <c r="E27" s="2" t="s">
        <v>48</v>
      </c>
    </row>
    <row r="28" spans="2:43">
      <c r="B28" t="s">
        <v>38</v>
      </c>
      <c r="C28" t="s">
        <v>43</v>
      </c>
      <c r="D28">
        <f>SUMPRODUCT((C$3:C$9=5)/COUNT(C$3:C$9))</f>
        <v>0.99999999999999978</v>
      </c>
      <c r="E28">
        <f>SUMPRODUCT((D$3:D$9=5)/COUNT(D$3:D$9))</f>
        <v>0.14285714285714285</v>
      </c>
      <c r="F28">
        <f>SUMPRODUCT((E$3:E$9=5)/COUNT(E$3:E$9))</f>
        <v>0.99999999999999978</v>
      </c>
      <c r="G28">
        <f>SUMPRODUCT((F$3:F$9=5)/COUNT(F$3:F$9))</f>
        <v>0.2857142857142857</v>
      </c>
      <c r="H28">
        <f t="shared" ref="H28:AQ28" si="0">SUMPRODUCT((G$3:G$9=5)/COUNT(G$3:G$9))</f>
        <v>0.99999999999999978</v>
      </c>
      <c r="I28">
        <f t="shared" si="0"/>
        <v>0</v>
      </c>
      <c r="J28">
        <f t="shared" si="0"/>
        <v>0</v>
      </c>
      <c r="K28">
        <f t="shared" si="0"/>
        <v>0.2857142857142857</v>
      </c>
      <c r="L28">
        <f t="shared" si="0"/>
        <v>0.5714285714285714</v>
      </c>
      <c r="M28">
        <f t="shared" si="0"/>
        <v>0</v>
      </c>
      <c r="N28">
        <f t="shared" si="0"/>
        <v>0.2857142857142857</v>
      </c>
      <c r="O28">
        <f t="shared" si="0"/>
        <v>0.2857142857142857</v>
      </c>
      <c r="P28">
        <f t="shared" si="0"/>
        <v>0.99999999999999978</v>
      </c>
      <c r="Q28">
        <f t="shared" si="0"/>
        <v>0.14285714285714285</v>
      </c>
      <c r="R28">
        <f t="shared" si="0"/>
        <v>0</v>
      </c>
      <c r="S28">
        <f t="shared" si="0"/>
        <v>0</v>
      </c>
      <c r="T28">
        <f t="shared" si="0"/>
        <v>0.99999999999999978</v>
      </c>
      <c r="U28">
        <f t="shared" si="0"/>
        <v>0.85714285714285698</v>
      </c>
      <c r="V28">
        <f t="shared" si="0"/>
        <v>0.5714285714285714</v>
      </c>
      <c r="W28">
        <f t="shared" si="0"/>
        <v>0.2857142857142857</v>
      </c>
      <c r="X28">
        <f t="shared" si="0"/>
        <v>0.85714285714285698</v>
      </c>
      <c r="Y28">
        <f t="shared" si="0"/>
        <v>0.2857142857142857</v>
      </c>
      <c r="Z28">
        <f t="shared" si="0"/>
        <v>0.14285714285714285</v>
      </c>
      <c r="AA28">
        <f t="shared" si="0"/>
        <v>0.14285714285714285</v>
      </c>
      <c r="AB28">
        <f t="shared" si="0"/>
        <v>0.42857142857142855</v>
      </c>
      <c r="AC28">
        <f t="shared" si="0"/>
        <v>0.14285714285714285</v>
      </c>
      <c r="AD28">
        <f t="shared" si="0"/>
        <v>0</v>
      </c>
      <c r="AE28">
        <f t="shared" si="0"/>
        <v>0</v>
      </c>
      <c r="AF28">
        <f t="shared" si="0"/>
        <v>0.99999999999999978</v>
      </c>
      <c r="AG28">
        <f t="shared" si="0"/>
        <v>0.5714285714285714</v>
      </c>
      <c r="AH28">
        <f t="shared" si="0"/>
        <v>0</v>
      </c>
      <c r="AI28">
        <f t="shared" si="0"/>
        <v>0</v>
      </c>
      <c r="AJ28">
        <f t="shared" si="0"/>
        <v>0</v>
      </c>
      <c r="AK28">
        <f t="shared" si="0"/>
        <v>0</v>
      </c>
      <c r="AL28">
        <f t="shared" si="0"/>
        <v>0</v>
      </c>
      <c r="AM28">
        <f t="shared" si="0"/>
        <v>0</v>
      </c>
      <c r="AN28">
        <f t="shared" si="0"/>
        <v>0.14285714285714285</v>
      </c>
      <c r="AO28">
        <f t="shared" si="0"/>
        <v>0.14285714285714285</v>
      </c>
      <c r="AP28">
        <f t="shared" si="0"/>
        <v>0</v>
      </c>
      <c r="AQ28">
        <f t="shared" si="0"/>
        <v>0</v>
      </c>
    </row>
    <row r="29" spans="2:43">
      <c r="B29" t="s">
        <v>39</v>
      </c>
      <c r="C29" t="s">
        <v>44</v>
      </c>
      <c r="D29">
        <f>SUMPRODUCT((C$3:C$9=4)/COUNT(C$3:C$9))</f>
        <v>0</v>
      </c>
      <c r="E29">
        <f>SUMPRODUCT((D$3:D$9=4)/COUNT(D$3:D$9))</f>
        <v>0.14285714285714285</v>
      </c>
      <c r="F29">
        <f>SUMPRODUCT((E$3:E$9=4)/COUNT(E$3:E$9))</f>
        <v>0</v>
      </c>
      <c r="G29">
        <f>SUMPRODUCT((F$3:F$9=4)/COUNT(F$3:F$9))</f>
        <v>0.14285714285714285</v>
      </c>
      <c r="H29">
        <f t="shared" ref="H29:AQ29" si="1">SUMPRODUCT((G$3:G$9=4)/COUNT(G$3:G$9))</f>
        <v>0</v>
      </c>
      <c r="I29">
        <f t="shared" si="1"/>
        <v>0</v>
      </c>
      <c r="J29">
        <f t="shared" si="1"/>
        <v>0.14285714285714285</v>
      </c>
      <c r="K29">
        <f t="shared" si="1"/>
        <v>0.2857142857142857</v>
      </c>
      <c r="L29">
        <f t="shared" si="1"/>
        <v>0.42857142857142855</v>
      </c>
      <c r="M29">
        <f t="shared" si="1"/>
        <v>0.14285714285714285</v>
      </c>
      <c r="N29">
        <f t="shared" si="1"/>
        <v>0.71428571428571419</v>
      </c>
      <c r="O29">
        <f t="shared" si="1"/>
        <v>0.5714285714285714</v>
      </c>
      <c r="P29">
        <f t="shared" si="1"/>
        <v>0</v>
      </c>
      <c r="Q29">
        <f t="shared" si="1"/>
        <v>0.42857142857142855</v>
      </c>
      <c r="R29">
        <f t="shared" si="1"/>
        <v>0.5714285714285714</v>
      </c>
      <c r="S29">
        <f t="shared" si="1"/>
        <v>0.71428571428571419</v>
      </c>
      <c r="T29">
        <f t="shared" si="1"/>
        <v>0</v>
      </c>
      <c r="U29">
        <f t="shared" si="1"/>
        <v>0</v>
      </c>
      <c r="V29">
        <f t="shared" si="1"/>
        <v>0.42857142857142855</v>
      </c>
      <c r="W29">
        <f t="shared" si="1"/>
        <v>0.5714285714285714</v>
      </c>
      <c r="X29">
        <f t="shared" si="1"/>
        <v>0</v>
      </c>
      <c r="Y29">
        <f t="shared" si="1"/>
        <v>0.2857142857142857</v>
      </c>
      <c r="Z29">
        <f t="shared" si="1"/>
        <v>0.14285714285714285</v>
      </c>
      <c r="AA29">
        <f t="shared" si="1"/>
        <v>0.42857142857142855</v>
      </c>
      <c r="AB29">
        <f t="shared" si="1"/>
        <v>0.42857142857142855</v>
      </c>
      <c r="AC29">
        <f t="shared" si="1"/>
        <v>0.14285714285714285</v>
      </c>
      <c r="AD29">
        <f t="shared" si="1"/>
        <v>0.14285714285714285</v>
      </c>
      <c r="AE29">
        <f t="shared" si="1"/>
        <v>0.14285714285714285</v>
      </c>
      <c r="AF29">
        <f t="shared" si="1"/>
        <v>0</v>
      </c>
      <c r="AG29">
        <f t="shared" si="1"/>
        <v>0</v>
      </c>
      <c r="AH29">
        <f t="shared" si="1"/>
        <v>0</v>
      </c>
      <c r="AI29">
        <f t="shared" si="1"/>
        <v>0.42857142857142855</v>
      </c>
      <c r="AJ29">
        <f t="shared" si="1"/>
        <v>0.2857142857142857</v>
      </c>
      <c r="AK29">
        <f t="shared" si="1"/>
        <v>0.42857142857142855</v>
      </c>
      <c r="AL29">
        <f t="shared" si="1"/>
        <v>0.14285714285714285</v>
      </c>
      <c r="AM29">
        <f t="shared" si="1"/>
        <v>0.14285714285714285</v>
      </c>
      <c r="AN29">
        <f t="shared" si="1"/>
        <v>0.42857142857142855</v>
      </c>
      <c r="AO29">
        <f t="shared" si="1"/>
        <v>0.14285714285714285</v>
      </c>
      <c r="AP29">
        <f t="shared" si="1"/>
        <v>0.14285714285714285</v>
      </c>
      <c r="AQ29">
        <f t="shared" si="1"/>
        <v>0.42857142857142855</v>
      </c>
    </row>
    <row r="30" spans="2:43">
      <c r="B30" t="s">
        <v>40</v>
      </c>
      <c r="C30" t="s">
        <v>45</v>
      </c>
      <c r="D30">
        <f>SUMPRODUCT((C$3:C$9=3)/COUNT(C$3:C$9))</f>
        <v>0</v>
      </c>
      <c r="E30">
        <f>SUMPRODUCT((D$3:D$9=3)/COUNT(D$3:D$9))</f>
        <v>0.42857142857142855</v>
      </c>
      <c r="F30">
        <f>SUMPRODUCT((E$3:E$9=3)/COUNT(E$3:E$9))</f>
        <v>0</v>
      </c>
      <c r="G30">
        <f>SUMPRODUCT((F$3:F$9=3)/COUNT(F$3:F$9))</f>
        <v>0.2857142857142857</v>
      </c>
      <c r="H30">
        <f t="shared" ref="H30:AQ30" si="2">SUMPRODUCT((G$3:G$9=3)/COUNT(G$3:G$9))</f>
        <v>0</v>
      </c>
      <c r="I30">
        <f t="shared" si="2"/>
        <v>0.71428571428571419</v>
      </c>
      <c r="J30">
        <f t="shared" si="2"/>
        <v>0.2857142857142857</v>
      </c>
      <c r="K30">
        <f t="shared" si="2"/>
        <v>0</v>
      </c>
      <c r="L30">
        <f t="shared" si="2"/>
        <v>0</v>
      </c>
      <c r="M30">
        <f t="shared" si="2"/>
        <v>0.42857142857142855</v>
      </c>
      <c r="N30">
        <f t="shared" si="2"/>
        <v>0</v>
      </c>
      <c r="O30">
        <f t="shared" si="2"/>
        <v>0</v>
      </c>
      <c r="P30">
        <f t="shared" si="2"/>
        <v>0</v>
      </c>
      <c r="Q30">
        <f t="shared" si="2"/>
        <v>0.2857142857142857</v>
      </c>
      <c r="R30">
        <f t="shared" si="2"/>
        <v>0.14285714285714285</v>
      </c>
      <c r="S30">
        <f t="shared" si="2"/>
        <v>0</v>
      </c>
      <c r="T30">
        <f t="shared" si="2"/>
        <v>0</v>
      </c>
      <c r="U30">
        <f t="shared" si="2"/>
        <v>0</v>
      </c>
      <c r="V30">
        <f t="shared" si="2"/>
        <v>0</v>
      </c>
      <c r="W30">
        <f t="shared" si="2"/>
        <v>0</v>
      </c>
      <c r="X30">
        <f t="shared" si="2"/>
        <v>0</v>
      </c>
      <c r="Y30">
        <f t="shared" si="2"/>
        <v>0.2857142857142857</v>
      </c>
      <c r="Z30">
        <f t="shared" si="2"/>
        <v>0.14285714285714285</v>
      </c>
      <c r="AA30">
        <f t="shared" si="2"/>
        <v>0.2857142857142857</v>
      </c>
      <c r="AB30">
        <f t="shared" si="2"/>
        <v>0.14285714285714285</v>
      </c>
      <c r="AC30">
        <f t="shared" si="2"/>
        <v>0.5714285714285714</v>
      </c>
      <c r="AD30">
        <f t="shared" si="2"/>
        <v>0.42857142857142855</v>
      </c>
      <c r="AE30">
        <f t="shared" si="2"/>
        <v>0.14285714285714285</v>
      </c>
      <c r="AF30">
        <f t="shared" si="2"/>
        <v>0</v>
      </c>
      <c r="AG30">
        <f t="shared" si="2"/>
        <v>0.14285714285714285</v>
      </c>
      <c r="AH30">
        <f t="shared" si="2"/>
        <v>0.2857142857142857</v>
      </c>
      <c r="AI30">
        <f t="shared" si="2"/>
        <v>0</v>
      </c>
      <c r="AJ30">
        <f t="shared" si="2"/>
        <v>0.42857142857142855</v>
      </c>
      <c r="AK30">
        <f t="shared" si="2"/>
        <v>0</v>
      </c>
      <c r="AL30">
        <f t="shared" si="2"/>
        <v>0.2857142857142857</v>
      </c>
      <c r="AM30">
        <f t="shared" si="2"/>
        <v>0</v>
      </c>
      <c r="AN30">
        <f t="shared" si="2"/>
        <v>0.2857142857142857</v>
      </c>
      <c r="AO30">
        <f t="shared" si="2"/>
        <v>0.14285714285714285</v>
      </c>
      <c r="AP30">
        <f t="shared" si="2"/>
        <v>0</v>
      </c>
      <c r="AQ30">
        <f t="shared" si="2"/>
        <v>0.14285714285714285</v>
      </c>
    </row>
    <row r="31" spans="2:43">
      <c r="B31" t="s">
        <v>41</v>
      </c>
      <c r="C31" t="s">
        <v>46</v>
      </c>
      <c r="D31">
        <f>SUMPRODUCT((C$3:C$9=2)/COUNT(C$3:C$9))</f>
        <v>0</v>
      </c>
      <c r="E31">
        <f>SUMPRODUCT((D$3:D$9=2)/COUNT(D$3:D$9))</f>
        <v>0.2857142857142857</v>
      </c>
      <c r="F31">
        <f>SUMPRODUCT((E$3:E$9=2)/COUNT(E$3:E$9))</f>
        <v>0</v>
      </c>
      <c r="G31">
        <f>SUMPRODUCT((F$3:F$9=2)/COUNT(F$3:F$9))</f>
        <v>0.2857142857142857</v>
      </c>
      <c r="H31">
        <f t="shared" ref="H31:AQ31" si="3">SUMPRODUCT((G$3:G$9=2)/COUNT(G$3:G$9))</f>
        <v>0</v>
      </c>
      <c r="I31">
        <f t="shared" si="3"/>
        <v>0.2857142857142857</v>
      </c>
      <c r="J31">
        <f t="shared" si="3"/>
        <v>0.5714285714285714</v>
      </c>
      <c r="K31">
        <f t="shared" si="3"/>
        <v>0.2857142857142857</v>
      </c>
      <c r="L31">
        <f t="shared" si="3"/>
        <v>0</v>
      </c>
      <c r="M31">
        <f t="shared" si="3"/>
        <v>0.2857142857142857</v>
      </c>
      <c r="N31">
        <f t="shared" si="3"/>
        <v>0</v>
      </c>
      <c r="O31">
        <f t="shared" si="3"/>
        <v>0</v>
      </c>
      <c r="P31">
        <f t="shared" si="3"/>
        <v>0</v>
      </c>
      <c r="Q31">
        <f t="shared" si="3"/>
        <v>0</v>
      </c>
      <c r="R31">
        <f t="shared" si="3"/>
        <v>0</v>
      </c>
      <c r="S31">
        <f t="shared" si="3"/>
        <v>0.14285714285714285</v>
      </c>
      <c r="T31">
        <f t="shared" si="3"/>
        <v>0</v>
      </c>
      <c r="U31">
        <f t="shared" si="3"/>
        <v>0.14285714285714285</v>
      </c>
      <c r="V31">
        <f t="shared" si="3"/>
        <v>0</v>
      </c>
      <c r="W31">
        <f t="shared" si="3"/>
        <v>0.14285714285714285</v>
      </c>
      <c r="X31">
        <f t="shared" si="3"/>
        <v>0.14285714285714285</v>
      </c>
      <c r="Y31">
        <f t="shared" si="3"/>
        <v>0.14285714285714285</v>
      </c>
      <c r="Z31">
        <f t="shared" si="3"/>
        <v>0.42857142857142855</v>
      </c>
      <c r="AA31">
        <f t="shared" si="3"/>
        <v>0.14285714285714285</v>
      </c>
      <c r="AB31">
        <f t="shared" si="3"/>
        <v>0</v>
      </c>
      <c r="AC31">
        <f t="shared" si="3"/>
        <v>0</v>
      </c>
      <c r="AD31">
        <f t="shared" si="3"/>
        <v>0.42857142857142855</v>
      </c>
      <c r="AE31">
        <f t="shared" si="3"/>
        <v>0.5714285714285714</v>
      </c>
      <c r="AF31">
        <f t="shared" si="3"/>
        <v>0</v>
      </c>
      <c r="AG31">
        <f t="shared" si="3"/>
        <v>0.2857142857142857</v>
      </c>
      <c r="AH31">
        <f t="shared" si="3"/>
        <v>0.5714285714285714</v>
      </c>
      <c r="AI31">
        <f t="shared" si="3"/>
        <v>0.14285714285714285</v>
      </c>
      <c r="AJ31">
        <f t="shared" si="3"/>
        <v>0.2857142857142857</v>
      </c>
      <c r="AK31">
        <f t="shared" si="3"/>
        <v>0.5714285714285714</v>
      </c>
      <c r="AL31">
        <f t="shared" si="3"/>
        <v>0.5714285714285714</v>
      </c>
      <c r="AM31">
        <f t="shared" si="3"/>
        <v>0.85714285714285698</v>
      </c>
      <c r="AN31">
        <f t="shared" si="3"/>
        <v>0.14285714285714285</v>
      </c>
      <c r="AO31">
        <f t="shared" si="3"/>
        <v>0.42857142857142855</v>
      </c>
      <c r="AP31">
        <f t="shared" si="3"/>
        <v>0.2857142857142857</v>
      </c>
      <c r="AQ31">
        <f t="shared" si="3"/>
        <v>0.2857142857142857</v>
      </c>
    </row>
    <row r="32" spans="2:43">
      <c r="B32" t="s">
        <v>42</v>
      </c>
      <c r="C32" t="s">
        <v>47</v>
      </c>
      <c r="D32">
        <f>SUMPRODUCT((C$3:C$9=1)/COUNT(C$3:C$9))</f>
        <v>0</v>
      </c>
      <c r="E32">
        <f>SUMPRODUCT((D$3:D$9=1)/COUNT(D$3:D$9))</f>
        <v>0</v>
      </c>
      <c r="F32">
        <f>SUMPRODUCT((E$3:E$9=1)/COUNT(E$3:E$9))</f>
        <v>0</v>
      </c>
      <c r="G32">
        <f>SUMPRODUCT((F$3:F$9=1)/COUNT(F$3:F$9))</f>
        <v>0</v>
      </c>
      <c r="H32">
        <f t="shared" ref="H32:AQ32" si="4">SUMPRODUCT((G$3:G$9=1)/COUNT(G$3:G$9))</f>
        <v>0</v>
      </c>
      <c r="I32">
        <f t="shared" si="4"/>
        <v>0</v>
      </c>
      <c r="J32">
        <f t="shared" si="4"/>
        <v>0</v>
      </c>
      <c r="K32">
        <f t="shared" si="4"/>
        <v>0.14285714285714285</v>
      </c>
      <c r="L32">
        <f t="shared" si="4"/>
        <v>0</v>
      </c>
      <c r="M32">
        <f t="shared" si="4"/>
        <v>0.14285714285714285</v>
      </c>
      <c r="N32">
        <f t="shared" si="4"/>
        <v>0</v>
      </c>
      <c r="O32">
        <f t="shared" si="4"/>
        <v>0.14285714285714285</v>
      </c>
      <c r="P32">
        <f t="shared" si="4"/>
        <v>0</v>
      </c>
      <c r="Q32">
        <f t="shared" si="4"/>
        <v>0.14285714285714285</v>
      </c>
      <c r="R32">
        <f t="shared" si="4"/>
        <v>0.2857142857142857</v>
      </c>
      <c r="S32">
        <f t="shared" si="4"/>
        <v>0.14285714285714285</v>
      </c>
      <c r="T32">
        <f t="shared" si="4"/>
        <v>0</v>
      </c>
      <c r="U32">
        <f t="shared" si="4"/>
        <v>0</v>
      </c>
      <c r="V32">
        <f t="shared" si="4"/>
        <v>0</v>
      </c>
      <c r="W32">
        <f t="shared" si="4"/>
        <v>0</v>
      </c>
      <c r="X32">
        <f t="shared" si="4"/>
        <v>0</v>
      </c>
      <c r="Y32">
        <f t="shared" si="4"/>
        <v>0</v>
      </c>
      <c r="Z32">
        <f t="shared" si="4"/>
        <v>0.14285714285714285</v>
      </c>
      <c r="AA32">
        <f t="shared" si="4"/>
        <v>0</v>
      </c>
      <c r="AB32">
        <f t="shared" si="4"/>
        <v>0</v>
      </c>
      <c r="AC32">
        <f t="shared" si="4"/>
        <v>0.14285714285714285</v>
      </c>
      <c r="AD32">
        <f t="shared" si="4"/>
        <v>0</v>
      </c>
      <c r="AE32">
        <f t="shared" si="4"/>
        <v>0.14285714285714285</v>
      </c>
      <c r="AF32">
        <f t="shared" si="4"/>
        <v>0</v>
      </c>
      <c r="AG32">
        <f t="shared" si="4"/>
        <v>0</v>
      </c>
      <c r="AH32">
        <f t="shared" si="4"/>
        <v>0.14285714285714285</v>
      </c>
      <c r="AI32">
        <f t="shared" si="4"/>
        <v>0.42857142857142855</v>
      </c>
      <c r="AJ32">
        <f t="shared" si="4"/>
        <v>0</v>
      </c>
      <c r="AK32">
        <f t="shared" si="4"/>
        <v>0</v>
      </c>
      <c r="AL32">
        <f t="shared" si="4"/>
        <v>0</v>
      </c>
      <c r="AM32">
        <f t="shared" si="4"/>
        <v>0</v>
      </c>
      <c r="AN32">
        <f t="shared" si="4"/>
        <v>0</v>
      </c>
      <c r="AO32">
        <f t="shared" si="4"/>
        <v>0.14285714285714285</v>
      </c>
      <c r="AP32">
        <f t="shared" si="4"/>
        <v>0.5714285714285714</v>
      </c>
      <c r="AQ32">
        <f t="shared" si="4"/>
        <v>0.14285714285714285</v>
      </c>
    </row>
    <row r="35" spans="2:29">
      <c r="C35" t="s">
        <v>51</v>
      </c>
      <c r="G35" t="s">
        <v>52</v>
      </c>
      <c r="K35" t="s">
        <v>54</v>
      </c>
      <c r="L35" t="s">
        <v>51</v>
      </c>
      <c r="P35" t="s">
        <v>52</v>
      </c>
      <c r="V35" t="s">
        <v>55</v>
      </c>
      <c r="W35" t="s">
        <v>51</v>
      </c>
      <c r="AA35" t="s">
        <v>52</v>
      </c>
    </row>
    <row r="36" spans="2:29">
      <c r="B36" t="s">
        <v>49</v>
      </c>
      <c r="D36" t="s">
        <v>49</v>
      </c>
      <c r="E36" t="s">
        <v>50</v>
      </c>
      <c r="H36" t="s">
        <v>49</v>
      </c>
      <c r="I36" t="s">
        <v>50</v>
      </c>
      <c r="M36" t="s">
        <v>49</v>
      </c>
      <c r="N36" t="s">
        <v>50</v>
      </c>
      <c r="Q36" t="s">
        <v>49</v>
      </c>
      <c r="R36" t="s">
        <v>50</v>
      </c>
      <c r="V36">
        <v>70</v>
      </c>
      <c r="X36" t="s">
        <v>49</v>
      </c>
      <c r="Y36" t="s">
        <v>50</v>
      </c>
      <c r="AB36" t="s">
        <v>49</v>
      </c>
      <c r="AC36" t="s">
        <v>50</v>
      </c>
    </row>
    <row r="37" spans="2:29">
      <c r="B37">
        <f>COUNT(C3:C9)*20</f>
        <v>140</v>
      </c>
      <c r="C37">
        <v>5</v>
      </c>
      <c r="D37">
        <f>SUMPRODUCT( ( (C$3:C$9=5)+(G$3:G$9=5)+(I$3:I$9=5)+(K$3:K$9=5)+(M$3:M$9=5)+(O$3:O$9=5)+(Q$3:Q$9=5)+(S$3:S$9=5)+(U$3:U$9=5)+(W$3:W$9=5)+(AA$3:AA$9=5)+(E$3:E$9=5)+(AC$3:AC$9=5)+(AE$3:AE$9=5)+(AG$3:AG$9=5)+(AK$3:AK$9=5)+(Y$3:Y$9=5)+(AM$3:AM$9=5)+(AO$3:AO$9=5)+(AI$3:AI$9=5) )*1)</f>
        <v>63</v>
      </c>
      <c r="E37">
        <f>$D37/$B$37</f>
        <v>0.45</v>
      </c>
      <c r="G37">
        <v>5</v>
      </c>
      <c r="H37">
        <f>SUMPRODUCT( ( (D$3:D$9=5)+(H$3:H$9=5)+(J$3:J$9=5)+(L$3:L$9=5)+(N$3:N$9=5)+(P$3:P$9=5)+(R$3:R$9=5)+(T$3:T$9=5)+(V$3:V$9=5)+(X$3:X$9=5)+(AB$3:AB$9=5)+(F$3:F$9=5)+(AD$3:AD$9=5)+(AF$3:AF$9=5)+(AH$3:AH$9=5)+(AL$3:AL$9=5)+(Z$3:Z$9=5)+(AN$3:AN$9=5)+(AP$3:AP$9=5)+(AJ$3:AJ$9=5) )*1)</f>
        <v>25</v>
      </c>
      <c r="I37">
        <f>$H37/$B$37</f>
        <v>0.17857142857142858</v>
      </c>
      <c r="K37">
        <v>35</v>
      </c>
      <c r="L37">
        <v>5</v>
      </c>
      <c r="M37">
        <f>SUMPRODUCT( ((I$3:I$9=5)+(Q$3:Q$9=5)+(AG$3:AG$9=5)+(AO$3:AO$9=5) +(Y$3:Y$9=5))*1)</f>
        <v>1</v>
      </c>
      <c r="N37">
        <f>M37/$K$37</f>
        <v>2.8571428571428571E-2</v>
      </c>
      <c r="P37">
        <v>5</v>
      </c>
      <c r="Q37">
        <f>SUMPRODUCT( ((J$3:J$9=5)+(R$3:R$9=5)+(Z$3:Z$9=5)+(AP$3:AP$9=5)+(AH$3:AH$9=5) )*1)</f>
        <v>3</v>
      </c>
      <c r="R37">
        <f>$Q37/$Q$42</f>
        <v>8.5714285714285715E-2</v>
      </c>
      <c r="W37">
        <v>5</v>
      </c>
      <c r="X37">
        <f>SUMPRODUCT( ((Q$3:Q$9=5)+(Y$3:Y$9=5)+(AG$3:AG$9=5)+(E$3:E$9=5)+(AO$3:AO$9=5)+(M$3:M$9=5)+(U$3:U$9=5)+(AC$3:AC$9=5)+(AK$3:AK$9=5)+(I$3:I$9=5) )*1)</f>
        <v>14</v>
      </c>
      <c r="Y37">
        <f>$X37/$X$42</f>
        <v>0.2</v>
      </c>
      <c r="AA37">
        <v>5</v>
      </c>
      <c r="AB37">
        <f>SUMPRODUCT( ((V$3:V$9=5)+(AD$3:AD$9=5)+(AL$3:AL$9=5)+(J$3:J$9=5)+(AP$3:AP$9=5)+(R$3:R$9=5)+(Z$3:Z$9=5)+(AH$3:AH$9=5)+(F$3:F$9=5)+(N$3:N$9=5) )*1)</f>
        <v>9</v>
      </c>
      <c r="AC37">
        <f>$AB37/$AB$42</f>
        <v>0.12857142857142856</v>
      </c>
    </row>
    <row r="38" spans="2:29">
      <c r="C38">
        <v>4</v>
      </c>
      <c r="D38">
        <f>SUMPRODUCT( ( (C$3:C$9=4)+(G$3:G$9=4)+(I$3:I$9=4)+(K$3:K$9=4)+(M$3:M$9=4)+(O$3:O$9=4)+(Q$3:Q$9=4)+(S$3:S$9=4)+(U$3:U$9=4)+(W$3:W$9=4)+(AA$3:AA$9=4)+(E$3:E$9=4)+(AC$3:AC$9=4)+(AE$3:AE$9=4)+(AG$3:AG$9=4)+(AK$3:AK$9=4)+(Y$3:Y$9=4)+(AM$3:AM$9=4)+(AO$3:AO$9=4)+(AI$3:AI$9=4) )*1)</f>
        <v>28</v>
      </c>
      <c r="E38">
        <f>$D38/$B$37</f>
        <v>0.2</v>
      </c>
      <c r="G38">
        <v>4</v>
      </c>
      <c r="H38">
        <f>SUMPRODUCT( ( (D$3:D$9=4)+(H$3:H$9=4)+(J$3:J$9=4)+(L$3:L$9=4)+(N$3:N$9=4)+(P$3:P$9=4)+(R$3:R$9=4)+(T$3:T$9=4)+(V$3:V$9=4)+(X$3:X$9=4)+(AB$3:AB$9=4)+(F$3:F$9=4)+(AD$3:AD$9=4)+(AF$3:AF$9=4)+(AH$3:AH$9=4)+(AL$3:AL$9=4)+(Z$3:Z$9=4)+(AN$3:AN$9=4)+(AP$3:AP$9=4)+(AJ$3:AJ$9=4) )*1)</f>
        <v>39</v>
      </c>
      <c r="I38">
        <f t="shared" ref="I38:I41" si="5">$H38/$B$37</f>
        <v>0.27857142857142858</v>
      </c>
      <c r="L38">
        <v>4</v>
      </c>
      <c r="M38">
        <f>SUMPRODUCT( ((I$3:I$9=4)+(Q$3:Q$9=4)+(AG$3:AG$9=4)+(AO$3:AO$9=4)+(Y$3:Y$9=4) )*1)</f>
        <v>7</v>
      </c>
      <c r="N38">
        <f>M38/$K$37</f>
        <v>0.2</v>
      </c>
      <c r="P38">
        <v>4</v>
      </c>
      <c r="Q38">
        <f>SUMPRODUCT( ((J$3:J$9=4)+(R$3:R$9=4)+(Z$3:Z$9=4)+(AP$3:AP$9=4) +(AH3:AH9=4))*1)</f>
        <v>16</v>
      </c>
      <c r="R38">
        <f t="shared" ref="R38:R41" si="6">$Q38/$Q$42</f>
        <v>0.45714285714285713</v>
      </c>
      <c r="W38">
        <v>4</v>
      </c>
      <c r="X38">
        <f>SUMPRODUCT( ((Q$3:Q$9=4)+(Y$3:Y$9=4)+(AG$3:AG$9=4)+(E$3:E$9=4)+(AO$3:AO$9=4)+(M$3:M$9=4)+(U$3:U$9=4)+(AC$3:AC$9=4)+(AK$3:AK$9=4)+(I$3:I$9=4) )*1)</f>
        <v>17</v>
      </c>
      <c r="Y38">
        <f t="shared" ref="Y38:Y41" si="7">$X38/$X$42</f>
        <v>0.24285714285714285</v>
      </c>
      <c r="AA38">
        <v>4</v>
      </c>
      <c r="AB38">
        <f>SUMPRODUCT( ((V$3:V$9=4)+(AD$3:AD$9=4)+(AL$3:AL$9=4)+(J$3:J$9=4)+(AP$3:AP$9=4)+(R$3:R$9=4)+(Z$3:Z$9=4)+(AH$3:AH$9=4)+(F$3:F$9=4)+(N$3:N$9=4) )*1)</f>
        <v>27</v>
      </c>
      <c r="AC38">
        <f t="shared" ref="AC38:AC41" si="8">$AB38/$AB$42</f>
        <v>0.38571428571428573</v>
      </c>
    </row>
    <row r="39" spans="2:29">
      <c r="C39">
        <v>3</v>
      </c>
      <c r="D39">
        <f>SUMPRODUCT( ( (C$3:C$9=3)+(G$3:G$9=3)+(I$3:I$9=3)+(K$3:K$9=3)+(M$3:M$9=3)+(O$3:O$9=3)+(Q$3:Q$9=3)+(S$3:S$9=3)+(U$3:U$9=3)+(W$3:W$9=3)+(AA$3:AA$9=3)+(E$3:E$9=3)+(AC$3:AC$9=3)+(AE$3:AE$9=3)+(AG$3:AG$9=3)+(AK$3:AK$9=3)+(Y$3:Y$9=3)+(AM$3:AM$9=3)+(AO$3:AO$9=3)+(AI$3:AI$9=3) )*1)</f>
        <v>17</v>
      </c>
      <c r="E39">
        <f>$D39/$B$37</f>
        <v>0.12142857142857143</v>
      </c>
      <c r="G39">
        <v>3</v>
      </c>
      <c r="H39">
        <f>SUMPRODUCT( ( (D$3:D$9=3)+(H$3:H$9=3)+(J$3:J$9=3)+(L$3:L$9=3)+(N$3:N$9=3)+(P$3:P$9=3)+(R$3:R$9=3)+(T$3:T$9=3)+(V$3:V$9=3)+(X$3:X$9=3)+(AB$3:AB$9=3)+(F$3:F$9=3)+(AD$3:AD$9=3)+(AF$3:AF$9=3)+(AH$3:AH$9=3)+(AL$3:AL$9=3)+(Z$3:Z$9=3)+(AN$3:AN$9=3)+(AP$3:AP$9=3)+(AJ$3:AJ$9=3) )*1)</f>
        <v>27</v>
      </c>
      <c r="I39">
        <f t="shared" si="5"/>
        <v>0.19285714285714287</v>
      </c>
      <c r="L39">
        <v>3</v>
      </c>
      <c r="M39">
        <f>SUMPRODUCT( ((I$3:I$9=3)+(Q$3:Q$9=3)+(AG$3:AG$9=3)+(AO$3:AO$9=3) +(Y$3:Y$9=3))*1)</f>
        <v>6</v>
      </c>
      <c r="N39">
        <f t="shared" ref="N38:N41" si="9">M39/$K$37</f>
        <v>0.17142857142857143</v>
      </c>
      <c r="P39">
        <v>3</v>
      </c>
      <c r="Q39">
        <f>SUMPRODUCT( ((J$3:J$9=3)+(R$3:R$9=3)+(Z$3:Z$9=3)+(AP$3:AP$9=3) +(AH3:AH9=3))*1)</f>
        <v>3</v>
      </c>
      <c r="R39">
        <f t="shared" si="6"/>
        <v>8.5714285714285715E-2</v>
      </c>
      <c r="W39">
        <v>3</v>
      </c>
      <c r="X39">
        <f>SUMPRODUCT( ((Q$3:Q$9=3)+(Y$3:Y$9=3)+(AG$3:AG$9=3)+(E$3:E$9=3)+(AO$3:AO$9=3)+(M$3:M$9=3)+(U$3:U$9=3)+(AC$3:AC$9=3)+(AK$3:AK$9=3)+(I$3:I$9=3) )*1)</f>
        <v>11</v>
      </c>
      <c r="Y39">
        <f t="shared" si="7"/>
        <v>0.15714285714285714</v>
      </c>
      <c r="AA39">
        <v>3</v>
      </c>
      <c r="AB39">
        <f>SUMPRODUCT( ((V$3:V$9=3)+(AD$3:AD$9=3)+(AL$3:AL$9=3)+(J$3:J$9=3)+(AP$3:AP$9=3)+(R$3:R$9=3)+(Z$3:Z$9=3)+(AH$3:AH$9=3)+(F$3:F$9=3)+(N$3:N$9=3) )*1)</f>
        <v>6</v>
      </c>
      <c r="AC39">
        <f t="shared" si="8"/>
        <v>8.5714285714285715E-2</v>
      </c>
    </row>
    <row r="40" spans="2:29">
      <c r="C40">
        <v>2</v>
      </c>
      <c r="D40">
        <f>SUMPRODUCT( ( (C$3:C$9=2)+(G$3:G$9=2)+(I$3:I$9=2)+(K$3:K$9=2)+(M$3:M$9=2)+(O$3:O$9=2)+(Q$3:Q$9=2)+(S$3:S$9=2)+(U$3:U$9=2)+(W$3:W$9=2)+(AA$3:AA$9=2)+(E$3:E$9=2)+(AC$3:AC$9=2)+(AE$3:AE$9=2)+(AG$3:AG$9=2)+(AK$3:AK$9=2)+(Y$3:Y$9=2)+(AM$3:AM$9=2)+(AO$3:AO$9=2)+(AI$3:AI$9=2) )*1)</f>
        <v>24</v>
      </c>
      <c r="E40">
        <f>$D40/$B$37</f>
        <v>0.17142857142857143</v>
      </c>
      <c r="G40">
        <v>2</v>
      </c>
      <c r="H40">
        <f>SUMPRODUCT( ( (D$3:D$9=2)+(H$3:H$9=2)+(J$3:J$9=2)+(L$3:L$9=2)+(N$3:N$9=2)+(P$3:P$9=2)+(R$3:R$9=2)+(T$3:T$9=2)+(V$3:V$9=2)+(X$3:X$9=2)+(AB$3:AB$9=2)+(F$3:F$9=2)+(AD$3:AD$9=2)+(AF$3:AF$9=2)+(AH$3:AH$9=2)+(AL$3:AL$9=2)+(Z$3:Z$9=2)+(AN$3:AN$9=2)+(AP$3:AP$9=2)+(AJ$3:AJ$9=2) )*1)</f>
        <v>37</v>
      </c>
      <c r="I40">
        <f t="shared" si="5"/>
        <v>0.26428571428571429</v>
      </c>
      <c r="L40">
        <v>2</v>
      </c>
      <c r="M40">
        <f>SUMPRODUCT( ((I$3:I$9=2)+(Q$3:Q$9=2)+(AG$3:AG$9=2)+(AO$3:AO$9=2) +(Y$3:Y$9=2))*1)</f>
        <v>13</v>
      </c>
      <c r="N40">
        <f t="shared" si="9"/>
        <v>0.37142857142857144</v>
      </c>
      <c r="P40">
        <v>2</v>
      </c>
      <c r="Q40">
        <f>SUMPRODUCT( ((J$3:J$9=2)+(R$3:R$9=2)+(Z$3:Z$9=2)+(AP$3:AP$9=2)+(AH3:AH9=2) )*1)</f>
        <v>7</v>
      </c>
      <c r="R40">
        <f t="shared" si="6"/>
        <v>0.2</v>
      </c>
      <c r="W40">
        <v>2</v>
      </c>
      <c r="X40">
        <f>SUMPRODUCT( ((Q$3:Q$9=2)+(Y$3:Y$9=2)+(AG$3:AG$9=2)+(E$3:E$9=2)+(AO$3:AO$9=2)+(M$3:M$9=2)+(U$3:U$9=2)+(AC$3:AC$9=2)+(AK$3:AK$9=2)+(I$3:I$9=2) )*1)</f>
        <v>20</v>
      </c>
      <c r="Y40">
        <f t="shared" si="7"/>
        <v>0.2857142857142857</v>
      </c>
      <c r="AA40">
        <v>2</v>
      </c>
      <c r="AB40">
        <f>SUMPRODUCT( ((V$3:V$9=2)+(AD$3:AD$9=2)+(AL$3:AL$9=2)+(J$3:J$9=2)+(AP$3:AP$9=2)+(R$3:R$9=2)+(Z$3:Z$9=2)+(AH$3:AH$9=2)+(F$3:F$9=2)+(N$3:N$9=2) )*1)</f>
        <v>20</v>
      </c>
      <c r="AC40">
        <f t="shared" si="8"/>
        <v>0.2857142857142857</v>
      </c>
    </row>
    <row r="41" spans="2:29">
      <c r="C41">
        <v>1</v>
      </c>
      <c r="D41">
        <f>SUMPRODUCT( ( (C$3:C$9=1)+(G$3:G$9=1)+(I$3:I$9=1)+(K$3:K$9=1)+(M$3:M$9=1)+(O$3:O$9=1)+(Q$3:Q$9=1)+(S$3:S$9=1)+(U$3:U$9=1)+(W$3:W$9=1)+(AA$3:AA$9=1)+(E$3:E$9=1)+(AC$3:AC$9=1)+(AE$3:AE$9=1)+(AG$3:AG$9=1)+(AK$3:AK$9=1)+(Y$3:Y$9=1)+(AM$3:AM$9=1)+(AO$3:AO$9=1)+(AI$3:AI$9=1) )*1)</f>
        <v>8</v>
      </c>
      <c r="E41">
        <f>$D41/$B$37</f>
        <v>5.7142857142857141E-2</v>
      </c>
      <c r="G41">
        <v>1</v>
      </c>
      <c r="H41">
        <f>SUMPRODUCT( ( (D$3:D$9=1)+(H$3:H$9=1)+(J$3:J$9=1)+(L$3:L$9=1)+(N$3:N$9=1)+(P$3:P$9=1)+(R$3:R$9=1)+(T$3:T$9=1)+(V$3:V$9=1)+(X$3:X$9=1)+(AB$3:AB$9=1)+(F$3:F$9=1)+(AD$3:AD$9=1)+(AF$3:AF$9=1)+(AH$3:AH$9=1)+(AL$3:AL$9=1)+(Z$3:Z$9=1)+(AN$3:AN$9=1)+(AP$3:AP$9=1)+(AJ$3:AJ$9=1) )*1)</f>
        <v>12</v>
      </c>
      <c r="I41">
        <f t="shared" si="5"/>
        <v>8.5714285714285715E-2</v>
      </c>
      <c r="L41">
        <v>1</v>
      </c>
      <c r="M41">
        <f>SUMPRODUCT( ((I$3:I$9=1)+(Q$3:Q$9=1)+(AG$3:AG$9=1)+(AO$3:AO$9=1)+(Y$3:Y$9=1) )*1)</f>
        <v>8</v>
      </c>
      <c r="N41">
        <f t="shared" si="9"/>
        <v>0.22857142857142856</v>
      </c>
      <c r="P41">
        <v>1</v>
      </c>
      <c r="Q41">
        <f>SUMPRODUCT( ((J$3:J$9=1)+(R$3:R$9=1)+(Z$3:Z$9=1)+(AP$3:AP$9=1)+(AH3:AH9=1) )*1)</f>
        <v>6</v>
      </c>
      <c r="R41">
        <f t="shared" si="6"/>
        <v>0.17142857142857143</v>
      </c>
      <c r="W41">
        <v>1</v>
      </c>
      <c r="X41">
        <f>SUMPRODUCT( ((Q$3:Q$9=1)+(Y$3:Y$9=1)+(AG$3:AG$9=1)+(E$3:E$9=1)+(AO$3:AO$9=1)+(M$3:M$9=1)+(U$3:U$9=1)+(AC$3:AC$9=1)+(AK$3:AK$9=1)+(I$3:I$9=1) )*1)</f>
        <v>8</v>
      </c>
      <c r="Y41">
        <f t="shared" si="7"/>
        <v>0.11428571428571428</v>
      </c>
      <c r="AA41">
        <v>1</v>
      </c>
      <c r="AB41">
        <f>SUMPRODUCT( ((V$3:V$9=1)+(AD$3:AD$9=1)+(AL$3:AL$9=1)+(J$3:J$9=1)+(AP$3:AP$9=1)+(R$3:R$9=1)+(Z$3:Z$9=1)+(AH$3:AH$9=1)+(F$3:F$9=1)+(N$3:N$9=1) )*1)</f>
        <v>8</v>
      </c>
      <c r="AC41">
        <f t="shared" si="8"/>
        <v>0.11428571428571428</v>
      </c>
    </row>
    <row r="42" spans="2:29">
      <c r="M42">
        <f>SUM(M37:M41)</f>
        <v>35</v>
      </c>
      <c r="N42">
        <f>SUM(N37:N41)</f>
        <v>1</v>
      </c>
      <c r="Q42">
        <f>SUM(Q37:Q41)</f>
        <v>35</v>
      </c>
      <c r="R42">
        <f>SUM(R37:R41)</f>
        <v>1</v>
      </c>
      <c r="X42">
        <f>SUM(X37:X41)</f>
        <v>70</v>
      </c>
      <c r="Y42">
        <f>SUM(Y37:Y41)</f>
        <v>1</v>
      </c>
      <c r="AB42">
        <f>SUM(AB37:AB41)</f>
        <v>70</v>
      </c>
      <c r="AC42">
        <f>SUM(AC37:AC41)</f>
        <v>1</v>
      </c>
    </row>
    <row r="56" spans="22:29">
      <c r="V56" t="s">
        <v>56</v>
      </c>
      <c r="W56" t="s">
        <v>51</v>
      </c>
      <c r="AA56" t="s">
        <v>52</v>
      </c>
    </row>
    <row r="57" spans="22:29">
      <c r="X57" t="s">
        <v>49</v>
      </c>
      <c r="Y57" t="s">
        <v>50</v>
      </c>
      <c r="AB57" t="s">
        <v>49</v>
      </c>
      <c r="AC57" t="s">
        <v>50</v>
      </c>
    </row>
    <row r="58" spans="22:29">
      <c r="W58">
        <v>5</v>
      </c>
      <c r="X58">
        <f>SUMPRODUCT( (($O$3:$O$9=W58)+($W$3:$W$9=W58)+($AE$3:$AE$9=W58)+($C$3:$C$9=W58)+($AM$3:$AM$9=W58)+($K$3:$K$9=W58)+($S$3:$S$9=W58)+($AA$3:$AA$9=W58)+($AI$3:$AI$9=W58)+($G$3:$G$9=W58) )*1)</f>
        <v>49</v>
      </c>
      <c r="Y58">
        <f>X58/X$63</f>
        <v>0.7</v>
      </c>
      <c r="AA58">
        <v>5</v>
      </c>
      <c r="AB58">
        <f>SUMPRODUCT( (($P$3:$P$9=AA58)+($X$3:$X$9=AA58)+($AF$3:$AF$9=AA58)+($D$3:$D$9=AA58)+($AN$3:$AN$9=AA58)+($L$3:$L$9=AA58)+($T$3:$T$9=AA58)+($AB$3:$AB$9=AA58)+($AJ$3:$AJ$9=AA58)+($H$3:$H$9=AA58) )*1)</f>
        <v>16</v>
      </c>
      <c r="AC58">
        <f>AB58/AB$63</f>
        <v>0.22857142857142856</v>
      </c>
    </row>
    <row r="59" spans="22:29">
      <c r="W59">
        <v>4</v>
      </c>
      <c r="X59">
        <f>SUMPRODUCT( ((O$3:O$9=$W59)+(W$3:W$9=$W59)+(AE$3:AE$9=$W59)+(C$3:C$9=$W59)+(AM$3:AM$9=$W59)+(K$3:K$9=$W59)+(S$3:S$9=$W59)+(AA$3:AA$9=$W59)+(AI$3:AI$9=$W59)+(G$3:G$9=$W59) )*1)</f>
        <v>11</v>
      </c>
      <c r="Y59">
        <f t="shared" ref="Y59:Y62" si="10">X59/X$63</f>
        <v>0.15714285714285714</v>
      </c>
      <c r="AA59">
        <v>4</v>
      </c>
      <c r="AB59">
        <f t="shared" ref="AB59:AB62" si="11">SUMPRODUCT( (($P$3:$P$9=AA59)+($X$3:$X$9=AA59)+($AF$3:$AF$9=AA59)+($D$3:$D$9=AA59)+($AN$3:$AN$9=AA59)+($L$3:$L$9=AA59)+($T$3:$T$9=AA59)+($AB$3:$AB$9=AA59)+($AJ$3:$AJ$9=AA59)+($H$3:$H$9=AA59) )*1)</f>
        <v>12</v>
      </c>
      <c r="AC59">
        <f t="shared" ref="AC59:AC62" si="12">AB59/AB$63</f>
        <v>0.17142857142857143</v>
      </c>
    </row>
    <row r="60" spans="22:29">
      <c r="W60">
        <v>3</v>
      </c>
      <c r="X60">
        <f t="shared" ref="X59:X62" si="13">SUMPRODUCT( ((O$3:O$9=$W60)+(W$3:W$9=$W60)+(AE$3:AE$9=$W60)+(C$3:C$9=$W60)+(AM$3:AM$9=$W60)+(K$3:K$9=$W60)+(S$3:S$9=$W60)+(AA$3:AA$9=$W60)+(AI$3:AI$9=$W60)+(G$3:G$9=$W60) )*1)</f>
        <v>6</v>
      </c>
      <c r="Y60">
        <f t="shared" si="10"/>
        <v>8.5714285714285715E-2</v>
      </c>
      <c r="AA60">
        <v>3</v>
      </c>
      <c r="AB60">
        <f t="shared" si="11"/>
        <v>21</v>
      </c>
      <c r="AC60">
        <f t="shared" si="12"/>
        <v>0.3</v>
      </c>
    </row>
    <row r="61" spans="22:29">
      <c r="W61">
        <v>2</v>
      </c>
      <c r="X61">
        <f t="shared" si="13"/>
        <v>4</v>
      </c>
      <c r="Y61">
        <f t="shared" si="10"/>
        <v>5.7142857142857141E-2</v>
      </c>
      <c r="AA61">
        <v>2</v>
      </c>
      <c r="AB61">
        <f t="shared" si="11"/>
        <v>17</v>
      </c>
      <c r="AC61">
        <f t="shared" si="12"/>
        <v>0.24285714285714285</v>
      </c>
    </row>
    <row r="62" spans="22:29">
      <c r="W62">
        <v>1</v>
      </c>
      <c r="X62">
        <f t="shared" si="13"/>
        <v>0</v>
      </c>
      <c r="Y62">
        <f t="shared" si="10"/>
        <v>0</v>
      </c>
      <c r="AA62">
        <v>1</v>
      </c>
      <c r="AB62">
        <f t="shared" si="11"/>
        <v>4</v>
      </c>
      <c r="AC62">
        <f t="shared" si="12"/>
        <v>5.7142857142857141E-2</v>
      </c>
    </row>
    <row r="63" spans="22:29">
      <c r="X63">
        <f>SUM(X58:X62)</f>
        <v>70</v>
      </c>
      <c r="Y63">
        <f>SUM(Y58:Y62)</f>
        <v>1</v>
      </c>
      <c r="AB63">
        <f>SUM(AB58:AB62)</f>
        <v>70</v>
      </c>
      <c r="AC63">
        <f>SUM(AC58:AC62)</f>
        <v>1</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5"/>
  <sheetViews>
    <sheetView tabSelected="1" topLeftCell="A17" workbookViewId="0">
      <selection activeCell="AA36" sqref="AA36"/>
    </sheetView>
  </sheetViews>
  <sheetFormatPr baseColWidth="12" defaultRowHeight="18" x14ac:dyDescent="0"/>
  <sheetData>
    <row r="1" spans="1:48">
      <c r="A1" t="s">
        <v>65</v>
      </c>
    </row>
    <row r="2" spans="1:48">
      <c r="B2" t="s">
        <v>60</v>
      </c>
      <c r="AB2" t="s">
        <v>64</v>
      </c>
    </row>
    <row r="3" spans="1:48">
      <c r="B3" t="s">
        <v>57</v>
      </c>
      <c r="AB3" t="s">
        <v>57</v>
      </c>
    </row>
    <row r="4" spans="1:48">
      <c r="C4" t="s">
        <v>2</v>
      </c>
      <c r="D4" t="s">
        <v>4</v>
      </c>
      <c r="E4" t="s">
        <v>5</v>
      </c>
      <c r="F4" t="s">
        <v>6</v>
      </c>
      <c r="G4" t="s">
        <v>8</v>
      </c>
      <c r="H4" t="s">
        <v>10</v>
      </c>
      <c r="I4" t="s">
        <v>11</v>
      </c>
      <c r="J4" t="s">
        <v>12</v>
      </c>
      <c r="K4" t="s">
        <v>14</v>
      </c>
      <c r="L4" s="1" t="s">
        <v>16</v>
      </c>
      <c r="M4" t="s">
        <v>17</v>
      </c>
      <c r="N4" s="1" t="s">
        <v>18</v>
      </c>
      <c r="O4" t="s">
        <v>20</v>
      </c>
      <c r="P4" t="s">
        <v>22</v>
      </c>
      <c r="Q4" t="s">
        <v>23</v>
      </c>
      <c r="R4" t="s">
        <v>24</v>
      </c>
      <c r="S4" t="s">
        <v>26</v>
      </c>
      <c r="T4" t="s">
        <v>28</v>
      </c>
      <c r="U4" t="s">
        <v>29</v>
      </c>
      <c r="V4" t="s">
        <v>30</v>
      </c>
      <c r="AC4" t="s">
        <v>2</v>
      </c>
      <c r="AD4" t="s">
        <v>4</v>
      </c>
      <c r="AE4" t="s">
        <v>5</v>
      </c>
      <c r="AF4" t="s">
        <v>6</v>
      </c>
      <c r="AG4" t="s">
        <v>8</v>
      </c>
      <c r="AH4" t="s">
        <v>10</v>
      </c>
      <c r="AI4" t="s">
        <v>11</v>
      </c>
      <c r="AJ4" t="s">
        <v>12</v>
      </c>
      <c r="AK4" t="s">
        <v>14</v>
      </c>
      <c r="AL4" s="1" t="s">
        <v>16</v>
      </c>
      <c r="AM4" t="s">
        <v>17</v>
      </c>
      <c r="AN4" s="1" t="s">
        <v>18</v>
      </c>
      <c r="AO4" t="s">
        <v>20</v>
      </c>
      <c r="AP4" t="s">
        <v>22</v>
      </c>
      <c r="AQ4" t="s">
        <v>23</v>
      </c>
      <c r="AR4" t="s">
        <v>24</v>
      </c>
      <c r="AS4" t="s">
        <v>26</v>
      </c>
      <c r="AT4" t="s">
        <v>28</v>
      </c>
      <c r="AU4" t="s">
        <v>29</v>
      </c>
      <c r="AV4" t="s">
        <v>30</v>
      </c>
    </row>
    <row r="5" spans="1:48">
      <c r="B5">
        <v>1</v>
      </c>
      <c r="C5">
        <v>0</v>
      </c>
      <c r="D5">
        <v>0</v>
      </c>
      <c r="E5">
        <v>0</v>
      </c>
      <c r="F5">
        <v>0</v>
      </c>
      <c r="G5">
        <v>0</v>
      </c>
      <c r="H5">
        <v>0</v>
      </c>
      <c r="I5">
        <v>0</v>
      </c>
      <c r="J5">
        <v>0</v>
      </c>
      <c r="K5">
        <v>0</v>
      </c>
      <c r="L5">
        <v>0</v>
      </c>
      <c r="M5">
        <v>0</v>
      </c>
      <c r="N5">
        <v>0</v>
      </c>
      <c r="O5">
        <v>0</v>
      </c>
      <c r="P5">
        <v>0</v>
      </c>
      <c r="Q5">
        <v>0</v>
      </c>
      <c r="R5">
        <v>0</v>
      </c>
      <c r="S5">
        <v>0</v>
      </c>
      <c r="T5">
        <v>0</v>
      </c>
      <c r="U5">
        <v>0</v>
      </c>
      <c r="V5">
        <v>0</v>
      </c>
      <c r="AB5">
        <v>1</v>
      </c>
      <c r="AC5">
        <v>0</v>
      </c>
      <c r="AD5">
        <v>0</v>
      </c>
      <c r="AE5">
        <v>0</v>
      </c>
      <c r="AF5">
        <v>0</v>
      </c>
      <c r="AG5">
        <v>0</v>
      </c>
      <c r="AH5">
        <v>0</v>
      </c>
      <c r="AI5">
        <v>0</v>
      </c>
      <c r="AJ5">
        <v>0</v>
      </c>
      <c r="AK5">
        <v>0</v>
      </c>
      <c r="AL5">
        <v>0</v>
      </c>
      <c r="AM5">
        <v>0</v>
      </c>
      <c r="AN5">
        <v>0</v>
      </c>
      <c r="AO5">
        <v>0</v>
      </c>
      <c r="AP5">
        <v>0</v>
      </c>
      <c r="AQ5">
        <v>0</v>
      </c>
      <c r="AR5">
        <v>0</v>
      </c>
      <c r="AS5">
        <v>0</v>
      </c>
      <c r="AT5">
        <v>0</v>
      </c>
      <c r="AU5">
        <v>0</v>
      </c>
      <c r="AV5">
        <v>0</v>
      </c>
    </row>
    <row r="6" spans="1:48">
      <c r="B6">
        <v>2</v>
      </c>
      <c r="C6">
        <v>0</v>
      </c>
      <c r="D6">
        <v>0</v>
      </c>
      <c r="E6">
        <v>0</v>
      </c>
      <c r="F6">
        <v>0</v>
      </c>
      <c r="G6">
        <v>0</v>
      </c>
      <c r="H6">
        <v>0</v>
      </c>
      <c r="I6">
        <v>0</v>
      </c>
      <c r="J6">
        <v>0</v>
      </c>
      <c r="K6">
        <v>0</v>
      </c>
      <c r="L6">
        <v>0</v>
      </c>
      <c r="M6">
        <v>0</v>
      </c>
      <c r="N6">
        <v>0</v>
      </c>
      <c r="O6">
        <v>0</v>
      </c>
      <c r="P6">
        <v>0</v>
      </c>
      <c r="Q6">
        <v>0</v>
      </c>
      <c r="R6">
        <v>0</v>
      </c>
      <c r="S6">
        <v>0</v>
      </c>
      <c r="T6">
        <v>0</v>
      </c>
      <c r="U6">
        <v>0</v>
      </c>
      <c r="V6">
        <v>0</v>
      </c>
      <c r="AB6">
        <v>2</v>
      </c>
      <c r="AC6">
        <v>0</v>
      </c>
      <c r="AD6">
        <v>0</v>
      </c>
      <c r="AE6">
        <v>0</v>
      </c>
      <c r="AF6">
        <v>0</v>
      </c>
      <c r="AG6">
        <v>0</v>
      </c>
      <c r="AH6">
        <v>0</v>
      </c>
      <c r="AI6">
        <v>0</v>
      </c>
      <c r="AJ6">
        <v>0</v>
      </c>
      <c r="AK6">
        <v>0</v>
      </c>
      <c r="AL6">
        <v>0</v>
      </c>
      <c r="AM6">
        <v>0</v>
      </c>
      <c r="AN6">
        <v>0</v>
      </c>
      <c r="AO6">
        <v>0</v>
      </c>
      <c r="AP6">
        <v>0</v>
      </c>
      <c r="AQ6">
        <v>0</v>
      </c>
      <c r="AR6">
        <v>0</v>
      </c>
      <c r="AS6">
        <v>0</v>
      </c>
      <c r="AT6">
        <v>0</v>
      </c>
      <c r="AU6">
        <v>0</v>
      </c>
      <c r="AV6">
        <v>0</v>
      </c>
    </row>
    <row r="7" spans="1:48">
      <c r="B7">
        <v>3</v>
      </c>
      <c r="C7">
        <v>0</v>
      </c>
      <c r="D7">
        <v>0</v>
      </c>
      <c r="E7">
        <v>0</v>
      </c>
      <c r="F7">
        <v>0</v>
      </c>
      <c r="G7">
        <v>0</v>
      </c>
      <c r="H7">
        <v>0</v>
      </c>
      <c r="I7">
        <v>0</v>
      </c>
      <c r="J7">
        <v>0</v>
      </c>
      <c r="K7">
        <v>0</v>
      </c>
      <c r="L7">
        <v>0</v>
      </c>
      <c r="M7">
        <v>0</v>
      </c>
      <c r="N7">
        <v>0</v>
      </c>
      <c r="O7">
        <v>0</v>
      </c>
      <c r="P7">
        <v>0</v>
      </c>
      <c r="Q7">
        <v>0</v>
      </c>
      <c r="R7">
        <v>0</v>
      </c>
      <c r="S7">
        <v>0</v>
      </c>
      <c r="T7">
        <v>0</v>
      </c>
      <c r="U7">
        <v>0</v>
      </c>
      <c r="V7">
        <v>0</v>
      </c>
      <c r="AB7">
        <v>3</v>
      </c>
      <c r="AC7">
        <v>0</v>
      </c>
      <c r="AD7">
        <v>0</v>
      </c>
      <c r="AE7">
        <v>0</v>
      </c>
      <c r="AF7">
        <v>0</v>
      </c>
      <c r="AG7">
        <v>0</v>
      </c>
      <c r="AH7">
        <v>0</v>
      </c>
      <c r="AI7">
        <v>0</v>
      </c>
      <c r="AJ7">
        <v>0</v>
      </c>
      <c r="AK7">
        <v>0</v>
      </c>
      <c r="AL7">
        <v>0</v>
      </c>
      <c r="AM7">
        <v>0</v>
      </c>
      <c r="AN7">
        <v>0</v>
      </c>
      <c r="AO7">
        <v>0</v>
      </c>
      <c r="AP7">
        <v>0</v>
      </c>
      <c r="AQ7">
        <v>0</v>
      </c>
      <c r="AR7">
        <v>0</v>
      </c>
      <c r="AS7">
        <v>0</v>
      </c>
      <c r="AT7">
        <v>0</v>
      </c>
      <c r="AU7">
        <v>0</v>
      </c>
      <c r="AV7">
        <v>0</v>
      </c>
    </row>
    <row r="8" spans="1:48">
      <c r="B8">
        <v>4</v>
      </c>
      <c r="C8">
        <v>0</v>
      </c>
      <c r="D8">
        <v>0</v>
      </c>
      <c r="E8">
        <v>0</v>
      </c>
      <c r="F8">
        <v>0</v>
      </c>
      <c r="G8">
        <v>0</v>
      </c>
      <c r="H8">
        <v>0</v>
      </c>
      <c r="I8">
        <v>0</v>
      </c>
      <c r="J8">
        <v>0</v>
      </c>
      <c r="K8">
        <v>0</v>
      </c>
      <c r="L8">
        <v>0</v>
      </c>
      <c r="M8">
        <v>0</v>
      </c>
      <c r="N8">
        <v>0</v>
      </c>
      <c r="O8">
        <v>0</v>
      </c>
      <c r="P8">
        <v>0</v>
      </c>
      <c r="Q8">
        <v>0</v>
      </c>
      <c r="R8">
        <v>0</v>
      </c>
      <c r="S8">
        <v>0</v>
      </c>
      <c r="T8">
        <v>0</v>
      </c>
      <c r="U8">
        <v>0</v>
      </c>
      <c r="V8">
        <v>0</v>
      </c>
      <c r="AB8">
        <v>4</v>
      </c>
      <c r="AC8">
        <v>0</v>
      </c>
      <c r="AD8">
        <v>0</v>
      </c>
      <c r="AE8">
        <v>0</v>
      </c>
      <c r="AF8">
        <v>0</v>
      </c>
      <c r="AG8">
        <v>0</v>
      </c>
      <c r="AH8">
        <v>0</v>
      </c>
      <c r="AI8">
        <v>0</v>
      </c>
      <c r="AJ8">
        <v>0</v>
      </c>
      <c r="AK8">
        <v>0</v>
      </c>
      <c r="AL8">
        <v>0</v>
      </c>
      <c r="AM8">
        <v>0</v>
      </c>
      <c r="AN8">
        <v>0</v>
      </c>
      <c r="AO8">
        <v>0</v>
      </c>
      <c r="AP8">
        <v>0</v>
      </c>
      <c r="AQ8">
        <v>0</v>
      </c>
      <c r="AR8">
        <v>0</v>
      </c>
      <c r="AS8">
        <v>0</v>
      </c>
      <c r="AT8">
        <v>0</v>
      </c>
      <c r="AU8">
        <v>0</v>
      </c>
      <c r="AV8">
        <v>0</v>
      </c>
    </row>
    <row r="9" spans="1:48">
      <c r="B9">
        <v>5</v>
      </c>
      <c r="C9">
        <v>0</v>
      </c>
      <c r="D9">
        <v>0</v>
      </c>
      <c r="E9">
        <v>0</v>
      </c>
      <c r="F9">
        <v>0</v>
      </c>
      <c r="G9">
        <v>0</v>
      </c>
      <c r="H9">
        <v>0</v>
      </c>
      <c r="I9">
        <v>0</v>
      </c>
      <c r="J9">
        <v>0</v>
      </c>
      <c r="K9">
        <v>0</v>
      </c>
      <c r="L9">
        <v>0</v>
      </c>
      <c r="M9">
        <v>0</v>
      </c>
      <c r="N9">
        <v>0</v>
      </c>
      <c r="O9">
        <v>0</v>
      </c>
      <c r="P9">
        <v>0</v>
      </c>
      <c r="Q9">
        <v>0</v>
      </c>
      <c r="R9">
        <v>0</v>
      </c>
      <c r="S9">
        <v>0</v>
      </c>
      <c r="T9">
        <v>0</v>
      </c>
      <c r="U9">
        <v>0</v>
      </c>
      <c r="V9">
        <v>0</v>
      </c>
      <c r="AB9">
        <v>5</v>
      </c>
      <c r="AC9">
        <v>0</v>
      </c>
      <c r="AD9">
        <v>0</v>
      </c>
      <c r="AE9">
        <v>0</v>
      </c>
      <c r="AF9">
        <v>0</v>
      </c>
      <c r="AG9">
        <v>0</v>
      </c>
      <c r="AH9">
        <v>0</v>
      </c>
      <c r="AI9">
        <v>0</v>
      </c>
      <c r="AJ9">
        <v>0</v>
      </c>
      <c r="AK9">
        <v>0</v>
      </c>
      <c r="AL9">
        <v>0</v>
      </c>
      <c r="AM9">
        <v>0</v>
      </c>
      <c r="AN9">
        <v>0</v>
      </c>
      <c r="AO9">
        <v>0</v>
      </c>
      <c r="AP9">
        <v>0</v>
      </c>
      <c r="AQ9">
        <v>0</v>
      </c>
      <c r="AR9">
        <v>0</v>
      </c>
      <c r="AS9">
        <v>0</v>
      </c>
      <c r="AT9">
        <v>0</v>
      </c>
      <c r="AU9">
        <v>0</v>
      </c>
      <c r="AV9">
        <v>0</v>
      </c>
    </row>
    <row r="10" spans="1:48">
      <c r="B10">
        <v>6</v>
      </c>
      <c r="C10">
        <v>0</v>
      </c>
      <c r="D10">
        <v>0</v>
      </c>
      <c r="E10">
        <v>0</v>
      </c>
      <c r="F10">
        <v>0</v>
      </c>
      <c r="G10">
        <v>0</v>
      </c>
      <c r="H10">
        <v>0</v>
      </c>
      <c r="I10">
        <v>0</v>
      </c>
      <c r="J10">
        <v>0</v>
      </c>
      <c r="K10">
        <v>0</v>
      </c>
      <c r="L10">
        <v>0</v>
      </c>
      <c r="M10">
        <v>0</v>
      </c>
      <c r="N10">
        <v>0</v>
      </c>
      <c r="O10">
        <v>0</v>
      </c>
      <c r="P10">
        <v>0</v>
      </c>
      <c r="Q10">
        <v>0</v>
      </c>
      <c r="R10">
        <v>0</v>
      </c>
      <c r="S10">
        <v>0</v>
      </c>
      <c r="T10">
        <v>0</v>
      </c>
      <c r="U10">
        <v>0</v>
      </c>
      <c r="V10">
        <v>0</v>
      </c>
      <c r="AB10">
        <v>6</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row>
    <row r="11" spans="1:48">
      <c r="B11">
        <v>7</v>
      </c>
      <c r="C11">
        <v>0</v>
      </c>
      <c r="D11">
        <v>0</v>
      </c>
      <c r="E11">
        <v>0</v>
      </c>
      <c r="F11">
        <v>0</v>
      </c>
      <c r="G11">
        <v>0</v>
      </c>
      <c r="H11">
        <v>0</v>
      </c>
      <c r="I11">
        <v>0</v>
      </c>
      <c r="J11">
        <v>0</v>
      </c>
      <c r="K11">
        <v>0</v>
      </c>
      <c r="L11">
        <v>0</v>
      </c>
      <c r="M11">
        <v>0</v>
      </c>
      <c r="N11">
        <v>0</v>
      </c>
      <c r="O11">
        <v>0</v>
      </c>
      <c r="P11">
        <v>0</v>
      </c>
      <c r="Q11">
        <v>0</v>
      </c>
      <c r="R11">
        <v>0</v>
      </c>
      <c r="S11">
        <v>0</v>
      </c>
      <c r="T11">
        <v>0</v>
      </c>
      <c r="U11">
        <v>0</v>
      </c>
      <c r="V11">
        <v>0</v>
      </c>
      <c r="AB11">
        <v>7</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row>
    <row r="12" spans="1:48">
      <c r="B12">
        <v>8</v>
      </c>
      <c r="C12">
        <v>0</v>
      </c>
      <c r="D12">
        <v>0</v>
      </c>
      <c r="E12">
        <v>0</v>
      </c>
      <c r="F12">
        <v>0</v>
      </c>
      <c r="G12">
        <v>0</v>
      </c>
      <c r="H12">
        <v>0</v>
      </c>
      <c r="I12">
        <v>0</v>
      </c>
      <c r="J12">
        <v>0</v>
      </c>
      <c r="K12">
        <v>0</v>
      </c>
      <c r="L12">
        <v>0</v>
      </c>
      <c r="M12">
        <v>0</v>
      </c>
      <c r="N12">
        <v>0</v>
      </c>
      <c r="O12">
        <v>0</v>
      </c>
      <c r="P12">
        <v>0</v>
      </c>
      <c r="Q12">
        <v>0</v>
      </c>
      <c r="R12">
        <v>0</v>
      </c>
      <c r="S12">
        <v>0</v>
      </c>
      <c r="T12">
        <v>0</v>
      </c>
      <c r="U12">
        <v>0</v>
      </c>
      <c r="V12">
        <v>0</v>
      </c>
      <c r="AB12">
        <v>8</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row>
    <row r="13" spans="1:48">
      <c r="B13">
        <v>9</v>
      </c>
      <c r="C13">
        <v>0</v>
      </c>
      <c r="D13">
        <v>0</v>
      </c>
      <c r="E13">
        <v>0</v>
      </c>
      <c r="F13">
        <v>0</v>
      </c>
      <c r="G13">
        <v>0</v>
      </c>
      <c r="H13">
        <v>0</v>
      </c>
      <c r="I13">
        <v>0</v>
      </c>
      <c r="J13">
        <v>0</v>
      </c>
      <c r="K13">
        <v>0</v>
      </c>
      <c r="L13">
        <v>0</v>
      </c>
      <c r="M13">
        <v>0</v>
      </c>
      <c r="N13">
        <v>0</v>
      </c>
      <c r="O13">
        <v>0</v>
      </c>
      <c r="P13">
        <v>0</v>
      </c>
      <c r="Q13">
        <v>0</v>
      </c>
      <c r="R13">
        <v>0</v>
      </c>
      <c r="S13">
        <v>0</v>
      </c>
      <c r="T13">
        <v>0</v>
      </c>
      <c r="U13">
        <v>0</v>
      </c>
      <c r="V13">
        <v>0</v>
      </c>
      <c r="AB13">
        <v>9</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row>
    <row r="14" spans="1:48">
      <c r="B14">
        <v>10</v>
      </c>
      <c r="C14">
        <v>0</v>
      </c>
      <c r="D14">
        <v>0</v>
      </c>
      <c r="E14">
        <v>0</v>
      </c>
      <c r="F14">
        <v>0</v>
      </c>
      <c r="G14">
        <v>0</v>
      </c>
      <c r="H14">
        <v>0</v>
      </c>
      <c r="I14">
        <v>0</v>
      </c>
      <c r="J14">
        <v>0</v>
      </c>
      <c r="K14">
        <v>0</v>
      </c>
      <c r="L14">
        <v>0</v>
      </c>
      <c r="M14">
        <v>0</v>
      </c>
      <c r="N14">
        <v>0</v>
      </c>
      <c r="O14">
        <v>0</v>
      </c>
      <c r="P14">
        <v>0</v>
      </c>
      <c r="Q14">
        <v>0</v>
      </c>
      <c r="R14">
        <v>0</v>
      </c>
      <c r="S14">
        <v>0</v>
      </c>
      <c r="T14">
        <v>0</v>
      </c>
      <c r="U14">
        <v>0</v>
      </c>
      <c r="V14">
        <v>0</v>
      </c>
      <c r="AB14">
        <v>10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row>
    <row r="15" spans="1:48">
      <c r="B15" t="s">
        <v>59</v>
      </c>
      <c r="C15">
        <f>AVERAGE(C5:C14)</f>
        <v>0</v>
      </c>
      <c r="D15">
        <f>AVERAGE(D5:D14)</f>
        <v>0</v>
      </c>
      <c r="E15">
        <f t="shared" ref="D15:V15" si="0">AVERAGE(E5:E14)</f>
        <v>0</v>
      </c>
      <c r="F15">
        <f t="shared" si="0"/>
        <v>0</v>
      </c>
      <c r="G15">
        <f t="shared" si="0"/>
        <v>0</v>
      </c>
      <c r="H15">
        <f t="shared" si="0"/>
        <v>0</v>
      </c>
      <c r="I15">
        <f t="shared" si="0"/>
        <v>0</v>
      </c>
      <c r="J15">
        <f t="shared" si="0"/>
        <v>0</v>
      </c>
      <c r="K15">
        <f t="shared" si="0"/>
        <v>0</v>
      </c>
      <c r="L15">
        <f t="shared" si="0"/>
        <v>0</v>
      </c>
      <c r="M15">
        <f t="shared" si="0"/>
        <v>0</v>
      </c>
      <c r="N15">
        <f t="shared" si="0"/>
        <v>0</v>
      </c>
      <c r="O15">
        <f t="shared" si="0"/>
        <v>0</v>
      </c>
      <c r="P15">
        <f t="shared" si="0"/>
        <v>0</v>
      </c>
      <c r="Q15">
        <f t="shared" si="0"/>
        <v>0</v>
      </c>
      <c r="R15">
        <f t="shared" si="0"/>
        <v>0</v>
      </c>
      <c r="S15">
        <f t="shared" si="0"/>
        <v>0</v>
      </c>
      <c r="T15">
        <f t="shared" si="0"/>
        <v>0</v>
      </c>
      <c r="U15">
        <f t="shared" si="0"/>
        <v>0</v>
      </c>
      <c r="V15">
        <f t="shared" si="0"/>
        <v>0</v>
      </c>
      <c r="AB15" t="s">
        <v>59</v>
      </c>
      <c r="AC15">
        <f>AVERAGE(AC5:AC14)</f>
        <v>0</v>
      </c>
      <c r="AD15">
        <f>AVERAGE(AD5:AD14)</f>
        <v>0</v>
      </c>
      <c r="AE15">
        <f t="shared" ref="AE15" si="1">AVERAGE(AE5:AE14)</f>
        <v>0</v>
      </c>
      <c r="AF15">
        <f t="shared" ref="AF15" si="2">AVERAGE(AF5:AF14)</f>
        <v>0</v>
      </c>
      <c r="AG15">
        <f t="shared" ref="AG15" si="3">AVERAGE(AG5:AG14)</f>
        <v>0</v>
      </c>
      <c r="AH15">
        <f t="shared" ref="AH15" si="4">AVERAGE(AH5:AH14)</f>
        <v>0</v>
      </c>
      <c r="AI15">
        <f t="shared" ref="AI15" si="5">AVERAGE(AI5:AI14)</f>
        <v>0</v>
      </c>
      <c r="AJ15">
        <f t="shared" ref="AJ15" si="6">AVERAGE(AJ5:AJ14)</f>
        <v>0</v>
      </c>
      <c r="AK15">
        <f t="shared" ref="AK15" si="7">AVERAGE(AK5:AK14)</f>
        <v>0</v>
      </c>
      <c r="AL15">
        <f t="shared" ref="AL15" si="8">AVERAGE(AL5:AL14)</f>
        <v>0</v>
      </c>
      <c r="AM15">
        <f t="shared" ref="AM15" si="9">AVERAGE(AM5:AM14)</f>
        <v>0</v>
      </c>
      <c r="AN15">
        <f t="shared" ref="AN15" si="10">AVERAGE(AN5:AN14)</f>
        <v>0</v>
      </c>
      <c r="AO15">
        <f t="shared" ref="AO15" si="11">AVERAGE(AO5:AO14)</f>
        <v>0</v>
      </c>
      <c r="AP15">
        <f t="shared" ref="AP15" si="12">AVERAGE(AP5:AP14)</f>
        <v>0</v>
      </c>
      <c r="AQ15">
        <f t="shared" ref="AQ15" si="13">AVERAGE(AQ5:AQ14)</f>
        <v>0</v>
      </c>
      <c r="AR15">
        <f t="shared" ref="AR15" si="14">AVERAGE(AR5:AR14)</f>
        <v>0</v>
      </c>
      <c r="AS15">
        <f t="shared" ref="AS15" si="15">AVERAGE(AS5:AS14)</f>
        <v>0</v>
      </c>
      <c r="AT15">
        <f t="shared" ref="AT15" si="16">AVERAGE(AT5:AT14)</f>
        <v>0</v>
      </c>
      <c r="AU15">
        <f t="shared" ref="AU15" si="17">AVERAGE(AU5:AU14)</f>
        <v>0</v>
      </c>
      <c r="AV15">
        <f t="shared" ref="AV15" si="18">AVERAGE(AV5:AV14)</f>
        <v>0</v>
      </c>
    </row>
    <row r="20" spans="2:48">
      <c r="B20" t="s">
        <v>61</v>
      </c>
      <c r="AB20" t="s">
        <v>61</v>
      </c>
    </row>
    <row r="21" spans="2:48">
      <c r="C21" t="s">
        <v>2</v>
      </c>
      <c r="D21" t="s">
        <v>4</v>
      </c>
      <c r="E21" t="s">
        <v>5</v>
      </c>
      <c r="F21" t="s">
        <v>6</v>
      </c>
      <c r="G21" t="s">
        <v>8</v>
      </c>
      <c r="H21" t="s">
        <v>10</v>
      </c>
      <c r="I21" t="s">
        <v>11</v>
      </c>
      <c r="J21" t="s">
        <v>12</v>
      </c>
      <c r="K21" t="s">
        <v>14</v>
      </c>
      <c r="L21" s="1" t="s">
        <v>16</v>
      </c>
      <c r="M21" t="s">
        <v>17</v>
      </c>
      <c r="N21" s="1" t="s">
        <v>18</v>
      </c>
      <c r="O21" t="s">
        <v>20</v>
      </c>
      <c r="P21" t="s">
        <v>22</v>
      </c>
      <c r="Q21" t="s">
        <v>23</v>
      </c>
      <c r="R21" t="s">
        <v>24</v>
      </c>
      <c r="S21" t="s">
        <v>26</v>
      </c>
      <c r="T21" t="s">
        <v>28</v>
      </c>
      <c r="U21" t="s">
        <v>29</v>
      </c>
      <c r="V21" t="s">
        <v>30</v>
      </c>
      <c r="AC21" t="s">
        <v>2</v>
      </c>
      <c r="AD21" t="s">
        <v>4</v>
      </c>
      <c r="AE21" t="s">
        <v>5</v>
      </c>
      <c r="AF21" t="s">
        <v>6</v>
      </c>
      <c r="AG21" t="s">
        <v>8</v>
      </c>
      <c r="AH21" t="s">
        <v>10</v>
      </c>
      <c r="AI21" t="s">
        <v>11</v>
      </c>
      <c r="AJ21" t="s">
        <v>12</v>
      </c>
      <c r="AK21" t="s">
        <v>14</v>
      </c>
      <c r="AL21" s="1" t="s">
        <v>16</v>
      </c>
      <c r="AM21" t="s">
        <v>17</v>
      </c>
      <c r="AN21" s="1" t="s">
        <v>18</v>
      </c>
      <c r="AO21" t="s">
        <v>20</v>
      </c>
      <c r="AP21" t="s">
        <v>22</v>
      </c>
      <c r="AQ21" t="s">
        <v>23</v>
      </c>
      <c r="AR21" t="s">
        <v>24</v>
      </c>
      <c r="AS21" t="s">
        <v>26</v>
      </c>
      <c r="AT21" t="s">
        <v>28</v>
      </c>
      <c r="AU21" t="s">
        <v>29</v>
      </c>
      <c r="AV21" t="s">
        <v>30</v>
      </c>
    </row>
    <row r="22" spans="2:48">
      <c r="B22">
        <v>1</v>
      </c>
      <c r="C22">
        <v>0</v>
      </c>
      <c r="D22">
        <v>0</v>
      </c>
      <c r="E22">
        <v>0</v>
      </c>
      <c r="F22">
        <v>0</v>
      </c>
      <c r="G22">
        <v>0</v>
      </c>
      <c r="H22">
        <v>0</v>
      </c>
      <c r="I22">
        <v>0</v>
      </c>
      <c r="J22">
        <v>0</v>
      </c>
      <c r="K22">
        <v>0</v>
      </c>
      <c r="L22">
        <v>0</v>
      </c>
      <c r="M22">
        <v>0</v>
      </c>
      <c r="N22">
        <v>0</v>
      </c>
      <c r="O22">
        <v>0</v>
      </c>
      <c r="P22">
        <v>0</v>
      </c>
      <c r="Q22">
        <v>0</v>
      </c>
      <c r="R22">
        <v>0</v>
      </c>
      <c r="S22">
        <v>0</v>
      </c>
      <c r="T22">
        <v>0</v>
      </c>
      <c r="U22">
        <v>0</v>
      </c>
      <c r="V22">
        <v>0</v>
      </c>
      <c r="AB22">
        <v>1</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row>
    <row r="23" spans="2:48">
      <c r="B23">
        <v>2</v>
      </c>
      <c r="C23">
        <v>0</v>
      </c>
      <c r="D23">
        <v>0</v>
      </c>
      <c r="E23">
        <v>0</v>
      </c>
      <c r="F23">
        <v>0</v>
      </c>
      <c r="G23">
        <v>0</v>
      </c>
      <c r="H23">
        <v>0</v>
      </c>
      <c r="I23">
        <v>0</v>
      </c>
      <c r="J23">
        <v>0</v>
      </c>
      <c r="K23">
        <v>0</v>
      </c>
      <c r="L23">
        <v>0</v>
      </c>
      <c r="M23">
        <v>0</v>
      </c>
      <c r="N23">
        <v>0</v>
      </c>
      <c r="O23">
        <v>0</v>
      </c>
      <c r="P23">
        <v>0</v>
      </c>
      <c r="Q23">
        <v>0</v>
      </c>
      <c r="R23">
        <v>0</v>
      </c>
      <c r="S23">
        <v>0</v>
      </c>
      <c r="T23">
        <v>0</v>
      </c>
      <c r="U23">
        <v>0</v>
      </c>
      <c r="V23">
        <v>0</v>
      </c>
      <c r="AB23">
        <v>2</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row>
    <row r="24" spans="2:48">
      <c r="B24">
        <v>3</v>
      </c>
      <c r="C24">
        <v>0</v>
      </c>
      <c r="D24">
        <v>0</v>
      </c>
      <c r="E24">
        <v>0</v>
      </c>
      <c r="F24">
        <v>0</v>
      </c>
      <c r="G24">
        <v>0</v>
      </c>
      <c r="H24">
        <v>0</v>
      </c>
      <c r="I24">
        <v>0</v>
      </c>
      <c r="J24">
        <v>0</v>
      </c>
      <c r="K24">
        <v>0</v>
      </c>
      <c r="L24">
        <v>0</v>
      </c>
      <c r="M24">
        <v>0</v>
      </c>
      <c r="N24">
        <v>0</v>
      </c>
      <c r="O24">
        <v>0</v>
      </c>
      <c r="P24">
        <v>0</v>
      </c>
      <c r="Q24">
        <v>0</v>
      </c>
      <c r="R24">
        <v>0</v>
      </c>
      <c r="S24">
        <v>0</v>
      </c>
      <c r="T24">
        <v>0</v>
      </c>
      <c r="U24">
        <v>0</v>
      </c>
      <c r="V24">
        <v>0</v>
      </c>
      <c r="AB24">
        <v>3</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row>
    <row r="25" spans="2:48">
      <c r="B25">
        <v>4</v>
      </c>
      <c r="C25">
        <v>0</v>
      </c>
      <c r="D25">
        <v>0</v>
      </c>
      <c r="E25">
        <v>0</v>
      </c>
      <c r="F25">
        <v>0</v>
      </c>
      <c r="G25">
        <v>0</v>
      </c>
      <c r="H25">
        <v>0</v>
      </c>
      <c r="I25">
        <v>0</v>
      </c>
      <c r="J25">
        <v>0</v>
      </c>
      <c r="K25">
        <v>0</v>
      </c>
      <c r="L25">
        <v>0</v>
      </c>
      <c r="M25">
        <v>0</v>
      </c>
      <c r="N25">
        <v>0</v>
      </c>
      <c r="O25">
        <v>0</v>
      </c>
      <c r="P25">
        <v>0</v>
      </c>
      <c r="Q25">
        <v>0</v>
      </c>
      <c r="R25">
        <v>0</v>
      </c>
      <c r="S25">
        <v>0</v>
      </c>
      <c r="T25">
        <v>0</v>
      </c>
      <c r="U25">
        <v>0</v>
      </c>
      <c r="V25">
        <v>0</v>
      </c>
      <c r="AB25">
        <v>4</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row>
    <row r="26" spans="2:48">
      <c r="B26">
        <v>5</v>
      </c>
      <c r="C26">
        <v>0</v>
      </c>
      <c r="D26">
        <v>0</v>
      </c>
      <c r="E26">
        <v>0</v>
      </c>
      <c r="F26">
        <v>0</v>
      </c>
      <c r="G26">
        <v>0</v>
      </c>
      <c r="H26">
        <v>0</v>
      </c>
      <c r="I26">
        <v>0</v>
      </c>
      <c r="J26">
        <v>0</v>
      </c>
      <c r="K26">
        <v>0</v>
      </c>
      <c r="L26">
        <v>0</v>
      </c>
      <c r="M26">
        <v>0</v>
      </c>
      <c r="N26">
        <v>0</v>
      </c>
      <c r="O26">
        <v>0</v>
      </c>
      <c r="P26">
        <v>0</v>
      </c>
      <c r="Q26">
        <v>0</v>
      </c>
      <c r="R26">
        <v>0</v>
      </c>
      <c r="S26">
        <v>0</v>
      </c>
      <c r="T26">
        <v>0</v>
      </c>
      <c r="U26">
        <v>0</v>
      </c>
      <c r="V26">
        <v>0</v>
      </c>
      <c r="AB26">
        <v>5</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row>
    <row r="27" spans="2:48">
      <c r="B27">
        <v>6</v>
      </c>
      <c r="C27">
        <v>0</v>
      </c>
      <c r="D27">
        <v>0</v>
      </c>
      <c r="E27">
        <v>0</v>
      </c>
      <c r="F27">
        <v>0</v>
      </c>
      <c r="G27">
        <v>0</v>
      </c>
      <c r="H27">
        <v>0</v>
      </c>
      <c r="I27">
        <v>0</v>
      </c>
      <c r="J27">
        <v>0</v>
      </c>
      <c r="K27">
        <v>0</v>
      </c>
      <c r="L27">
        <v>0</v>
      </c>
      <c r="M27">
        <v>0</v>
      </c>
      <c r="N27">
        <v>0</v>
      </c>
      <c r="O27">
        <v>0</v>
      </c>
      <c r="P27">
        <v>0</v>
      </c>
      <c r="Q27">
        <v>0</v>
      </c>
      <c r="R27">
        <v>0</v>
      </c>
      <c r="S27">
        <v>0</v>
      </c>
      <c r="T27">
        <v>0</v>
      </c>
      <c r="U27">
        <v>0</v>
      </c>
      <c r="V27">
        <v>0</v>
      </c>
      <c r="AB27">
        <v>6</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row>
    <row r="28" spans="2:48">
      <c r="B28">
        <v>7</v>
      </c>
      <c r="C28">
        <v>0</v>
      </c>
      <c r="D28">
        <v>0</v>
      </c>
      <c r="E28">
        <v>0</v>
      </c>
      <c r="F28">
        <v>0</v>
      </c>
      <c r="G28">
        <v>0</v>
      </c>
      <c r="H28">
        <v>0</v>
      </c>
      <c r="I28">
        <v>0</v>
      </c>
      <c r="J28">
        <v>0</v>
      </c>
      <c r="K28">
        <v>0</v>
      </c>
      <c r="L28">
        <v>0</v>
      </c>
      <c r="M28">
        <v>0</v>
      </c>
      <c r="N28">
        <v>0</v>
      </c>
      <c r="O28">
        <v>0</v>
      </c>
      <c r="P28">
        <v>0</v>
      </c>
      <c r="Q28">
        <v>0</v>
      </c>
      <c r="R28">
        <v>0</v>
      </c>
      <c r="S28">
        <v>0</v>
      </c>
      <c r="T28">
        <v>0</v>
      </c>
      <c r="U28">
        <v>0</v>
      </c>
      <c r="V28">
        <v>0</v>
      </c>
      <c r="AB28">
        <v>7</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row>
    <row r="29" spans="2:48">
      <c r="B29">
        <v>8</v>
      </c>
      <c r="C29">
        <v>0</v>
      </c>
      <c r="D29">
        <v>0</v>
      </c>
      <c r="E29">
        <v>0</v>
      </c>
      <c r="F29">
        <v>0</v>
      </c>
      <c r="G29">
        <v>0</v>
      </c>
      <c r="H29">
        <v>0</v>
      </c>
      <c r="I29">
        <v>0</v>
      </c>
      <c r="J29">
        <v>0</v>
      </c>
      <c r="K29">
        <v>0</v>
      </c>
      <c r="L29">
        <v>0</v>
      </c>
      <c r="M29">
        <v>0</v>
      </c>
      <c r="N29">
        <v>0</v>
      </c>
      <c r="O29">
        <v>0</v>
      </c>
      <c r="P29">
        <v>0</v>
      </c>
      <c r="Q29">
        <v>0</v>
      </c>
      <c r="R29">
        <v>0</v>
      </c>
      <c r="S29">
        <v>0</v>
      </c>
      <c r="T29">
        <v>0</v>
      </c>
      <c r="U29">
        <v>0</v>
      </c>
      <c r="V29">
        <v>0</v>
      </c>
      <c r="AB29">
        <v>8</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row>
    <row r="30" spans="2:48">
      <c r="B30">
        <v>9</v>
      </c>
      <c r="C30">
        <v>0</v>
      </c>
      <c r="D30">
        <v>0</v>
      </c>
      <c r="E30">
        <v>0</v>
      </c>
      <c r="F30">
        <v>0</v>
      </c>
      <c r="G30">
        <v>0</v>
      </c>
      <c r="H30">
        <v>0</v>
      </c>
      <c r="I30">
        <v>0</v>
      </c>
      <c r="J30">
        <v>0</v>
      </c>
      <c r="K30">
        <v>0</v>
      </c>
      <c r="L30">
        <v>0</v>
      </c>
      <c r="M30">
        <v>0</v>
      </c>
      <c r="N30">
        <v>0</v>
      </c>
      <c r="O30">
        <v>0</v>
      </c>
      <c r="P30">
        <v>0</v>
      </c>
      <c r="Q30">
        <v>0</v>
      </c>
      <c r="R30">
        <v>0</v>
      </c>
      <c r="S30">
        <v>0</v>
      </c>
      <c r="T30">
        <v>0</v>
      </c>
      <c r="U30">
        <v>0</v>
      </c>
      <c r="V30">
        <v>0</v>
      </c>
      <c r="AB30">
        <v>9</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row>
    <row r="31" spans="2:48">
      <c r="B31">
        <v>10</v>
      </c>
      <c r="C31">
        <v>0</v>
      </c>
      <c r="D31">
        <v>0</v>
      </c>
      <c r="E31">
        <v>0</v>
      </c>
      <c r="F31">
        <v>0</v>
      </c>
      <c r="G31">
        <v>0</v>
      </c>
      <c r="H31">
        <v>0</v>
      </c>
      <c r="I31">
        <v>0</v>
      </c>
      <c r="J31">
        <v>0</v>
      </c>
      <c r="K31">
        <v>0</v>
      </c>
      <c r="L31">
        <v>0</v>
      </c>
      <c r="M31">
        <v>0</v>
      </c>
      <c r="N31">
        <v>0</v>
      </c>
      <c r="O31">
        <v>0</v>
      </c>
      <c r="P31">
        <v>0</v>
      </c>
      <c r="Q31">
        <v>0</v>
      </c>
      <c r="R31">
        <v>0</v>
      </c>
      <c r="S31">
        <v>0</v>
      </c>
      <c r="T31">
        <v>0</v>
      </c>
      <c r="U31">
        <v>0</v>
      </c>
      <c r="V31">
        <v>0</v>
      </c>
      <c r="AB31">
        <v>10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row>
    <row r="32" spans="2:48">
      <c r="B32" t="s">
        <v>59</v>
      </c>
      <c r="C32">
        <f>AVERAGE(C22:C31)</f>
        <v>0</v>
      </c>
      <c r="D32">
        <f>AVERAGE(D22:D31)</f>
        <v>0</v>
      </c>
      <c r="E32">
        <f t="shared" ref="E32" si="19">AVERAGE(E22:E31)</f>
        <v>0</v>
      </c>
      <c r="F32">
        <f t="shared" ref="F32" si="20">AVERAGE(F22:F31)</f>
        <v>0</v>
      </c>
      <c r="G32">
        <f t="shared" ref="G32" si="21">AVERAGE(G22:G31)</f>
        <v>0</v>
      </c>
      <c r="H32">
        <f t="shared" ref="H32" si="22">AVERAGE(H22:H31)</f>
        <v>0</v>
      </c>
      <c r="I32">
        <f t="shared" ref="I32" si="23">AVERAGE(I22:I31)</f>
        <v>0</v>
      </c>
      <c r="J32">
        <f t="shared" ref="J32" si="24">AVERAGE(J22:J31)</f>
        <v>0</v>
      </c>
      <c r="K32">
        <f t="shared" ref="K32" si="25">AVERAGE(K22:K31)</f>
        <v>0</v>
      </c>
      <c r="L32">
        <f t="shared" ref="L32" si="26">AVERAGE(L22:L31)</f>
        <v>0</v>
      </c>
      <c r="M32">
        <f t="shared" ref="M32" si="27">AVERAGE(M22:M31)</f>
        <v>0</v>
      </c>
      <c r="N32">
        <f t="shared" ref="N32" si="28">AVERAGE(N22:N31)</f>
        <v>0</v>
      </c>
      <c r="O32">
        <f t="shared" ref="O32" si="29">AVERAGE(O22:O31)</f>
        <v>0</v>
      </c>
      <c r="P32">
        <f t="shared" ref="P32" si="30">AVERAGE(P22:P31)</f>
        <v>0</v>
      </c>
      <c r="Q32">
        <f t="shared" ref="Q32" si="31">AVERAGE(Q22:Q31)</f>
        <v>0</v>
      </c>
      <c r="R32">
        <f t="shared" ref="R32" si="32">AVERAGE(R22:R31)</f>
        <v>0</v>
      </c>
      <c r="S32">
        <f t="shared" ref="S32" si="33">AVERAGE(S22:S31)</f>
        <v>0</v>
      </c>
      <c r="T32">
        <f t="shared" ref="T32" si="34">AVERAGE(T22:T31)</f>
        <v>0</v>
      </c>
      <c r="U32">
        <f t="shared" ref="U32" si="35">AVERAGE(U22:U31)</f>
        <v>0</v>
      </c>
      <c r="V32">
        <f t="shared" ref="V32" si="36">AVERAGE(V22:V31)</f>
        <v>0</v>
      </c>
      <c r="AB32" t="s">
        <v>59</v>
      </c>
      <c r="AC32">
        <f>AVERAGE(AC22:AC31)</f>
        <v>0</v>
      </c>
      <c r="AD32">
        <f>AVERAGE(AD22:AD31)</f>
        <v>0</v>
      </c>
      <c r="AE32">
        <f t="shared" ref="AE32" si="37">AVERAGE(AE22:AE31)</f>
        <v>0</v>
      </c>
      <c r="AF32">
        <f t="shared" ref="AF32" si="38">AVERAGE(AF22:AF31)</f>
        <v>0</v>
      </c>
      <c r="AG32">
        <f t="shared" ref="AG32" si="39">AVERAGE(AG22:AG31)</f>
        <v>0</v>
      </c>
      <c r="AH32">
        <f t="shared" ref="AH32" si="40">AVERAGE(AH22:AH31)</f>
        <v>0</v>
      </c>
      <c r="AI32">
        <f t="shared" ref="AI32" si="41">AVERAGE(AI22:AI31)</f>
        <v>0</v>
      </c>
      <c r="AJ32">
        <f t="shared" ref="AJ32" si="42">AVERAGE(AJ22:AJ31)</f>
        <v>0</v>
      </c>
      <c r="AK32">
        <f t="shared" ref="AK32" si="43">AVERAGE(AK22:AK31)</f>
        <v>0</v>
      </c>
      <c r="AL32">
        <f t="shared" ref="AL32" si="44">AVERAGE(AL22:AL31)</f>
        <v>0</v>
      </c>
      <c r="AM32">
        <f t="shared" ref="AM32" si="45">AVERAGE(AM22:AM31)</f>
        <v>0</v>
      </c>
      <c r="AN32">
        <f t="shared" ref="AN32" si="46">AVERAGE(AN22:AN31)</f>
        <v>0</v>
      </c>
      <c r="AO32">
        <f t="shared" ref="AO32" si="47">AVERAGE(AO22:AO31)</f>
        <v>0</v>
      </c>
      <c r="AP32">
        <f t="shared" ref="AP32" si="48">AVERAGE(AP22:AP31)</f>
        <v>0</v>
      </c>
      <c r="AQ32">
        <f t="shared" ref="AQ32" si="49">AVERAGE(AQ22:AQ31)</f>
        <v>0</v>
      </c>
      <c r="AR32">
        <f t="shared" ref="AR32" si="50">AVERAGE(AR22:AR31)</f>
        <v>0</v>
      </c>
      <c r="AS32">
        <f t="shared" ref="AS32" si="51">AVERAGE(AS22:AS31)</f>
        <v>0</v>
      </c>
      <c r="AT32">
        <f t="shared" ref="AT32" si="52">AVERAGE(AT22:AT31)</f>
        <v>0</v>
      </c>
      <c r="AU32">
        <f t="shared" ref="AU32" si="53">AVERAGE(AU22:AU31)</f>
        <v>0</v>
      </c>
      <c r="AV32">
        <f t="shared" ref="AV32" si="54">AVERAGE(AV22:AV31)</f>
        <v>0</v>
      </c>
    </row>
    <row r="37" spans="2:48">
      <c r="B37" s="3" t="s">
        <v>63</v>
      </c>
      <c r="C37" s="3"/>
      <c r="D37" s="3"/>
      <c r="E37" s="3"/>
      <c r="F37" s="3"/>
      <c r="G37" s="3"/>
      <c r="H37" s="3"/>
      <c r="I37" s="3"/>
      <c r="J37" s="3"/>
      <c r="K37" s="3"/>
      <c r="L37" s="3"/>
      <c r="M37" s="3"/>
      <c r="N37" s="3"/>
      <c r="O37" s="3"/>
      <c r="P37" s="3"/>
      <c r="Q37" s="3"/>
      <c r="R37" s="3"/>
      <c r="S37" s="3"/>
      <c r="T37" s="3"/>
      <c r="U37" s="3"/>
      <c r="V37" s="3"/>
      <c r="AB37" t="s">
        <v>62</v>
      </c>
    </row>
    <row r="38" spans="2:48">
      <c r="B38" s="3"/>
      <c r="C38" s="3" t="s">
        <v>1</v>
      </c>
      <c r="D38" s="3" t="s">
        <v>3</v>
      </c>
      <c r="E38" s="3" t="s">
        <v>5</v>
      </c>
      <c r="F38" s="3" t="s">
        <v>6</v>
      </c>
      <c r="G38" s="3" t="s">
        <v>7</v>
      </c>
      <c r="H38" s="3" t="s">
        <v>9</v>
      </c>
      <c r="I38" s="3" t="s">
        <v>11</v>
      </c>
      <c r="J38" s="3" t="s">
        <v>12</v>
      </c>
      <c r="K38" s="3" t="s">
        <v>13</v>
      </c>
      <c r="L38" s="3" t="s">
        <v>15</v>
      </c>
      <c r="M38" s="3" t="s">
        <v>17</v>
      </c>
      <c r="N38" s="3" t="s">
        <v>18</v>
      </c>
      <c r="O38" s="3" t="s">
        <v>19</v>
      </c>
      <c r="P38" s="3" t="s">
        <v>21</v>
      </c>
      <c r="Q38" s="3" t="s">
        <v>23</v>
      </c>
      <c r="R38" s="3" t="s">
        <v>24</v>
      </c>
      <c r="S38" s="3" t="s">
        <v>25</v>
      </c>
      <c r="T38" s="3" t="s">
        <v>27</v>
      </c>
      <c r="U38" s="3" t="s">
        <v>29</v>
      </c>
      <c r="V38" s="3" t="s">
        <v>30</v>
      </c>
      <c r="AC38" t="s">
        <v>2</v>
      </c>
      <c r="AD38" t="s">
        <v>4</v>
      </c>
      <c r="AE38" t="s">
        <v>5</v>
      </c>
      <c r="AF38" t="s">
        <v>6</v>
      </c>
      <c r="AG38" t="s">
        <v>8</v>
      </c>
      <c r="AH38" t="s">
        <v>10</v>
      </c>
      <c r="AI38" t="s">
        <v>11</v>
      </c>
      <c r="AJ38" t="s">
        <v>12</v>
      </c>
      <c r="AK38" t="s">
        <v>14</v>
      </c>
      <c r="AL38" s="1" t="s">
        <v>16</v>
      </c>
      <c r="AM38" t="s">
        <v>17</v>
      </c>
      <c r="AN38" s="1" t="s">
        <v>18</v>
      </c>
      <c r="AO38" t="s">
        <v>20</v>
      </c>
      <c r="AP38" t="s">
        <v>22</v>
      </c>
      <c r="AQ38" t="s">
        <v>23</v>
      </c>
      <c r="AR38" t="s">
        <v>24</v>
      </c>
      <c r="AS38" t="s">
        <v>26</v>
      </c>
      <c r="AT38" t="s">
        <v>28</v>
      </c>
      <c r="AU38" t="s">
        <v>29</v>
      </c>
      <c r="AV38" t="s">
        <v>30</v>
      </c>
    </row>
    <row r="39" spans="2:48">
      <c r="B39" s="3">
        <v>1</v>
      </c>
      <c r="C39">
        <v>0</v>
      </c>
      <c r="D39">
        <v>0</v>
      </c>
      <c r="E39">
        <v>0</v>
      </c>
      <c r="F39">
        <v>0</v>
      </c>
      <c r="G39">
        <v>0</v>
      </c>
      <c r="H39">
        <v>0</v>
      </c>
      <c r="I39">
        <v>0</v>
      </c>
      <c r="J39">
        <v>0</v>
      </c>
      <c r="K39">
        <v>0</v>
      </c>
      <c r="L39">
        <v>0</v>
      </c>
      <c r="M39">
        <v>0</v>
      </c>
      <c r="N39">
        <v>0</v>
      </c>
      <c r="O39">
        <v>0</v>
      </c>
      <c r="P39">
        <v>0</v>
      </c>
      <c r="Q39">
        <v>0</v>
      </c>
      <c r="R39">
        <v>0</v>
      </c>
      <c r="S39">
        <v>0</v>
      </c>
      <c r="T39">
        <v>0</v>
      </c>
      <c r="U39">
        <v>0</v>
      </c>
      <c r="V39">
        <v>0</v>
      </c>
      <c r="AB39">
        <v>1</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row>
    <row r="40" spans="2:48">
      <c r="B40" s="3">
        <v>2</v>
      </c>
      <c r="C40">
        <v>0</v>
      </c>
      <c r="D40">
        <v>0</v>
      </c>
      <c r="E40">
        <v>0</v>
      </c>
      <c r="F40">
        <v>0</v>
      </c>
      <c r="G40">
        <v>0</v>
      </c>
      <c r="H40">
        <v>0</v>
      </c>
      <c r="I40">
        <v>0</v>
      </c>
      <c r="J40">
        <v>0</v>
      </c>
      <c r="K40">
        <v>0</v>
      </c>
      <c r="L40">
        <v>0</v>
      </c>
      <c r="M40">
        <v>0</v>
      </c>
      <c r="N40">
        <v>0</v>
      </c>
      <c r="O40">
        <v>0</v>
      </c>
      <c r="P40">
        <v>0</v>
      </c>
      <c r="Q40">
        <v>0</v>
      </c>
      <c r="R40">
        <v>0</v>
      </c>
      <c r="S40">
        <v>0</v>
      </c>
      <c r="T40">
        <v>0</v>
      </c>
      <c r="U40">
        <v>0</v>
      </c>
      <c r="V40">
        <v>0</v>
      </c>
      <c r="AB40">
        <v>2</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row>
    <row r="41" spans="2:48">
      <c r="B41" s="3">
        <v>3</v>
      </c>
      <c r="C41">
        <v>0</v>
      </c>
      <c r="D41">
        <v>0</v>
      </c>
      <c r="E41">
        <v>0</v>
      </c>
      <c r="F41">
        <v>0</v>
      </c>
      <c r="G41">
        <v>0</v>
      </c>
      <c r="H41">
        <v>0</v>
      </c>
      <c r="I41">
        <v>0</v>
      </c>
      <c r="J41">
        <v>0</v>
      </c>
      <c r="K41">
        <v>0</v>
      </c>
      <c r="L41">
        <v>0</v>
      </c>
      <c r="M41">
        <v>0</v>
      </c>
      <c r="N41">
        <v>0</v>
      </c>
      <c r="O41">
        <v>0</v>
      </c>
      <c r="P41">
        <v>0</v>
      </c>
      <c r="Q41">
        <v>0</v>
      </c>
      <c r="R41">
        <v>0</v>
      </c>
      <c r="S41">
        <v>0</v>
      </c>
      <c r="T41">
        <v>0</v>
      </c>
      <c r="U41">
        <v>0</v>
      </c>
      <c r="V41">
        <v>0</v>
      </c>
      <c r="AB41">
        <v>3</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row>
    <row r="42" spans="2:48">
      <c r="B42" s="3">
        <v>4</v>
      </c>
      <c r="C42">
        <v>0</v>
      </c>
      <c r="D42">
        <v>0</v>
      </c>
      <c r="E42">
        <v>0</v>
      </c>
      <c r="F42">
        <v>0</v>
      </c>
      <c r="G42">
        <v>0</v>
      </c>
      <c r="H42">
        <v>0</v>
      </c>
      <c r="I42">
        <v>0</v>
      </c>
      <c r="J42">
        <v>0</v>
      </c>
      <c r="K42">
        <v>0</v>
      </c>
      <c r="L42">
        <v>0</v>
      </c>
      <c r="M42">
        <v>0</v>
      </c>
      <c r="N42">
        <v>0</v>
      </c>
      <c r="O42">
        <v>0</v>
      </c>
      <c r="P42">
        <v>0</v>
      </c>
      <c r="Q42">
        <v>0</v>
      </c>
      <c r="R42">
        <v>0</v>
      </c>
      <c r="S42">
        <v>0</v>
      </c>
      <c r="T42">
        <v>0</v>
      </c>
      <c r="U42">
        <v>0</v>
      </c>
      <c r="V42">
        <v>0</v>
      </c>
      <c r="AB42">
        <v>4</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row>
    <row r="43" spans="2:48">
      <c r="B43" s="3">
        <v>5</v>
      </c>
      <c r="C43">
        <v>0</v>
      </c>
      <c r="D43">
        <v>0</v>
      </c>
      <c r="E43">
        <v>0</v>
      </c>
      <c r="F43">
        <v>0</v>
      </c>
      <c r="G43">
        <v>0</v>
      </c>
      <c r="H43">
        <v>0</v>
      </c>
      <c r="I43">
        <v>0</v>
      </c>
      <c r="J43">
        <v>0</v>
      </c>
      <c r="K43">
        <v>0</v>
      </c>
      <c r="L43">
        <v>0</v>
      </c>
      <c r="M43">
        <v>0</v>
      </c>
      <c r="N43">
        <v>0</v>
      </c>
      <c r="O43">
        <v>0</v>
      </c>
      <c r="P43">
        <v>0</v>
      </c>
      <c r="Q43">
        <v>0</v>
      </c>
      <c r="R43">
        <v>0</v>
      </c>
      <c r="S43">
        <v>0</v>
      </c>
      <c r="T43">
        <v>0</v>
      </c>
      <c r="U43">
        <v>0</v>
      </c>
      <c r="V43">
        <v>0</v>
      </c>
      <c r="AB43">
        <v>5</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row>
    <row r="44" spans="2:48">
      <c r="B44" s="3">
        <v>6</v>
      </c>
      <c r="C44">
        <v>0</v>
      </c>
      <c r="D44">
        <v>0</v>
      </c>
      <c r="E44">
        <v>0</v>
      </c>
      <c r="F44">
        <v>0</v>
      </c>
      <c r="G44">
        <v>0</v>
      </c>
      <c r="H44">
        <v>0</v>
      </c>
      <c r="I44">
        <v>0</v>
      </c>
      <c r="J44">
        <v>0</v>
      </c>
      <c r="K44">
        <v>0</v>
      </c>
      <c r="L44">
        <v>0</v>
      </c>
      <c r="M44">
        <v>0</v>
      </c>
      <c r="N44">
        <v>0</v>
      </c>
      <c r="O44">
        <v>0</v>
      </c>
      <c r="P44">
        <v>0</v>
      </c>
      <c r="Q44">
        <v>0</v>
      </c>
      <c r="R44">
        <v>0</v>
      </c>
      <c r="S44">
        <v>0</v>
      </c>
      <c r="T44">
        <v>0</v>
      </c>
      <c r="U44">
        <v>0</v>
      </c>
      <c r="V44">
        <v>0</v>
      </c>
      <c r="AB44">
        <v>6</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row>
    <row r="45" spans="2:48">
      <c r="B45" s="3">
        <v>7</v>
      </c>
      <c r="C45">
        <v>0</v>
      </c>
      <c r="D45">
        <v>0</v>
      </c>
      <c r="E45">
        <v>0</v>
      </c>
      <c r="F45">
        <v>0</v>
      </c>
      <c r="G45">
        <v>0</v>
      </c>
      <c r="H45">
        <v>0</v>
      </c>
      <c r="I45">
        <v>0</v>
      </c>
      <c r="J45">
        <v>0</v>
      </c>
      <c r="K45">
        <v>0</v>
      </c>
      <c r="L45">
        <v>0</v>
      </c>
      <c r="M45">
        <v>0</v>
      </c>
      <c r="N45">
        <v>0</v>
      </c>
      <c r="O45">
        <v>0</v>
      </c>
      <c r="P45">
        <v>0</v>
      </c>
      <c r="Q45">
        <v>0</v>
      </c>
      <c r="R45">
        <v>0</v>
      </c>
      <c r="S45">
        <v>0</v>
      </c>
      <c r="T45">
        <v>0</v>
      </c>
      <c r="U45">
        <v>0</v>
      </c>
      <c r="V45">
        <v>0</v>
      </c>
      <c r="AB45">
        <v>7</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row>
    <row r="46" spans="2:48">
      <c r="B46" s="3">
        <v>8</v>
      </c>
      <c r="C46">
        <v>0</v>
      </c>
      <c r="D46">
        <v>0</v>
      </c>
      <c r="E46">
        <v>0</v>
      </c>
      <c r="F46">
        <v>0</v>
      </c>
      <c r="G46">
        <v>0</v>
      </c>
      <c r="H46">
        <v>0</v>
      </c>
      <c r="I46">
        <v>0</v>
      </c>
      <c r="J46">
        <v>0</v>
      </c>
      <c r="K46">
        <v>0</v>
      </c>
      <c r="L46">
        <v>0</v>
      </c>
      <c r="M46">
        <v>0</v>
      </c>
      <c r="N46">
        <v>0</v>
      </c>
      <c r="O46">
        <v>0</v>
      </c>
      <c r="P46">
        <v>0</v>
      </c>
      <c r="Q46">
        <v>0</v>
      </c>
      <c r="R46">
        <v>0</v>
      </c>
      <c r="S46">
        <v>0</v>
      </c>
      <c r="T46">
        <v>0</v>
      </c>
      <c r="U46">
        <v>0</v>
      </c>
      <c r="V46">
        <v>0</v>
      </c>
      <c r="AB46">
        <v>8</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row>
    <row r="47" spans="2:48">
      <c r="B47" s="3">
        <v>9</v>
      </c>
      <c r="C47">
        <v>0</v>
      </c>
      <c r="D47">
        <v>0</v>
      </c>
      <c r="E47">
        <v>0</v>
      </c>
      <c r="F47">
        <v>0</v>
      </c>
      <c r="G47">
        <v>0</v>
      </c>
      <c r="H47">
        <v>0</v>
      </c>
      <c r="I47">
        <v>0</v>
      </c>
      <c r="J47">
        <v>0</v>
      </c>
      <c r="K47">
        <v>0</v>
      </c>
      <c r="L47">
        <v>0</v>
      </c>
      <c r="M47">
        <v>0</v>
      </c>
      <c r="N47">
        <v>0</v>
      </c>
      <c r="O47">
        <v>0</v>
      </c>
      <c r="P47">
        <v>0</v>
      </c>
      <c r="Q47">
        <v>0</v>
      </c>
      <c r="R47">
        <v>0</v>
      </c>
      <c r="S47">
        <v>0</v>
      </c>
      <c r="T47">
        <v>0</v>
      </c>
      <c r="U47">
        <v>0</v>
      </c>
      <c r="V47">
        <v>0</v>
      </c>
      <c r="AB47">
        <v>9</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row>
    <row r="48" spans="2:48">
      <c r="B48" s="3">
        <v>10</v>
      </c>
      <c r="C48">
        <v>0</v>
      </c>
      <c r="D48">
        <v>0</v>
      </c>
      <c r="E48">
        <v>0</v>
      </c>
      <c r="F48">
        <v>0</v>
      </c>
      <c r="G48">
        <v>0</v>
      </c>
      <c r="H48">
        <v>0</v>
      </c>
      <c r="I48">
        <v>0</v>
      </c>
      <c r="J48">
        <v>0</v>
      </c>
      <c r="K48">
        <v>0</v>
      </c>
      <c r="L48">
        <v>0</v>
      </c>
      <c r="M48">
        <v>0</v>
      </c>
      <c r="N48">
        <v>0</v>
      </c>
      <c r="O48">
        <v>0</v>
      </c>
      <c r="P48">
        <v>0</v>
      </c>
      <c r="Q48">
        <v>0</v>
      </c>
      <c r="R48">
        <v>0</v>
      </c>
      <c r="S48">
        <v>0</v>
      </c>
      <c r="T48">
        <v>0</v>
      </c>
      <c r="U48">
        <v>0</v>
      </c>
      <c r="V48">
        <v>0</v>
      </c>
      <c r="AB48">
        <v>10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row>
    <row r="49" spans="2:48">
      <c r="B49" s="3" t="s">
        <v>58</v>
      </c>
      <c r="C49">
        <f>AVERAGE(C39:C48)</f>
        <v>0</v>
      </c>
      <c r="D49">
        <f t="shared" ref="D49:V49" si="55">AVERAGE(D39:D48)</f>
        <v>0</v>
      </c>
      <c r="E49">
        <f t="shared" si="55"/>
        <v>0</v>
      </c>
      <c r="F49">
        <f t="shared" si="55"/>
        <v>0</v>
      </c>
      <c r="G49">
        <f t="shared" si="55"/>
        <v>0</v>
      </c>
      <c r="H49">
        <f t="shared" si="55"/>
        <v>0</v>
      </c>
      <c r="I49">
        <f t="shared" si="55"/>
        <v>0</v>
      </c>
      <c r="J49">
        <f t="shared" si="55"/>
        <v>0</v>
      </c>
      <c r="K49">
        <f t="shared" si="55"/>
        <v>0</v>
      </c>
      <c r="L49">
        <f t="shared" si="55"/>
        <v>0</v>
      </c>
      <c r="M49">
        <f t="shared" si="55"/>
        <v>0</v>
      </c>
      <c r="N49">
        <f t="shared" si="55"/>
        <v>0</v>
      </c>
      <c r="O49">
        <f t="shared" si="55"/>
        <v>0</v>
      </c>
      <c r="P49">
        <f t="shared" si="55"/>
        <v>0</v>
      </c>
      <c r="Q49">
        <f t="shared" si="55"/>
        <v>0</v>
      </c>
      <c r="R49">
        <f t="shared" si="55"/>
        <v>0</v>
      </c>
      <c r="S49">
        <f t="shared" si="55"/>
        <v>0</v>
      </c>
      <c r="T49">
        <f t="shared" si="55"/>
        <v>0</v>
      </c>
      <c r="U49">
        <f t="shared" si="55"/>
        <v>0</v>
      </c>
      <c r="V49">
        <f t="shared" si="55"/>
        <v>0</v>
      </c>
      <c r="AB49" t="s">
        <v>59</v>
      </c>
      <c r="AC49">
        <f>AVERAGE(AC39:AC48)</f>
        <v>0</v>
      </c>
      <c r="AD49">
        <f>AVERAGE(AD39:AD48)</f>
        <v>0</v>
      </c>
      <c r="AE49">
        <f t="shared" ref="AE49" si="56">AVERAGE(AE39:AE48)</f>
        <v>0</v>
      </c>
      <c r="AF49">
        <f t="shared" ref="AF49" si="57">AVERAGE(AF39:AF48)</f>
        <v>0</v>
      </c>
      <c r="AG49">
        <f t="shared" ref="AG49" si="58">AVERAGE(AG39:AG48)</f>
        <v>0</v>
      </c>
      <c r="AH49">
        <f t="shared" ref="AH49" si="59">AVERAGE(AH39:AH48)</f>
        <v>0</v>
      </c>
      <c r="AI49">
        <f t="shared" ref="AI49" si="60">AVERAGE(AI39:AI48)</f>
        <v>0</v>
      </c>
      <c r="AJ49">
        <f t="shared" ref="AJ49" si="61">AVERAGE(AJ39:AJ48)</f>
        <v>0</v>
      </c>
      <c r="AK49">
        <f t="shared" ref="AK49" si="62">AVERAGE(AK39:AK48)</f>
        <v>0</v>
      </c>
      <c r="AL49">
        <f t="shared" ref="AL49" si="63">AVERAGE(AL39:AL48)</f>
        <v>0</v>
      </c>
      <c r="AM49">
        <f t="shared" ref="AM49" si="64">AVERAGE(AM39:AM48)</f>
        <v>0</v>
      </c>
      <c r="AN49">
        <f t="shared" ref="AN49" si="65">AVERAGE(AN39:AN48)</f>
        <v>0</v>
      </c>
      <c r="AO49">
        <f t="shared" ref="AO49" si="66">AVERAGE(AO39:AO48)</f>
        <v>0</v>
      </c>
      <c r="AP49">
        <f t="shared" ref="AP49" si="67">AVERAGE(AP39:AP48)</f>
        <v>0</v>
      </c>
      <c r="AQ49">
        <f t="shared" ref="AQ49" si="68">AVERAGE(AQ39:AQ48)</f>
        <v>0</v>
      </c>
      <c r="AR49">
        <f t="shared" ref="AR49" si="69">AVERAGE(AR39:AR48)</f>
        <v>0</v>
      </c>
      <c r="AS49">
        <f t="shared" ref="AS49" si="70">AVERAGE(AS39:AS48)</f>
        <v>0</v>
      </c>
      <c r="AT49">
        <f t="shared" ref="AT49" si="71">AVERAGE(AT39:AT48)</f>
        <v>0</v>
      </c>
      <c r="AU49">
        <f t="shared" ref="AU49" si="72">AVERAGE(AU39:AU48)</f>
        <v>0</v>
      </c>
      <c r="AV49">
        <f t="shared" ref="AV49" si="73">AVERAGE(AV39:AV48)</f>
        <v>0</v>
      </c>
    </row>
    <row r="54" spans="2:48">
      <c r="B54" s="3"/>
      <c r="C54" s="3"/>
      <c r="D54" s="3"/>
      <c r="E54" s="3"/>
      <c r="F54" s="3"/>
      <c r="G54" s="3"/>
      <c r="H54" s="3"/>
      <c r="I54" s="3"/>
      <c r="J54" s="3"/>
      <c r="K54" s="3"/>
      <c r="L54" s="3"/>
      <c r="M54" s="3"/>
      <c r="N54" s="3"/>
      <c r="O54" s="3"/>
      <c r="P54" s="3"/>
      <c r="Q54" s="3"/>
      <c r="R54" s="3"/>
      <c r="S54" s="3"/>
      <c r="T54" s="3"/>
      <c r="U54" s="3"/>
      <c r="V54" s="3"/>
      <c r="AB54" s="3" t="s">
        <v>63</v>
      </c>
      <c r="AC54" s="3"/>
      <c r="AD54" s="3"/>
      <c r="AE54" s="3"/>
      <c r="AF54" s="3"/>
      <c r="AG54" s="3"/>
      <c r="AH54" s="3"/>
      <c r="AI54" s="3"/>
      <c r="AJ54" s="3"/>
      <c r="AK54" s="3"/>
      <c r="AL54" s="3"/>
      <c r="AM54" s="3"/>
      <c r="AN54" s="3"/>
      <c r="AO54" s="3"/>
      <c r="AP54" s="3"/>
      <c r="AQ54" s="3"/>
      <c r="AR54" s="3"/>
      <c r="AS54" s="3"/>
      <c r="AT54" s="3"/>
      <c r="AU54" s="3"/>
      <c r="AV54" s="3"/>
    </row>
    <row r="55" spans="2:48">
      <c r="B55" s="3"/>
      <c r="C55" s="3"/>
      <c r="D55" s="3"/>
      <c r="E55" s="3"/>
      <c r="F55" s="3"/>
      <c r="G55" s="3"/>
      <c r="H55" s="3"/>
      <c r="I55" s="3"/>
      <c r="J55" s="3"/>
      <c r="K55" s="3"/>
      <c r="L55" s="3"/>
      <c r="M55" s="3"/>
      <c r="N55" s="3"/>
      <c r="O55" s="3"/>
      <c r="P55" s="3"/>
      <c r="Q55" s="3"/>
      <c r="R55" s="3"/>
      <c r="S55" s="3"/>
      <c r="T55" s="3"/>
      <c r="U55" s="3"/>
      <c r="V55" s="3"/>
      <c r="AB55" s="3"/>
      <c r="AC55" s="3" t="s">
        <v>1</v>
      </c>
      <c r="AD55" s="3" t="s">
        <v>3</v>
      </c>
      <c r="AE55" s="3" t="s">
        <v>5</v>
      </c>
      <c r="AF55" s="3" t="s">
        <v>6</v>
      </c>
      <c r="AG55" s="3" t="s">
        <v>7</v>
      </c>
      <c r="AH55" s="3" t="s">
        <v>9</v>
      </c>
      <c r="AI55" s="3" t="s">
        <v>11</v>
      </c>
      <c r="AJ55" s="3" t="s">
        <v>12</v>
      </c>
      <c r="AK55" s="3" t="s">
        <v>13</v>
      </c>
      <c r="AL55" s="3" t="s">
        <v>15</v>
      </c>
      <c r="AM55" s="3" t="s">
        <v>17</v>
      </c>
      <c r="AN55" s="3" t="s">
        <v>18</v>
      </c>
      <c r="AO55" s="3" t="s">
        <v>19</v>
      </c>
      <c r="AP55" s="3" t="s">
        <v>21</v>
      </c>
      <c r="AQ55" s="3" t="s">
        <v>23</v>
      </c>
      <c r="AR55" s="3" t="s">
        <v>24</v>
      </c>
      <c r="AS55" s="3" t="s">
        <v>25</v>
      </c>
      <c r="AT55" s="3" t="s">
        <v>27</v>
      </c>
      <c r="AU55" s="3" t="s">
        <v>29</v>
      </c>
      <c r="AV55" s="3" t="s">
        <v>30</v>
      </c>
    </row>
    <row r="56" spans="2:48">
      <c r="B56" s="3"/>
      <c r="C56" s="3"/>
      <c r="D56" s="3"/>
      <c r="E56" s="3"/>
      <c r="F56" s="3"/>
      <c r="G56" s="3"/>
      <c r="H56" s="3"/>
      <c r="I56" s="3"/>
      <c r="J56" s="3"/>
      <c r="K56" s="3"/>
      <c r="L56" s="3"/>
      <c r="M56" s="3"/>
      <c r="N56" s="3"/>
      <c r="O56" s="3"/>
      <c r="P56" s="3"/>
      <c r="Q56" s="3"/>
      <c r="R56" s="3"/>
      <c r="S56" s="3"/>
      <c r="T56" s="3"/>
      <c r="U56" s="3"/>
      <c r="V56" s="3"/>
      <c r="AB56" s="3">
        <v>1</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row>
    <row r="57" spans="2:48">
      <c r="B57" s="3"/>
      <c r="C57" s="3"/>
      <c r="D57" s="3"/>
      <c r="E57" s="3"/>
      <c r="F57" s="3"/>
      <c r="G57" s="3"/>
      <c r="H57" s="3"/>
      <c r="I57" s="3"/>
      <c r="J57" s="3"/>
      <c r="K57" s="3"/>
      <c r="L57" s="3"/>
      <c r="M57" s="3"/>
      <c r="N57" s="3"/>
      <c r="O57" s="3"/>
      <c r="P57" s="3"/>
      <c r="Q57" s="3"/>
      <c r="R57" s="3"/>
      <c r="S57" s="3"/>
      <c r="T57" s="3"/>
      <c r="U57" s="3"/>
      <c r="V57" s="3"/>
      <c r="AB57" s="3">
        <v>2</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row>
    <row r="58" spans="2:48">
      <c r="B58" s="3"/>
      <c r="C58" s="3"/>
      <c r="D58" s="3"/>
      <c r="E58" s="3"/>
      <c r="F58" s="3"/>
      <c r="G58" s="3"/>
      <c r="H58" s="3"/>
      <c r="I58" s="3"/>
      <c r="J58" s="3"/>
      <c r="K58" s="3"/>
      <c r="L58" s="3"/>
      <c r="M58" s="3"/>
      <c r="N58" s="3"/>
      <c r="O58" s="3"/>
      <c r="P58" s="3"/>
      <c r="Q58" s="3"/>
      <c r="R58" s="3"/>
      <c r="S58" s="3"/>
      <c r="T58" s="3"/>
      <c r="U58" s="3"/>
      <c r="V58" s="3"/>
      <c r="AB58" s="3">
        <v>3</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row>
    <row r="59" spans="2:48">
      <c r="B59" s="3"/>
      <c r="C59" s="3"/>
      <c r="D59" s="3"/>
      <c r="E59" s="3"/>
      <c r="F59" s="3"/>
      <c r="G59" s="3"/>
      <c r="H59" s="3"/>
      <c r="I59" s="3"/>
      <c r="J59" s="3"/>
      <c r="K59" s="3"/>
      <c r="L59" s="3"/>
      <c r="M59" s="3"/>
      <c r="N59" s="3"/>
      <c r="O59" s="3"/>
      <c r="P59" s="3"/>
      <c r="Q59" s="3"/>
      <c r="R59" s="3"/>
      <c r="S59" s="3"/>
      <c r="T59" s="3"/>
      <c r="U59" s="3"/>
      <c r="V59" s="3"/>
      <c r="AB59" s="3">
        <v>4</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row>
    <row r="60" spans="2:48">
      <c r="B60" s="3"/>
      <c r="C60" s="3"/>
      <c r="D60" s="3"/>
      <c r="E60" s="3"/>
      <c r="F60" s="3"/>
      <c r="G60" s="3"/>
      <c r="H60" s="3"/>
      <c r="I60" s="3"/>
      <c r="J60" s="3"/>
      <c r="K60" s="3"/>
      <c r="L60" s="3"/>
      <c r="M60" s="3"/>
      <c r="N60" s="3"/>
      <c r="O60" s="3"/>
      <c r="P60" s="3"/>
      <c r="Q60" s="3"/>
      <c r="R60" s="3"/>
      <c r="S60" s="3"/>
      <c r="T60" s="3"/>
      <c r="U60" s="3"/>
      <c r="V60" s="3"/>
      <c r="AB60" s="3">
        <v>5</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row>
    <row r="61" spans="2:48">
      <c r="B61" s="3"/>
      <c r="C61" s="3"/>
      <c r="D61" s="3"/>
      <c r="E61" s="3"/>
      <c r="F61" s="3"/>
      <c r="G61" s="3"/>
      <c r="H61" s="3"/>
      <c r="I61" s="3"/>
      <c r="J61" s="3"/>
      <c r="K61" s="3"/>
      <c r="L61" s="3"/>
      <c r="M61" s="3"/>
      <c r="N61" s="3"/>
      <c r="O61" s="3"/>
      <c r="P61" s="3"/>
      <c r="Q61" s="3"/>
      <c r="R61" s="3"/>
      <c r="S61" s="3"/>
      <c r="T61" s="3"/>
      <c r="U61" s="3"/>
      <c r="V61" s="3"/>
      <c r="AB61" s="3">
        <v>6</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row>
    <row r="62" spans="2:48">
      <c r="B62" s="3"/>
      <c r="C62" s="3"/>
      <c r="D62" s="3"/>
      <c r="E62" s="3"/>
      <c r="F62" s="3"/>
      <c r="G62" s="3"/>
      <c r="H62" s="3"/>
      <c r="I62" s="3"/>
      <c r="J62" s="3"/>
      <c r="K62" s="3"/>
      <c r="L62" s="3"/>
      <c r="M62" s="3"/>
      <c r="N62" s="3"/>
      <c r="O62" s="3"/>
      <c r="P62" s="3"/>
      <c r="Q62" s="3"/>
      <c r="R62" s="3"/>
      <c r="S62" s="3"/>
      <c r="T62" s="3"/>
      <c r="U62" s="3"/>
      <c r="V62" s="3"/>
      <c r="AB62" s="3">
        <v>7</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row>
    <row r="63" spans="2:48">
      <c r="B63" s="3"/>
      <c r="C63" s="3"/>
      <c r="D63" s="3"/>
      <c r="E63" s="3"/>
      <c r="F63" s="3"/>
      <c r="G63" s="3"/>
      <c r="H63" s="3"/>
      <c r="I63" s="3"/>
      <c r="J63" s="3"/>
      <c r="K63" s="3"/>
      <c r="L63" s="3"/>
      <c r="M63" s="3"/>
      <c r="N63" s="3"/>
      <c r="O63" s="3"/>
      <c r="P63" s="3"/>
      <c r="Q63" s="3"/>
      <c r="R63" s="3"/>
      <c r="S63" s="3"/>
      <c r="T63" s="3"/>
      <c r="U63" s="3"/>
      <c r="V63" s="3"/>
      <c r="AB63" s="3">
        <v>8</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row>
    <row r="64" spans="2:48">
      <c r="B64" s="3"/>
      <c r="C64" s="3"/>
      <c r="D64" s="3"/>
      <c r="E64" s="3"/>
      <c r="F64" s="3"/>
      <c r="G64" s="3"/>
      <c r="H64" s="3"/>
      <c r="I64" s="3"/>
      <c r="J64" s="3"/>
      <c r="K64" s="3"/>
      <c r="L64" s="3"/>
      <c r="M64" s="3"/>
      <c r="N64" s="3"/>
      <c r="O64" s="3"/>
      <c r="P64" s="3"/>
      <c r="Q64" s="3"/>
      <c r="R64" s="3"/>
      <c r="S64" s="3"/>
      <c r="T64" s="3"/>
      <c r="U64" s="3"/>
      <c r="V64" s="3"/>
      <c r="AB64" s="3">
        <v>9</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row>
    <row r="65" spans="2:48">
      <c r="B65" s="3"/>
      <c r="C65" s="3"/>
      <c r="D65" s="3"/>
      <c r="E65" s="3"/>
      <c r="F65" s="3"/>
      <c r="G65" s="3"/>
      <c r="H65" s="3"/>
      <c r="I65" s="3"/>
      <c r="J65" s="3"/>
      <c r="K65" s="3"/>
      <c r="L65" s="3"/>
      <c r="M65" s="3"/>
      <c r="N65" s="3"/>
      <c r="O65" s="3"/>
      <c r="P65" s="3"/>
      <c r="Q65" s="3"/>
      <c r="R65" s="3"/>
      <c r="S65" s="3"/>
      <c r="T65" s="3"/>
      <c r="U65" s="3"/>
      <c r="V65" s="3"/>
      <c r="AB65" s="3">
        <v>10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row>
    <row r="66" spans="2:48">
      <c r="B66" s="3"/>
      <c r="C66" s="3"/>
      <c r="D66" s="3"/>
      <c r="E66" s="3"/>
      <c r="F66" s="3"/>
      <c r="G66" s="3"/>
      <c r="H66" s="3"/>
      <c r="I66" s="3"/>
      <c r="J66" s="3"/>
      <c r="K66" s="3"/>
      <c r="L66" s="3"/>
      <c r="M66" s="3"/>
      <c r="N66" s="3"/>
      <c r="O66" s="3"/>
      <c r="P66" s="3"/>
      <c r="Q66" s="3"/>
      <c r="R66" s="3"/>
      <c r="S66" s="3"/>
      <c r="T66" s="3"/>
      <c r="U66" s="3"/>
      <c r="V66" s="3"/>
      <c r="AB66" s="3" t="s">
        <v>58</v>
      </c>
      <c r="AC66">
        <f>AVERAGE(AC56:AC65)</f>
        <v>0</v>
      </c>
      <c r="AD66">
        <f t="shared" ref="AD66:AV66" si="74">AVERAGE(AD56:AD65)</f>
        <v>0</v>
      </c>
      <c r="AE66">
        <f t="shared" si="74"/>
        <v>0</v>
      </c>
      <c r="AF66">
        <f t="shared" si="74"/>
        <v>0</v>
      </c>
      <c r="AG66">
        <f t="shared" si="74"/>
        <v>0</v>
      </c>
      <c r="AH66">
        <f t="shared" si="74"/>
        <v>0</v>
      </c>
      <c r="AI66">
        <f t="shared" si="74"/>
        <v>0</v>
      </c>
      <c r="AJ66">
        <f t="shared" si="74"/>
        <v>0</v>
      </c>
      <c r="AK66">
        <f t="shared" si="74"/>
        <v>0</v>
      </c>
      <c r="AL66">
        <f t="shared" si="74"/>
        <v>0</v>
      </c>
      <c r="AM66">
        <f t="shared" si="74"/>
        <v>0</v>
      </c>
      <c r="AN66">
        <f t="shared" si="74"/>
        <v>0</v>
      </c>
      <c r="AO66">
        <f t="shared" si="74"/>
        <v>0</v>
      </c>
      <c r="AP66">
        <f t="shared" si="74"/>
        <v>0</v>
      </c>
      <c r="AQ66">
        <f t="shared" si="74"/>
        <v>0</v>
      </c>
      <c r="AR66">
        <f t="shared" si="74"/>
        <v>0</v>
      </c>
      <c r="AS66">
        <f t="shared" si="74"/>
        <v>0</v>
      </c>
      <c r="AT66">
        <f t="shared" si="74"/>
        <v>0</v>
      </c>
      <c r="AU66">
        <f t="shared" si="74"/>
        <v>0</v>
      </c>
      <c r="AV66">
        <f t="shared" si="74"/>
        <v>0</v>
      </c>
    </row>
    <row r="100" spans="1:48">
      <c r="A100" t="s">
        <v>66</v>
      </c>
    </row>
    <row r="101" spans="1:48">
      <c r="B101" t="s">
        <v>60</v>
      </c>
      <c r="AB101" t="s">
        <v>64</v>
      </c>
    </row>
    <row r="102" spans="1:48">
      <c r="B102" t="s">
        <v>57</v>
      </c>
      <c r="AB102" t="s">
        <v>57</v>
      </c>
    </row>
    <row r="103" spans="1:48">
      <c r="C103" t="s">
        <v>2</v>
      </c>
      <c r="D103" t="s">
        <v>4</v>
      </c>
      <c r="E103" t="s">
        <v>5</v>
      </c>
      <c r="F103" t="s">
        <v>6</v>
      </c>
      <c r="G103" t="s">
        <v>8</v>
      </c>
      <c r="H103" t="s">
        <v>10</v>
      </c>
      <c r="I103" t="s">
        <v>11</v>
      </c>
      <c r="J103" t="s">
        <v>12</v>
      </c>
      <c r="K103" t="s">
        <v>14</v>
      </c>
      <c r="L103" s="1" t="s">
        <v>16</v>
      </c>
      <c r="M103" t="s">
        <v>17</v>
      </c>
      <c r="N103" s="1" t="s">
        <v>18</v>
      </c>
      <c r="O103" t="s">
        <v>20</v>
      </c>
      <c r="P103" t="s">
        <v>22</v>
      </c>
      <c r="Q103" t="s">
        <v>23</v>
      </c>
      <c r="R103" t="s">
        <v>24</v>
      </c>
      <c r="S103" t="s">
        <v>26</v>
      </c>
      <c r="T103" t="s">
        <v>28</v>
      </c>
      <c r="U103" t="s">
        <v>29</v>
      </c>
      <c r="V103" t="s">
        <v>30</v>
      </c>
      <c r="AC103" t="s">
        <v>2</v>
      </c>
      <c r="AD103" t="s">
        <v>4</v>
      </c>
      <c r="AE103" t="s">
        <v>5</v>
      </c>
      <c r="AF103" t="s">
        <v>6</v>
      </c>
      <c r="AG103" t="s">
        <v>8</v>
      </c>
      <c r="AH103" t="s">
        <v>10</v>
      </c>
      <c r="AI103" t="s">
        <v>11</v>
      </c>
      <c r="AJ103" t="s">
        <v>12</v>
      </c>
      <c r="AK103" t="s">
        <v>14</v>
      </c>
      <c r="AL103" s="1" t="s">
        <v>16</v>
      </c>
      <c r="AM103" t="s">
        <v>17</v>
      </c>
      <c r="AN103" s="1" t="s">
        <v>18</v>
      </c>
      <c r="AO103" t="s">
        <v>20</v>
      </c>
      <c r="AP103" t="s">
        <v>22</v>
      </c>
      <c r="AQ103" t="s">
        <v>23</v>
      </c>
      <c r="AR103" t="s">
        <v>24</v>
      </c>
      <c r="AS103" t="s">
        <v>26</v>
      </c>
      <c r="AT103" t="s">
        <v>28</v>
      </c>
      <c r="AU103" t="s">
        <v>29</v>
      </c>
      <c r="AV103" t="s">
        <v>30</v>
      </c>
    </row>
    <row r="104" spans="1:48">
      <c r="B104">
        <v>1</v>
      </c>
      <c r="AB104">
        <v>1</v>
      </c>
    </row>
    <row r="105" spans="1:48">
      <c r="B105">
        <v>2</v>
      </c>
      <c r="AB105">
        <v>2</v>
      </c>
    </row>
    <row r="106" spans="1:48">
      <c r="B106">
        <v>3</v>
      </c>
      <c r="AB106">
        <v>3</v>
      </c>
    </row>
    <row r="107" spans="1:48">
      <c r="B107">
        <v>4</v>
      </c>
      <c r="AB107">
        <v>4</v>
      </c>
    </row>
    <row r="108" spans="1:48">
      <c r="B108">
        <v>5</v>
      </c>
      <c r="AB108">
        <v>5</v>
      </c>
    </row>
    <row r="109" spans="1:48">
      <c r="B109">
        <v>6</v>
      </c>
      <c r="AB109">
        <v>6</v>
      </c>
    </row>
    <row r="110" spans="1:48">
      <c r="B110">
        <v>7</v>
      </c>
      <c r="AB110">
        <v>7</v>
      </c>
    </row>
    <row r="111" spans="1:48">
      <c r="B111">
        <v>8</v>
      </c>
      <c r="AB111">
        <v>8</v>
      </c>
    </row>
    <row r="112" spans="1:48">
      <c r="B112">
        <v>9</v>
      </c>
      <c r="AB112">
        <v>9</v>
      </c>
    </row>
    <row r="113" spans="2:48">
      <c r="B113">
        <v>10</v>
      </c>
      <c r="AB113">
        <v>10</v>
      </c>
    </row>
    <row r="114" spans="2:48">
      <c r="B114" t="s">
        <v>59</v>
      </c>
      <c r="C114" t="e">
        <f>AVERAGE(C104:C113)</f>
        <v>#DIV/0!</v>
      </c>
      <c r="D114" t="e">
        <f>AVERAGE(D104:D113)</f>
        <v>#DIV/0!</v>
      </c>
      <c r="E114" t="e">
        <f t="shared" ref="E114" si="75">AVERAGE(E104:E113)</f>
        <v>#DIV/0!</v>
      </c>
      <c r="F114" t="e">
        <f t="shared" ref="F114" si="76">AVERAGE(F104:F113)</f>
        <v>#DIV/0!</v>
      </c>
      <c r="G114" t="e">
        <f t="shared" ref="G114" si="77">AVERAGE(G104:G113)</f>
        <v>#DIV/0!</v>
      </c>
      <c r="H114" t="e">
        <f t="shared" ref="H114" si="78">AVERAGE(H104:H113)</f>
        <v>#DIV/0!</v>
      </c>
      <c r="I114" t="e">
        <f t="shared" ref="I114" si="79">AVERAGE(I104:I113)</f>
        <v>#DIV/0!</v>
      </c>
      <c r="J114" t="e">
        <f t="shared" ref="J114" si="80">AVERAGE(J104:J113)</f>
        <v>#DIV/0!</v>
      </c>
      <c r="K114" t="e">
        <f t="shared" ref="K114" si="81">AVERAGE(K104:K113)</f>
        <v>#DIV/0!</v>
      </c>
      <c r="L114" t="e">
        <f t="shared" ref="L114" si="82">AVERAGE(L104:L113)</f>
        <v>#DIV/0!</v>
      </c>
      <c r="M114" t="e">
        <f t="shared" ref="M114" si="83">AVERAGE(M104:M113)</f>
        <v>#DIV/0!</v>
      </c>
      <c r="N114" t="e">
        <f t="shared" ref="N114" si="84">AVERAGE(N104:N113)</f>
        <v>#DIV/0!</v>
      </c>
      <c r="O114" t="e">
        <f t="shared" ref="O114" si="85">AVERAGE(O104:O113)</f>
        <v>#DIV/0!</v>
      </c>
      <c r="P114" t="e">
        <f t="shared" ref="P114" si="86">AVERAGE(P104:P113)</f>
        <v>#DIV/0!</v>
      </c>
      <c r="Q114" t="e">
        <f t="shared" ref="Q114" si="87">AVERAGE(Q104:Q113)</f>
        <v>#DIV/0!</v>
      </c>
      <c r="R114" t="e">
        <f t="shared" ref="R114" si="88">AVERAGE(R104:R113)</f>
        <v>#DIV/0!</v>
      </c>
      <c r="S114" t="e">
        <f t="shared" ref="S114" si="89">AVERAGE(S104:S113)</f>
        <v>#DIV/0!</v>
      </c>
      <c r="T114" t="e">
        <f t="shared" ref="T114" si="90">AVERAGE(T104:T113)</f>
        <v>#DIV/0!</v>
      </c>
      <c r="U114" t="e">
        <f t="shared" ref="U114" si="91">AVERAGE(U104:U113)</f>
        <v>#DIV/0!</v>
      </c>
      <c r="V114" t="e">
        <f t="shared" ref="V114" si="92">AVERAGE(V104:V113)</f>
        <v>#DIV/0!</v>
      </c>
      <c r="AB114" t="s">
        <v>59</v>
      </c>
      <c r="AC114" t="e">
        <f>AVERAGE(AC104:AC113)</f>
        <v>#DIV/0!</v>
      </c>
      <c r="AD114" t="e">
        <f>AVERAGE(AD104:AD113)</f>
        <v>#DIV/0!</v>
      </c>
      <c r="AE114" t="e">
        <f t="shared" ref="AE114" si="93">AVERAGE(AE104:AE113)</f>
        <v>#DIV/0!</v>
      </c>
      <c r="AF114" t="e">
        <f t="shared" ref="AF114" si="94">AVERAGE(AF104:AF113)</f>
        <v>#DIV/0!</v>
      </c>
      <c r="AG114" t="e">
        <f t="shared" ref="AG114" si="95">AVERAGE(AG104:AG113)</f>
        <v>#DIV/0!</v>
      </c>
      <c r="AH114" t="e">
        <f t="shared" ref="AH114" si="96">AVERAGE(AH104:AH113)</f>
        <v>#DIV/0!</v>
      </c>
      <c r="AI114" t="e">
        <f t="shared" ref="AI114" si="97">AVERAGE(AI104:AI113)</f>
        <v>#DIV/0!</v>
      </c>
      <c r="AJ114" t="e">
        <f t="shared" ref="AJ114" si="98">AVERAGE(AJ104:AJ113)</f>
        <v>#DIV/0!</v>
      </c>
      <c r="AK114" t="e">
        <f t="shared" ref="AK114" si="99">AVERAGE(AK104:AK113)</f>
        <v>#DIV/0!</v>
      </c>
      <c r="AL114" t="e">
        <f t="shared" ref="AL114" si="100">AVERAGE(AL104:AL113)</f>
        <v>#DIV/0!</v>
      </c>
      <c r="AM114" t="e">
        <f t="shared" ref="AM114" si="101">AVERAGE(AM104:AM113)</f>
        <v>#DIV/0!</v>
      </c>
      <c r="AN114" t="e">
        <f t="shared" ref="AN114" si="102">AVERAGE(AN104:AN113)</f>
        <v>#DIV/0!</v>
      </c>
      <c r="AO114" t="e">
        <f t="shared" ref="AO114" si="103">AVERAGE(AO104:AO113)</f>
        <v>#DIV/0!</v>
      </c>
      <c r="AP114" t="e">
        <f t="shared" ref="AP114" si="104">AVERAGE(AP104:AP113)</f>
        <v>#DIV/0!</v>
      </c>
      <c r="AQ114" t="e">
        <f t="shared" ref="AQ114" si="105">AVERAGE(AQ104:AQ113)</f>
        <v>#DIV/0!</v>
      </c>
      <c r="AR114" t="e">
        <f t="shared" ref="AR114" si="106">AVERAGE(AR104:AR113)</f>
        <v>#DIV/0!</v>
      </c>
      <c r="AS114" t="e">
        <f t="shared" ref="AS114" si="107">AVERAGE(AS104:AS113)</f>
        <v>#DIV/0!</v>
      </c>
      <c r="AT114" t="e">
        <f t="shared" ref="AT114" si="108">AVERAGE(AT104:AT113)</f>
        <v>#DIV/0!</v>
      </c>
      <c r="AU114" t="e">
        <f t="shared" ref="AU114" si="109">AVERAGE(AU104:AU113)</f>
        <v>#DIV/0!</v>
      </c>
      <c r="AV114" t="e">
        <f t="shared" ref="AV114" si="110">AVERAGE(AV104:AV113)</f>
        <v>#DIV/0!</v>
      </c>
    </row>
    <row r="119" spans="2:48">
      <c r="B119" t="s">
        <v>61</v>
      </c>
      <c r="AB119" t="s">
        <v>61</v>
      </c>
    </row>
    <row r="120" spans="2:48">
      <c r="C120" t="s">
        <v>2</v>
      </c>
      <c r="D120" t="s">
        <v>4</v>
      </c>
      <c r="E120" t="s">
        <v>5</v>
      </c>
      <c r="F120" t="s">
        <v>6</v>
      </c>
      <c r="G120" t="s">
        <v>8</v>
      </c>
      <c r="H120" t="s">
        <v>10</v>
      </c>
      <c r="I120" t="s">
        <v>11</v>
      </c>
      <c r="J120" t="s">
        <v>12</v>
      </c>
      <c r="K120" t="s">
        <v>14</v>
      </c>
      <c r="L120" s="1" t="s">
        <v>16</v>
      </c>
      <c r="M120" t="s">
        <v>17</v>
      </c>
      <c r="N120" s="1" t="s">
        <v>18</v>
      </c>
      <c r="O120" t="s">
        <v>20</v>
      </c>
      <c r="P120" t="s">
        <v>22</v>
      </c>
      <c r="Q120" t="s">
        <v>23</v>
      </c>
      <c r="R120" t="s">
        <v>24</v>
      </c>
      <c r="S120" t="s">
        <v>26</v>
      </c>
      <c r="T120" t="s">
        <v>28</v>
      </c>
      <c r="U120" t="s">
        <v>29</v>
      </c>
      <c r="V120" t="s">
        <v>30</v>
      </c>
      <c r="AC120" t="s">
        <v>2</v>
      </c>
      <c r="AD120" t="s">
        <v>4</v>
      </c>
      <c r="AE120" t="s">
        <v>5</v>
      </c>
      <c r="AF120" t="s">
        <v>6</v>
      </c>
      <c r="AG120" t="s">
        <v>8</v>
      </c>
      <c r="AH120" t="s">
        <v>10</v>
      </c>
      <c r="AI120" t="s">
        <v>11</v>
      </c>
      <c r="AJ120" t="s">
        <v>12</v>
      </c>
      <c r="AK120" t="s">
        <v>14</v>
      </c>
      <c r="AL120" s="1" t="s">
        <v>16</v>
      </c>
      <c r="AM120" t="s">
        <v>17</v>
      </c>
      <c r="AN120" s="1" t="s">
        <v>18</v>
      </c>
      <c r="AO120" t="s">
        <v>20</v>
      </c>
      <c r="AP120" t="s">
        <v>22</v>
      </c>
      <c r="AQ120" t="s">
        <v>23</v>
      </c>
      <c r="AR120" t="s">
        <v>24</v>
      </c>
      <c r="AS120" t="s">
        <v>26</v>
      </c>
      <c r="AT120" t="s">
        <v>28</v>
      </c>
      <c r="AU120" t="s">
        <v>29</v>
      </c>
      <c r="AV120" t="s">
        <v>30</v>
      </c>
    </row>
    <row r="121" spans="2:48">
      <c r="B121">
        <v>1</v>
      </c>
      <c r="AB121">
        <v>1</v>
      </c>
    </row>
    <row r="122" spans="2:48">
      <c r="B122">
        <v>2</v>
      </c>
      <c r="AB122">
        <v>2</v>
      </c>
    </row>
    <row r="123" spans="2:48">
      <c r="B123">
        <v>3</v>
      </c>
      <c r="AB123">
        <v>3</v>
      </c>
    </row>
    <row r="124" spans="2:48">
      <c r="B124">
        <v>4</v>
      </c>
      <c r="AB124">
        <v>4</v>
      </c>
    </row>
    <row r="125" spans="2:48">
      <c r="B125">
        <v>5</v>
      </c>
      <c r="AB125">
        <v>5</v>
      </c>
    </row>
    <row r="126" spans="2:48">
      <c r="B126">
        <v>6</v>
      </c>
      <c r="AB126">
        <v>6</v>
      </c>
    </row>
    <row r="127" spans="2:48">
      <c r="B127">
        <v>7</v>
      </c>
      <c r="AB127">
        <v>7</v>
      </c>
    </row>
    <row r="128" spans="2:48">
      <c r="B128">
        <v>8</v>
      </c>
      <c r="AB128">
        <v>8</v>
      </c>
    </row>
    <row r="129" spans="2:48">
      <c r="B129">
        <v>9</v>
      </c>
      <c r="AB129">
        <v>9</v>
      </c>
    </row>
    <row r="130" spans="2:48">
      <c r="B130">
        <v>10</v>
      </c>
      <c r="AB130">
        <v>10</v>
      </c>
    </row>
    <row r="131" spans="2:48">
      <c r="B131" t="s">
        <v>59</v>
      </c>
      <c r="C131" t="e">
        <f>AVERAGE(C121:C130)</f>
        <v>#DIV/0!</v>
      </c>
      <c r="D131" t="e">
        <f>AVERAGE(D121:D130)</f>
        <v>#DIV/0!</v>
      </c>
      <c r="E131" t="e">
        <f t="shared" ref="E131" si="111">AVERAGE(E121:E130)</f>
        <v>#DIV/0!</v>
      </c>
      <c r="F131" t="e">
        <f t="shared" ref="F131" si="112">AVERAGE(F121:F130)</f>
        <v>#DIV/0!</v>
      </c>
      <c r="G131" t="e">
        <f t="shared" ref="G131" si="113">AVERAGE(G121:G130)</f>
        <v>#DIV/0!</v>
      </c>
      <c r="H131" t="e">
        <f t="shared" ref="H131" si="114">AVERAGE(H121:H130)</f>
        <v>#DIV/0!</v>
      </c>
      <c r="I131" t="e">
        <f t="shared" ref="I131" si="115">AVERAGE(I121:I130)</f>
        <v>#DIV/0!</v>
      </c>
      <c r="J131" t="e">
        <f t="shared" ref="J131" si="116">AVERAGE(J121:J130)</f>
        <v>#DIV/0!</v>
      </c>
      <c r="K131" t="e">
        <f t="shared" ref="K131" si="117">AVERAGE(K121:K130)</f>
        <v>#DIV/0!</v>
      </c>
      <c r="L131" t="e">
        <f t="shared" ref="L131" si="118">AVERAGE(L121:L130)</f>
        <v>#DIV/0!</v>
      </c>
      <c r="M131" t="e">
        <f t="shared" ref="M131" si="119">AVERAGE(M121:M130)</f>
        <v>#DIV/0!</v>
      </c>
      <c r="N131" t="e">
        <f t="shared" ref="N131" si="120">AVERAGE(N121:N130)</f>
        <v>#DIV/0!</v>
      </c>
      <c r="O131" t="e">
        <f t="shared" ref="O131" si="121">AVERAGE(O121:O130)</f>
        <v>#DIV/0!</v>
      </c>
      <c r="P131" t="e">
        <f t="shared" ref="P131" si="122">AVERAGE(P121:P130)</f>
        <v>#DIV/0!</v>
      </c>
      <c r="Q131" t="e">
        <f t="shared" ref="Q131" si="123">AVERAGE(Q121:Q130)</f>
        <v>#DIV/0!</v>
      </c>
      <c r="R131" t="e">
        <f t="shared" ref="R131" si="124">AVERAGE(R121:R130)</f>
        <v>#DIV/0!</v>
      </c>
      <c r="S131" t="e">
        <f t="shared" ref="S131" si="125">AVERAGE(S121:S130)</f>
        <v>#DIV/0!</v>
      </c>
      <c r="T131" t="e">
        <f t="shared" ref="T131" si="126">AVERAGE(T121:T130)</f>
        <v>#DIV/0!</v>
      </c>
      <c r="U131" t="e">
        <f t="shared" ref="U131" si="127">AVERAGE(U121:U130)</f>
        <v>#DIV/0!</v>
      </c>
      <c r="V131" t="e">
        <f t="shared" ref="V131" si="128">AVERAGE(V121:V130)</f>
        <v>#DIV/0!</v>
      </c>
      <c r="AB131" t="s">
        <v>59</v>
      </c>
      <c r="AC131" t="e">
        <f>AVERAGE(AC121:AC130)</f>
        <v>#DIV/0!</v>
      </c>
      <c r="AD131" t="e">
        <f>AVERAGE(AD121:AD130)</f>
        <v>#DIV/0!</v>
      </c>
      <c r="AE131" t="e">
        <f t="shared" ref="AE131" si="129">AVERAGE(AE121:AE130)</f>
        <v>#DIV/0!</v>
      </c>
      <c r="AF131" t="e">
        <f t="shared" ref="AF131" si="130">AVERAGE(AF121:AF130)</f>
        <v>#DIV/0!</v>
      </c>
      <c r="AG131" t="e">
        <f t="shared" ref="AG131" si="131">AVERAGE(AG121:AG130)</f>
        <v>#DIV/0!</v>
      </c>
      <c r="AH131" t="e">
        <f t="shared" ref="AH131" si="132">AVERAGE(AH121:AH130)</f>
        <v>#DIV/0!</v>
      </c>
      <c r="AI131" t="e">
        <f t="shared" ref="AI131" si="133">AVERAGE(AI121:AI130)</f>
        <v>#DIV/0!</v>
      </c>
      <c r="AJ131" t="e">
        <f t="shared" ref="AJ131" si="134">AVERAGE(AJ121:AJ130)</f>
        <v>#DIV/0!</v>
      </c>
      <c r="AK131" t="e">
        <f t="shared" ref="AK131" si="135">AVERAGE(AK121:AK130)</f>
        <v>#DIV/0!</v>
      </c>
      <c r="AL131" t="e">
        <f t="shared" ref="AL131" si="136">AVERAGE(AL121:AL130)</f>
        <v>#DIV/0!</v>
      </c>
      <c r="AM131" t="e">
        <f t="shared" ref="AM131" si="137">AVERAGE(AM121:AM130)</f>
        <v>#DIV/0!</v>
      </c>
      <c r="AN131" t="e">
        <f t="shared" ref="AN131" si="138">AVERAGE(AN121:AN130)</f>
        <v>#DIV/0!</v>
      </c>
      <c r="AO131" t="e">
        <f t="shared" ref="AO131" si="139">AVERAGE(AO121:AO130)</f>
        <v>#DIV/0!</v>
      </c>
      <c r="AP131" t="e">
        <f t="shared" ref="AP131" si="140">AVERAGE(AP121:AP130)</f>
        <v>#DIV/0!</v>
      </c>
      <c r="AQ131" t="e">
        <f t="shared" ref="AQ131" si="141">AVERAGE(AQ121:AQ130)</f>
        <v>#DIV/0!</v>
      </c>
      <c r="AR131" t="e">
        <f t="shared" ref="AR131" si="142">AVERAGE(AR121:AR130)</f>
        <v>#DIV/0!</v>
      </c>
      <c r="AS131" t="e">
        <f t="shared" ref="AS131" si="143">AVERAGE(AS121:AS130)</f>
        <v>#DIV/0!</v>
      </c>
      <c r="AT131" t="e">
        <f t="shared" ref="AT131" si="144">AVERAGE(AT121:AT130)</f>
        <v>#DIV/0!</v>
      </c>
      <c r="AU131" t="e">
        <f t="shared" ref="AU131" si="145">AVERAGE(AU121:AU130)</f>
        <v>#DIV/0!</v>
      </c>
      <c r="AV131" t="e">
        <f t="shared" ref="AV131" si="146">AVERAGE(AV121:AV130)</f>
        <v>#DIV/0!</v>
      </c>
    </row>
    <row r="136" spans="2:48">
      <c r="B136" s="3" t="s">
        <v>63</v>
      </c>
      <c r="C136" s="3"/>
      <c r="D136" s="3"/>
      <c r="E136" s="3"/>
      <c r="F136" s="3"/>
      <c r="G136" s="3"/>
      <c r="H136" s="3"/>
      <c r="I136" s="3"/>
      <c r="J136" s="3"/>
      <c r="K136" s="3"/>
      <c r="L136" s="3"/>
      <c r="M136" s="3"/>
      <c r="N136" s="3"/>
      <c r="O136" s="3"/>
      <c r="P136" s="3"/>
      <c r="Q136" s="3"/>
      <c r="R136" s="3"/>
      <c r="S136" s="3"/>
      <c r="T136" s="3"/>
      <c r="U136" s="3"/>
      <c r="V136" s="3"/>
      <c r="AB136" t="s">
        <v>62</v>
      </c>
    </row>
    <row r="137" spans="2:48">
      <c r="B137" s="3"/>
      <c r="C137" s="3" t="s">
        <v>1</v>
      </c>
      <c r="D137" s="3" t="s">
        <v>3</v>
      </c>
      <c r="E137" s="3" t="s">
        <v>5</v>
      </c>
      <c r="F137" s="3" t="s">
        <v>6</v>
      </c>
      <c r="G137" s="3" t="s">
        <v>7</v>
      </c>
      <c r="H137" s="3" t="s">
        <v>9</v>
      </c>
      <c r="I137" s="3" t="s">
        <v>11</v>
      </c>
      <c r="J137" s="3" t="s">
        <v>12</v>
      </c>
      <c r="K137" s="3" t="s">
        <v>13</v>
      </c>
      <c r="L137" s="3" t="s">
        <v>15</v>
      </c>
      <c r="M137" s="3" t="s">
        <v>17</v>
      </c>
      <c r="N137" s="3" t="s">
        <v>18</v>
      </c>
      <c r="O137" s="3" t="s">
        <v>19</v>
      </c>
      <c r="P137" s="3" t="s">
        <v>21</v>
      </c>
      <c r="Q137" s="3" t="s">
        <v>23</v>
      </c>
      <c r="R137" s="3" t="s">
        <v>24</v>
      </c>
      <c r="S137" s="3" t="s">
        <v>25</v>
      </c>
      <c r="T137" s="3" t="s">
        <v>27</v>
      </c>
      <c r="U137" s="3" t="s">
        <v>29</v>
      </c>
      <c r="V137" s="3" t="s">
        <v>30</v>
      </c>
      <c r="AC137" t="s">
        <v>2</v>
      </c>
      <c r="AD137" t="s">
        <v>4</v>
      </c>
      <c r="AE137" t="s">
        <v>5</v>
      </c>
      <c r="AF137" t="s">
        <v>6</v>
      </c>
      <c r="AG137" t="s">
        <v>8</v>
      </c>
      <c r="AH137" t="s">
        <v>10</v>
      </c>
      <c r="AI137" t="s">
        <v>11</v>
      </c>
      <c r="AJ137" t="s">
        <v>12</v>
      </c>
      <c r="AK137" t="s">
        <v>14</v>
      </c>
      <c r="AL137" s="1" t="s">
        <v>16</v>
      </c>
      <c r="AM137" t="s">
        <v>17</v>
      </c>
      <c r="AN137" s="1" t="s">
        <v>18</v>
      </c>
      <c r="AO137" t="s">
        <v>20</v>
      </c>
      <c r="AP137" t="s">
        <v>22</v>
      </c>
      <c r="AQ137" t="s">
        <v>23</v>
      </c>
      <c r="AR137" t="s">
        <v>24</v>
      </c>
      <c r="AS137" t="s">
        <v>26</v>
      </c>
      <c r="AT137" t="s">
        <v>28</v>
      </c>
      <c r="AU137" t="s">
        <v>29</v>
      </c>
      <c r="AV137" t="s">
        <v>30</v>
      </c>
    </row>
    <row r="138" spans="2:48">
      <c r="B138" s="3">
        <v>1</v>
      </c>
      <c r="C138" s="3"/>
      <c r="D138" s="3"/>
      <c r="E138" s="3"/>
      <c r="F138" s="3"/>
      <c r="G138" s="3"/>
      <c r="H138" s="3"/>
      <c r="I138" s="3"/>
      <c r="J138" s="3"/>
      <c r="K138" s="3"/>
      <c r="L138" s="3"/>
      <c r="M138" s="3"/>
      <c r="N138" s="3"/>
      <c r="O138" s="3"/>
      <c r="P138" s="3"/>
      <c r="Q138" s="3"/>
      <c r="R138" s="3"/>
      <c r="S138" s="3"/>
      <c r="T138" s="3"/>
      <c r="U138" s="3"/>
      <c r="V138" s="3"/>
      <c r="AB138">
        <v>1</v>
      </c>
    </row>
    <row r="139" spans="2:48">
      <c r="B139" s="3">
        <v>2</v>
      </c>
      <c r="C139" s="3"/>
      <c r="D139" s="3"/>
      <c r="E139" s="3"/>
      <c r="F139" s="3"/>
      <c r="G139" s="3"/>
      <c r="H139" s="3"/>
      <c r="I139" s="3"/>
      <c r="J139" s="3"/>
      <c r="K139" s="3"/>
      <c r="L139" s="3"/>
      <c r="M139" s="3"/>
      <c r="N139" s="3"/>
      <c r="O139" s="3"/>
      <c r="P139" s="3"/>
      <c r="Q139" s="3"/>
      <c r="R139" s="3"/>
      <c r="S139" s="3"/>
      <c r="T139" s="3"/>
      <c r="U139" s="3"/>
      <c r="V139" s="3"/>
      <c r="AB139">
        <v>2</v>
      </c>
    </row>
    <row r="140" spans="2:48">
      <c r="B140" s="3">
        <v>3</v>
      </c>
      <c r="C140" s="3"/>
      <c r="D140" s="3"/>
      <c r="E140" s="3"/>
      <c r="F140" s="3"/>
      <c r="G140" s="3"/>
      <c r="H140" s="3"/>
      <c r="I140" s="3"/>
      <c r="J140" s="3"/>
      <c r="K140" s="3"/>
      <c r="L140" s="3"/>
      <c r="M140" s="3"/>
      <c r="N140" s="3"/>
      <c r="O140" s="3"/>
      <c r="P140" s="3"/>
      <c r="Q140" s="3"/>
      <c r="R140" s="3"/>
      <c r="S140" s="3"/>
      <c r="T140" s="3"/>
      <c r="U140" s="3"/>
      <c r="V140" s="3"/>
      <c r="AB140">
        <v>3</v>
      </c>
    </row>
    <row r="141" spans="2:48">
      <c r="B141" s="3">
        <v>4</v>
      </c>
      <c r="C141" s="3"/>
      <c r="D141" s="3"/>
      <c r="E141" s="3"/>
      <c r="F141" s="3"/>
      <c r="G141" s="3"/>
      <c r="H141" s="3"/>
      <c r="I141" s="3"/>
      <c r="J141" s="3"/>
      <c r="K141" s="3"/>
      <c r="L141" s="3"/>
      <c r="M141" s="3"/>
      <c r="N141" s="3"/>
      <c r="O141" s="3"/>
      <c r="P141" s="3"/>
      <c r="Q141" s="3"/>
      <c r="R141" s="3"/>
      <c r="S141" s="3"/>
      <c r="T141" s="3"/>
      <c r="U141" s="3"/>
      <c r="V141" s="3"/>
      <c r="AB141">
        <v>4</v>
      </c>
    </row>
    <row r="142" spans="2:48">
      <c r="B142" s="3">
        <v>5</v>
      </c>
      <c r="C142" s="3"/>
      <c r="D142" s="3"/>
      <c r="E142" s="3"/>
      <c r="F142" s="3"/>
      <c r="G142" s="3"/>
      <c r="H142" s="3"/>
      <c r="I142" s="3"/>
      <c r="J142" s="3"/>
      <c r="K142" s="3"/>
      <c r="L142" s="3"/>
      <c r="M142" s="3"/>
      <c r="N142" s="3"/>
      <c r="O142" s="3"/>
      <c r="P142" s="3"/>
      <c r="Q142" s="3"/>
      <c r="R142" s="3"/>
      <c r="S142" s="3"/>
      <c r="T142" s="3"/>
      <c r="U142" s="3"/>
      <c r="V142" s="3"/>
      <c r="AB142">
        <v>5</v>
      </c>
    </row>
    <row r="143" spans="2:48">
      <c r="B143" s="3">
        <v>6</v>
      </c>
      <c r="C143" s="3"/>
      <c r="D143" s="3"/>
      <c r="E143" s="3"/>
      <c r="F143" s="3"/>
      <c r="G143" s="3"/>
      <c r="H143" s="3"/>
      <c r="I143" s="3"/>
      <c r="J143" s="3"/>
      <c r="K143" s="3"/>
      <c r="L143" s="3"/>
      <c r="M143" s="3"/>
      <c r="N143" s="3"/>
      <c r="O143" s="3"/>
      <c r="P143" s="3"/>
      <c r="Q143" s="3"/>
      <c r="R143" s="3"/>
      <c r="S143" s="3"/>
      <c r="T143" s="3"/>
      <c r="U143" s="3"/>
      <c r="V143" s="3"/>
      <c r="AB143">
        <v>6</v>
      </c>
    </row>
    <row r="144" spans="2:48">
      <c r="B144" s="3">
        <v>7</v>
      </c>
      <c r="C144" s="3"/>
      <c r="D144" s="3"/>
      <c r="E144" s="3"/>
      <c r="F144" s="3"/>
      <c r="G144" s="3"/>
      <c r="H144" s="3"/>
      <c r="I144" s="3"/>
      <c r="J144" s="3"/>
      <c r="K144" s="3"/>
      <c r="L144" s="3"/>
      <c r="M144" s="3"/>
      <c r="N144" s="3"/>
      <c r="O144" s="3"/>
      <c r="P144" s="3"/>
      <c r="Q144" s="3"/>
      <c r="R144" s="3"/>
      <c r="S144" s="3"/>
      <c r="T144" s="3"/>
      <c r="U144" s="3"/>
      <c r="V144" s="3"/>
      <c r="AB144">
        <v>7</v>
      </c>
    </row>
    <row r="145" spans="2:48">
      <c r="B145" s="3">
        <v>8</v>
      </c>
      <c r="C145" s="3"/>
      <c r="D145" s="3"/>
      <c r="E145" s="3"/>
      <c r="F145" s="3"/>
      <c r="G145" s="3"/>
      <c r="H145" s="3"/>
      <c r="I145" s="3"/>
      <c r="J145" s="3"/>
      <c r="K145" s="3"/>
      <c r="L145" s="3"/>
      <c r="M145" s="3"/>
      <c r="N145" s="3"/>
      <c r="O145" s="3"/>
      <c r="P145" s="3"/>
      <c r="Q145" s="3"/>
      <c r="R145" s="3"/>
      <c r="S145" s="3"/>
      <c r="T145" s="3"/>
      <c r="U145" s="3"/>
      <c r="V145" s="3"/>
      <c r="AB145">
        <v>8</v>
      </c>
    </row>
    <row r="146" spans="2:48">
      <c r="B146" s="3">
        <v>9</v>
      </c>
      <c r="C146" s="3"/>
      <c r="D146" s="3"/>
      <c r="E146" s="3"/>
      <c r="F146" s="3"/>
      <c r="G146" s="3"/>
      <c r="H146" s="3"/>
      <c r="I146" s="3"/>
      <c r="J146" s="3"/>
      <c r="K146" s="3"/>
      <c r="L146" s="3"/>
      <c r="M146" s="3"/>
      <c r="N146" s="3"/>
      <c r="O146" s="3"/>
      <c r="P146" s="3"/>
      <c r="Q146" s="3"/>
      <c r="R146" s="3"/>
      <c r="S146" s="3"/>
      <c r="T146" s="3"/>
      <c r="U146" s="3"/>
      <c r="V146" s="3"/>
      <c r="AB146">
        <v>9</v>
      </c>
    </row>
    <row r="147" spans="2:48">
      <c r="B147" s="3">
        <v>10</v>
      </c>
      <c r="C147" s="3"/>
      <c r="D147" s="3"/>
      <c r="E147" s="3"/>
      <c r="F147" s="3"/>
      <c r="G147" s="3"/>
      <c r="H147" s="3"/>
      <c r="I147" s="3"/>
      <c r="J147" s="3"/>
      <c r="K147" s="3"/>
      <c r="L147" s="3"/>
      <c r="M147" s="3"/>
      <c r="N147" s="3"/>
      <c r="O147" s="3"/>
      <c r="P147" s="3"/>
      <c r="Q147" s="3"/>
      <c r="R147" s="3"/>
      <c r="S147" s="3"/>
      <c r="T147" s="3"/>
      <c r="U147" s="3"/>
      <c r="V147" s="3"/>
      <c r="AB147">
        <v>10</v>
      </c>
    </row>
    <row r="148" spans="2:48">
      <c r="B148" s="3" t="s">
        <v>58</v>
      </c>
      <c r="C148" s="3" t="e">
        <v>#DIV/0!</v>
      </c>
      <c r="D148" s="3" t="e">
        <v>#DIV/0!</v>
      </c>
      <c r="E148" s="3" t="e">
        <v>#DIV/0!</v>
      </c>
      <c r="F148" s="3" t="e">
        <v>#DIV/0!</v>
      </c>
      <c r="G148" s="3" t="e">
        <v>#DIV/0!</v>
      </c>
      <c r="H148" s="3" t="e">
        <v>#DIV/0!</v>
      </c>
      <c r="I148" s="3" t="e">
        <v>#DIV/0!</v>
      </c>
      <c r="J148" s="3" t="e">
        <v>#DIV/0!</v>
      </c>
      <c r="K148" s="3" t="e">
        <v>#DIV/0!</v>
      </c>
      <c r="L148" s="3" t="e">
        <v>#DIV/0!</v>
      </c>
      <c r="M148" s="3" t="e">
        <v>#DIV/0!</v>
      </c>
      <c r="N148" s="3" t="e">
        <v>#DIV/0!</v>
      </c>
      <c r="O148" s="3" t="e">
        <v>#DIV/0!</v>
      </c>
      <c r="P148" s="3" t="e">
        <v>#DIV/0!</v>
      </c>
      <c r="Q148" s="3" t="e">
        <v>#DIV/0!</v>
      </c>
      <c r="R148" s="3" t="e">
        <v>#DIV/0!</v>
      </c>
      <c r="S148" s="3" t="e">
        <v>#DIV/0!</v>
      </c>
      <c r="T148" s="3" t="e">
        <v>#DIV/0!</v>
      </c>
      <c r="U148" s="3" t="e">
        <v>#DIV/0!</v>
      </c>
      <c r="V148" s="3" t="e">
        <v>#DIV/0!</v>
      </c>
      <c r="AB148" t="s">
        <v>59</v>
      </c>
      <c r="AC148" t="e">
        <f>AVERAGE(AC138:AC147)</f>
        <v>#DIV/0!</v>
      </c>
      <c r="AD148" t="e">
        <f>AVERAGE(AD138:AD147)</f>
        <v>#DIV/0!</v>
      </c>
      <c r="AE148" t="e">
        <f t="shared" ref="AE148" si="147">AVERAGE(AE138:AE147)</f>
        <v>#DIV/0!</v>
      </c>
      <c r="AF148" t="e">
        <f t="shared" ref="AF148" si="148">AVERAGE(AF138:AF147)</f>
        <v>#DIV/0!</v>
      </c>
      <c r="AG148" t="e">
        <f t="shared" ref="AG148" si="149">AVERAGE(AG138:AG147)</f>
        <v>#DIV/0!</v>
      </c>
      <c r="AH148" t="e">
        <f t="shared" ref="AH148" si="150">AVERAGE(AH138:AH147)</f>
        <v>#DIV/0!</v>
      </c>
      <c r="AI148" t="e">
        <f t="shared" ref="AI148" si="151">AVERAGE(AI138:AI147)</f>
        <v>#DIV/0!</v>
      </c>
      <c r="AJ148" t="e">
        <f t="shared" ref="AJ148" si="152">AVERAGE(AJ138:AJ147)</f>
        <v>#DIV/0!</v>
      </c>
      <c r="AK148" t="e">
        <f t="shared" ref="AK148" si="153">AVERAGE(AK138:AK147)</f>
        <v>#DIV/0!</v>
      </c>
      <c r="AL148" t="e">
        <f t="shared" ref="AL148" si="154">AVERAGE(AL138:AL147)</f>
        <v>#DIV/0!</v>
      </c>
      <c r="AM148" t="e">
        <f t="shared" ref="AM148" si="155">AVERAGE(AM138:AM147)</f>
        <v>#DIV/0!</v>
      </c>
      <c r="AN148" t="e">
        <f t="shared" ref="AN148" si="156">AVERAGE(AN138:AN147)</f>
        <v>#DIV/0!</v>
      </c>
      <c r="AO148" t="e">
        <f t="shared" ref="AO148" si="157">AVERAGE(AO138:AO147)</f>
        <v>#DIV/0!</v>
      </c>
      <c r="AP148" t="e">
        <f t="shared" ref="AP148" si="158">AVERAGE(AP138:AP147)</f>
        <v>#DIV/0!</v>
      </c>
      <c r="AQ148" t="e">
        <f t="shared" ref="AQ148" si="159">AVERAGE(AQ138:AQ147)</f>
        <v>#DIV/0!</v>
      </c>
      <c r="AR148" t="e">
        <f t="shared" ref="AR148" si="160">AVERAGE(AR138:AR147)</f>
        <v>#DIV/0!</v>
      </c>
      <c r="AS148" t="e">
        <f t="shared" ref="AS148" si="161">AVERAGE(AS138:AS147)</f>
        <v>#DIV/0!</v>
      </c>
      <c r="AT148" t="e">
        <f t="shared" ref="AT148" si="162">AVERAGE(AT138:AT147)</f>
        <v>#DIV/0!</v>
      </c>
      <c r="AU148" t="e">
        <f t="shared" ref="AU148" si="163">AVERAGE(AU138:AU147)</f>
        <v>#DIV/0!</v>
      </c>
      <c r="AV148" t="e">
        <f t="shared" ref="AV148" si="164">AVERAGE(AV138:AV147)</f>
        <v>#DIV/0!</v>
      </c>
    </row>
    <row r="153" spans="2:48">
      <c r="B153" s="3"/>
      <c r="C153" s="3"/>
      <c r="D153" s="3"/>
      <c r="E153" s="3"/>
      <c r="F153" s="3"/>
      <c r="G153" s="3"/>
      <c r="H153" s="3"/>
      <c r="I153" s="3"/>
      <c r="J153" s="3"/>
      <c r="K153" s="3"/>
      <c r="L153" s="3"/>
      <c r="M153" s="3"/>
      <c r="N153" s="3"/>
      <c r="O153" s="3"/>
      <c r="P153" s="3"/>
      <c r="Q153" s="3"/>
      <c r="R153" s="3"/>
      <c r="S153" s="3"/>
      <c r="T153" s="3"/>
      <c r="U153" s="3"/>
      <c r="V153" s="3"/>
      <c r="AB153" s="3" t="s">
        <v>63</v>
      </c>
      <c r="AC153" s="3"/>
      <c r="AD153" s="3"/>
      <c r="AE153" s="3"/>
      <c r="AF153" s="3"/>
      <c r="AG153" s="3"/>
      <c r="AH153" s="3"/>
      <c r="AI153" s="3"/>
      <c r="AJ153" s="3"/>
      <c r="AK153" s="3"/>
      <c r="AL153" s="3"/>
      <c r="AM153" s="3"/>
      <c r="AN153" s="3"/>
      <c r="AO153" s="3"/>
      <c r="AP153" s="3"/>
      <c r="AQ153" s="3"/>
      <c r="AR153" s="3"/>
      <c r="AS153" s="3"/>
      <c r="AT153" s="3"/>
      <c r="AU153" s="3"/>
      <c r="AV153" s="3"/>
    </row>
    <row r="154" spans="2:48">
      <c r="B154" s="3"/>
      <c r="C154" s="3"/>
      <c r="D154" s="3"/>
      <c r="E154" s="3"/>
      <c r="F154" s="3"/>
      <c r="G154" s="3"/>
      <c r="H154" s="3"/>
      <c r="I154" s="3"/>
      <c r="J154" s="3"/>
      <c r="K154" s="3"/>
      <c r="L154" s="3"/>
      <c r="M154" s="3"/>
      <c r="N154" s="3"/>
      <c r="O154" s="3"/>
      <c r="P154" s="3"/>
      <c r="Q154" s="3"/>
      <c r="R154" s="3"/>
      <c r="S154" s="3"/>
      <c r="T154" s="3"/>
      <c r="U154" s="3"/>
      <c r="V154" s="3"/>
      <c r="AB154" s="3"/>
      <c r="AC154" s="3" t="s">
        <v>1</v>
      </c>
      <c r="AD154" s="3" t="s">
        <v>3</v>
      </c>
      <c r="AE154" s="3" t="s">
        <v>5</v>
      </c>
      <c r="AF154" s="3" t="s">
        <v>6</v>
      </c>
      <c r="AG154" s="3" t="s">
        <v>7</v>
      </c>
      <c r="AH154" s="3" t="s">
        <v>9</v>
      </c>
      <c r="AI154" s="3" t="s">
        <v>11</v>
      </c>
      <c r="AJ154" s="3" t="s">
        <v>12</v>
      </c>
      <c r="AK154" s="3" t="s">
        <v>13</v>
      </c>
      <c r="AL154" s="3" t="s">
        <v>15</v>
      </c>
      <c r="AM154" s="3" t="s">
        <v>17</v>
      </c>
      <c r="AN154" s="3" t="s">
        <v>18</v>
      </c>
      <c r="AO154" s="3" t="s">
        <v>19</v>
      </c>
      <c r="AP154" s="3" t="s">
        <v>21</v>
      </c>
      <c r="AQ154" s="3" t="s">
        <v>23</v>
      </c>
      <c r="AR154" s="3" t="s">
        <v>24</v>
      </c>
      <c r="AS154" s="3" t="s">
        <v>25</v>
      </c>
      <c r="AT154" s="3" t="s">
        <v>27</v>
      </c>
      <c r="AU154" s="3" t="s">
        <v>29</v>
      </c>
      <c r="AV154" s="3" t="s">
        <v>30</v>
      </c>
    </row>
    <row r="155" spans="2:48">
      <c r="B155" s="3"/>
      <c r="C155" s="3"/>
      <c r="D155" s="3"/>
      <c r="E155" s="3"/>
      <c r="F155" s="3"/>
      <c r="G155" s="3"/>
      <c r="H155" s="3"/>
      <c r="I155" s="3"/>
      <c r="J155" s="3"/>
      <c r="K155" s="3"/>
      <c r="L155" s="3"/>
      <c r="M155" s="3"/>
      <c r="N155" s="3"/>
      <c r="O155" s="3"/>
      <c r="P155" s="3"/>
      <c r="Q155" s="3"/>
      <c r="R155" s="3"/>
      <c r="S155" s="3"/>
      <c r="T155" s="3"/>
      <c r="U155" s="3"/>
      <c r="V155" s="3"/>
      <c r="AB155" s="3">
        <v>1</v>
      </c>
      <c r="AC155" s="3"/>
      <c r="AD155" s="3"/>
      <c r="AE155" s="3"/>
      <c r="AF155" s="3"/>
      <c r="AG155" s="3"/>
      <c r="AH155" s="3"/>
      <c r="AI155" s="3"/>
      <c r="AJ155" s="3"/>
      <c r="AK155" s="3"/>
      <c r="AL155" s="3"/>
      <c r="AM155" s="3"/>
      <c r="AN155" s="3"/>
      <c r="AO155" s="3"/>
      <c r="AP155" s="3"/>
      <c r="AQ155" s="3"/>
      <c r="AR155" s="3"/>
      <c r="AS155" s="3"/>
      <c r="AT155" s="3"/>
      <c r="AU155" s="3"/>
      <c r="AV155" s="3"/>
    </row>
    <row r="156" spans="2:48">
      <c r="B156" s="3"/>
      <c r="C156" s="3"/>
      <c r="D156" s="3"/>
      <c r="E156" s="3"/>
      <c r="F156" s="3"/>
      <c r="G156" s="3"/>
      <c r="H156" s="3"/>
      <c r="I156" s="3"/>
      <c r="J156" s="3"/>
      <c r="K156" s="3"/>
      <c r="L156" s="3"/>
      <c r="M156" s="3"/>
      <c r="N156" s="3"/>
      <c r="O156" s="3"/>
      <c r="P156" s="3"/>
      <c r="Q156" s="3"/>
      <c r="R156" s="3"/>
      <c r="S156" s="3"/>
      <c r="T156" s="3"/>
      <c r="U156" s="3"/>
      <c r="V156" s="3"/>
      <c r="AB156" s="3">
        <v>2</v>
      </c>
      <c r="AC156" s="3"/>
      <c r="AD156" s="3"/>
      <c r="AE156" s="3"/>
      <c r="AF156" s="3"/>
      <c r="AG156" s="3"/>
      <c r="AH156" s="3"/>
      <c r="AI156" s="3"/>
      <c r="AJ156" s="3"/>
      <c r="AK156" s="3"/>
      <c r="AL156" s="3"/>
      <c r="AM156" s="3"/>
      <c r="AN156" s="3"/>
      <c r="AO156" s="3"/>
      <c r="AP156" s="3"/>
      <c r="AQ156" s="3"/>
      <c r="AR156" s="3"/>
      <c r="AS156" s="3"/>
      <c r="AT156" s="3"/>
      <c r="AU156" s="3"/>
      <c r="AV156" s="3"/>
    </row>
    <row r="157" spans="2:48">
      <c r="B157" s="3"/>
      <c r="C157" s="3"/>
      <c r="D157" s="3"/>
      <c r="E157" s="3"/>
      <c r="F157" s="3"/>
      <c r="G157" s="3"/>
      <c r="H157" s="3"/>
      <c r="I157" s="3"/>
      <c r="J157" s="3"/>
      <c r="K157" s="3"/>
      <c r="L157" s="3"/>
      <c r="M157" s="3"/>
      <c r="N157" s="3"/>
      <c r="O157" s="3"/>
      <c r="P157" s="3"/>
      <c r="Q157" s="3"/>
      <c r="R157" s="3"/>
      <c r="S157" s="3"/>
      <c r="T157" s="3"/>
      <c r="U157" s="3"/>
      <c r="V157" s="3"/>
      <c r="AB157" s="3">
        <v>3</v>
      </c>
      <c r="AC157" s="3"/>
      <c r="AD157" s="3"/>
      <c r="AE157" s="3"/>
      <c r="AF157" s="3"/>
      <c r="AG157" s="3"/>
      <c r="AH157" s="3"/>
      <c r="AI157" s="3"/>
      <c r="AJ157" s="3"/>
      <c r="AK157" s="3"/>
      <c r="AL157" s="3"/>
      <c r="AM157" s="3"/>
      <c r="AN157" s="3"/>
      <c r="AO157" s="3"/>
      <c r="AP157" s="3"/>
      <c r="AQ157" s="3"/>
      <c r="AR157" s="3"/>
      <c r="AS157" s="3"/>
      <c r="AT157" s="3"/>
      <c r="AU157" s="3"/>
      <c r="AV157" s="3"/>
    </row>
    <row r="158" spans="2:48">
      <c r="B158" s="3"/>
      <c r="C158" s="3"/>
      <c r="D158" s="3"/>
      <c r="E158" s="3"/>
      <c r="F158" s="3"/>
      <c r="G158" s="3"/>
      <c r="H158" s="3"/>
      <c r="I158" s="3"/>
      <c r="J158" s="3"/>
      <c r="K158" s="3"/>
      <c r="L158" s="3"/>
      <c r="M158" s="3"/>
      <c r="N158" s="3"/>
      <c r="O158" s="3"/>
      <c r="P158" s="3"/>
      <c r="Q158" s="3"/>
      <c r="R158" s="3"/>
      <c r="S158" s="3"/>
      <c r="T158" s="3"/>
      <c r="U158" s="3"/>
      <c r="V158" s="3"/>
      <c r="AB158" s="3">
        <v>4</v>
      </c>
      <c r="AC158" s="3"/>
      <c r="AD158" s="3"/>
      <c r="AE158" s="3"/>
      <c r="AF158" s="3"/>
      <c r="AG158" s="3"/>
      <c r="AH158" s="3"/>
      <c r="AI158" s="3"/>
      <c r="AJ158" s="3"/>
      <c r="AK158" s="3"/>
      <c r="AL158" s="3"/>
      <c r="AM158" s="3"/>
      <c r="AN158" s="3"/>
      <c r="AO158" s="3"/>
      <c r="AP158" s="3"/>
      <c r="AQ158" s="3"/>
      <c r="AR158" s="3"/>
      <c r="AS158" s="3"/>
      <c r="AT158" s="3"/>
      <c r="AU158" s="3"/>
      <c r="AV158" s="3"/>
    </row>
    <row r="159" spans="2:48">
      <c r="B159" s="3"/>
      <c r="C159" s="3"/>
      <c r="D159" s="3"/>
      <c r="E159" s="3"/>
      <c r="F159" s="3"/>
      <c r="G159" s="3"/>
      <c r="H159" s="3"/>
      <c r="I159" s="3"/>
      <c r="J159" s="3"/>
      <c r="K159" s="3"/>
      <c r="L159" s="3"/>
      <c r="M159" s="3"/>
      <c r="N159" s="3"/>
      <c r="O159" s="3"/>
      <c r="P159" s="3"/>
      <c r="Q159" s="3"/>
      <c r="R159" s="3"/>
      <c r="S159" s="3"/>
      <c r="T159" s="3"/>
      <c r="U159" s="3"/>
      <c r="V159" s="3"/>
      <c r="AB159" s="3">
        <v>5</v>
      </c>
      <c r="AC159" s="3"/>
      <c r="AD159" s="3"/>
      <c r="AE159" s="3"/>
      <c r="AF159" s="3"/>
      <c r="AG159" s="3"/>
      <c r="AH159" s="3"/>
      <c r="AI159" s="3"/>
      <c r="AJ159" s="3"/>
      <c r="AK159" s="3"/>
      <c r="AL159" s="3"/>
      <c r="AM159" s="3"/>
      <c r="AN159" s="3"/>
      <c r="AO159" s="3"/>
      <c r="AP159" s="3"/>
      <c r="AQ159" s="3"/>
      <c r="AR159" s="3"/>
      <c r="AS159" s="3"/>
      <c r="AT159" s="3"/>
      <c r="AU159" s="3"/>
      <c r="AV159" s="3"/>
    </row>
    <row r="160" spans="2:48">
      <c r="B160" s="3"/>
      <c r="C160" s="3"/>
      <c r="D160" s="3"/>
      <c r="E160" s="3"/>
      <c r="F160" s="3"/>
      <c r="G160" s="3"/>
      <c r="H160" s="3"/>
      <c r="I160" s="3"/>
      <c r="J160" s="3"/>
      <c r="K160" s="3"/>
      <c r="L160" s="3"/>
      <c r="M160" s="3"/>
      <c r="N160" s="3"/>
      <c r="O160" s="3"/>
      <c r="P160" s="3"/>
      <c r="Q160" s="3"/>
      <c r="R160" s="3"/>
      <c r="S160" s="3"/>
      <c r="T160" s="3"/>
      <c r="U160" s="3"/>
      <c r="V160" s="3"/>
      <c r="AB160" s="3">
        <v>6</v>
      </c>
      <c r="AC160" s="3"/>
      <c r="AD160" s="3"/>
      <c r="AE160" s="3"/>
      <c r="AF160" s="3"/>
      <c r="AG160" s="3"/>
      <c r="AH160" s="3"/>
      <c r="AI160" s="3"/>
      <c r="AJ160" s="3"/>
      <c r="AK160" s="3"/>
      <c r="AL160" s="3"/>
      <c r="AM160" s="3"/>
      <c r="AN160" s="3"/>
      <c r="AO160" s="3"/>
      <c r="AP160" s="3"/>
      <c r="AQ160" s="3"/>
      <c r="AR160" s="3"/>
      <c r="AS160" s="3"/>
      <c r="AT160" s="3"/>
      <c r="AU160" s="3"/>
      <c r="AV160" s="3"/>
    </row>
    <row r="161" spans="2:48">
      <c r="B161" s="3"/>
      <c r="C161" s="3"/>
      <c r="D161" s="3"/>
      <c r="E161" s="3"/>
      <c r="F161" s="3"/>
      <c r="G161" s="3"/>
      <c r="H161" s="3"/>
      <c r="I161" s="3"/>
      <c r="J161" s="3"/>
      <c r="K161" s="3"/>
      <c r="L161" s="3"/>
      <c r="M161" s="3"/>
      <c r="N161" s="3"/>
      <c r="O161" s="3"/>
      <c r="P161" s="3"/>
      <c r="Q161" s="3"/>
      <c r="R161" s="3"/>
      <c r="S161" s="3"/>
      <c r="T161" s="3"/>
      <c r="U161" s="3"/>
      <c r="V161" s="3"/>
      <c r="AB161" s="3">
        <v>7</v>
      </c>
      <c r="AC161" s="3"/>
      <c r="AD161" s="3"/>
      <c r="AE161" s="3"/>
      <c r="AF161" s="3"/>
      <c r="AG161" s="3"/>
      <c r="AH161" s="3"/>
      <c r="AI161" s="3"/>
      <c r="AJ161" s="3"/>
      <c r="AK161" s="3"/>
      <c r="AL161" s="3"/>
      <c r="AM161" s="3"/>
      <c r="AN161" s="3"/>
      <c r="AO161" s="3"/>
      <c r="AP161" s="3"/>
      <c r="AQ161" s="3"/>
      <c r="AR161" s="3"/>
      <c r="AS161" s="3"/>
      <c r="AT161" s="3"/>
      <c r="AU161" s="3"/>
      <c r="AV161" s="3"/>
    </row>
    <row r="162" spans="2:48">
      <c r="B162" s="3"/>
      <c r="C162" s="3"/>
      <c r="D162" s="3"/>
      <c r="E162" s="3"/>
      <c r="F162" s="3"/>
      <c r="G162" s="3"/>
      <c r="H162" s="3"/>
      <c r="I162" s="3"/>
      <c r="J162" s="3"/>
      <c r="K162" s="3"/>
      <c r="L162" s="3"/>
      <c r="M162" s="3"/>
      <c r="N162" s="3"/>
      <c r="O162" s="3"/>
      <c r="P162" s="3"/>
      <c r="Q162" s="3"/>
      <c r="R162" s="3"/>
      <c r="S162" s="3"/>
      <c r="T162" s="3"/>
      <c r="U162" s="3"/>
      <c r="V162" s="3"/>
      <c r="AB162" s="3">
        <v>8</v>
      </c>
      <c r="AC162" s="3"/>
      <c r="AD162" s="3"/>
      <c r="AE162" s="3"/>
      <c r="AF162" s="3"/>
      <c r="AG162" s="3"/>
      <c r="AH162" s="3"/>
      <c r="AI162" s="3"/>
      <c r="AJ162" s="3"/>
      <c r="AK162" s="3"/>
      <c r="AL162" s="3"/>
      <c r="AM162" s="3"/>
      <c r="AN162" s="3"/>
      <c r="AO162" s="3"/>
      <c r="AP162" s="3"/>
      <c r="AQ162" s="3"/>
      <c r="AR162" s="3"/>
      <c r="AS162" s="3"/>
      <c r="AT162" s="3"/>
      <c r="AU162" s="3"/>
      <c r="AV162" s="3"/>
    </row>
    <row r="163" spans="2:48">
      <c r="B163" s="3"/>
      <c r="C163" s="3"/>
      <c r="D163" s="3"/>
      <c r="E163" s="3"/>
      <c r="F163" s="3"/>
      <c r="G163" s="3"/>
      <c r="H163" s="3"/>
      <c r="I163" s="3"/>
      <c r="J163" s="3"/>
      <c r="K163" s="3"/>
      <c r="L163" s="3"/>
      <c r="M163" s="3"/>
      <c r="N163" s="3"/>
      <c r="O163" s="3"/>
      <c r="P163" s="3"/>
      <c r="Q163" s="3"/>
      <c r="R163" s="3"/>
      <c r="S163" s="3"/>
      <c r="T163" s="3"/>
      <c r="U163" s="3"/>
      <c r="V163" s="3"/>
      <c r="AB163" s="3">
        <v>9</v>
      </c>
      <c r="AC163" s="3"/>
      <c r="AD163" s="3"/>
      <c r="AE163" s="3"/>
      <c r="AF163" s="3"/>
      <c r="AG163" s="3"/>
      <c r="AH163" s="3"/>
      <c r="AI163" s="3"/>
      <c r="AJ163" s="3"/>
      <c r="AK163" s="3"/>
      <c r="AL163" s="3"/>
      <c r="AM163" s="3"/>
      <c r="AN163" s="3"/>
      <c r="AO163" s="3"/>
      <c r="AP163" s="3"/>
      <c r="AQ163" s="3"/>
      <c r="AR163" s="3"/>
      <c r="AS163" s="3"/>
      <c r="AT163" s="3"/>
      <c r="AU163" s="3"/>
      <c r="AV163" s="3"/>
    </row>
    <row r="164" spans="2:48">
      <c r="B164" s="3"/>
      <c r="C164" s="3"/>
      <c r="D164" s="3"/>
      <c r="E164" s="3"/>
      <c r="F164" s="3"/>
      <c r="G164" s="3"/>
      <c r="H164" s="3"/>
      <c r="I164" s="3"/>
      <c r="J164" s="3"/>
      <c r="K164" s="3"/>
      <c r="L164" s="3"/>
      <c r="M164" s="3"/>
      <c r="N164" s="3"/>
      <c r="O164" s="3"/>
      <c r="P164" s="3"/>
      <c r="Q164" s="3"/>
      <c r="R164" s="3"/>
      <c r="S164" s="3"/>
      <c r="T164" s="3"/>
      <c r="U164" s="3"/>
      <c r="V164" s="3"/>
      <c r="AB164" s="3">
        <v>10</v>
      </c>
      <c r="AC164" s="3"/>
      <c r="AD164" s="3"/>
      <c r="AE164" s="3"/>
      <c r="AF164" s="3"/>
      <c r="AG164" s="3"/>
      <c r="AH164" s="3"/>
      <c r="AI164" s="3"/>
      <c r="AJ164" s="3"/>
      <c r="AK164" s="3"/>
      <c r="AL164" s="3"/>
      <c r="AM164" s="3"/>
      <c r="AN164" s="3"/>
      <c r="AO164" s="3"/>
      <c r="AP164" s="3"/>
      <c r="AQ164" s="3"/>
      <c r="AR164" s="3"/>
      <c r="AS164" s="3"/>
      <c r="AT164" s="3"/>
      <c r="AU164" s="3"/>
      <c r="AV164" s="3"/>
    </row>
    <row r="165" spans="2:48">
      <c r="B165" s="3"/>
      <c r="C165" s="3"/>
      <c r="D165" s="3"/>
      <c r="E165" s="3"/>
      <c r="F165" s="3"/>
      <c r="G165" s="3"/>
      <c r="H165" s="3"/>
      <c r="I165" s="3"/>
      <c r="J165" s="3"/>
      <c r="K165" s="3"/>
      <c r="L165" s="3"/>
      <c r="M165" s="3"/>
      <c r="N165" s="3"/>
      <c r="O165" s="3"/>
      <c r="P165" s="3"/>
      <c r="Q165" s="3"/>
      <c r="R165" s="3"/>
      <c r="S165" s="3"/>
      <c r="T165" s="3"/>
      <c r="U165" s="3"/>
      <c r="V165" s="3"/>
      <c r="AB165" s="3" t="s">
        <v>58</v>
      </c>
      <c r="AC165" s="3" t="e">
        <v>#DIV/0!</v>
      </c>
      <c r="AD165" s="3" t="e">
        <v>#DIV/0!</v>
      </c>
      <c r="AE165" s="3" t="e">
        <v>#DIV/0!</v>
      </c>
      <c r="AF165" s="3" t="e">
        <v>#DIV/0!</v>
      </c>
      <c r="AG165" s="3" t="e">
        <v>#DIV/0!</v>
      </c>
      <c r="AH165" s="3" t="e">
        <v>#DIV/0!</v>
      </c>
      <c r="AI165" s="3" t="e">
        <v>#DIV/0!</v>
      </c>
      <c r="AJ165" s="3" t="e">
        <v>#DIV/0!</v>
      </c>
      <c r="AK165" s="3" t="e">
        <v>#DIV/0!</v>
      </c>
      <c r="AL165" s="3" t="e">
        <v>#DIV/0!</v>
      </c>
      <c r="AM165" s="3" t="e">
        <v>#DIV/0!</v>
      </c>
      <c r="AN165" s="3" t="e">
        <v>#DIV/0!</v>
      </c>
      <c r="AO165" s="3" t="e">
        <v>#DIV/0!</v>
      </c>
      <c r="AP165" s="3" t="e">
        <v>#DIV/0!</v>
      </c>
      <c r="AQ165" s="3" t="e">
        <v>#DIV/0!</v>
      </c>
      <c r="AR165" s="3" t="e">
        <v>#DIV/0!</v>
      </c>
      <c r="AS165" s="3" t="e">
        <v>#DIV/0!</v>
      </c>
      <c r="AT165" s="3" t="e">
        <v>#DIV/0!</v>
      </c>
      <c r="AU165" s="3" t="e">
        <v>#DIV/0!</v>
      </c>
      <c r="AV165" s="3" t="e">
        <v>#DIV/0!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NIT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 Yoshida</dc:creator>
  <cp:lastModifiedBy>Keisuke Yoshida</cp:lastModifiedBy>
  <dcterms:created xsi:type="dcterms:W3CDTF">2016-01-13T12:22:53Z</dcterms:created>
  <dcterms:modified xsi:type="dcterms:W3CDTF">2016-01-14T04:15:07Z</dcterms:modified>
</cp:coreProperties>
</file>