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P\"/>
    </mc:Choice>
  </mc:AlternateContent>
  <xr:revisionPtr revIDLastSave="0" documentId="13_ncr:1_{5FD39F88-0176-4528-9991-E26964FF107A}" xr6:coauthVersionLast="36" xr6:coauthVersionMax="36" xr10:uidLastSave="{00000000-0000-0000-0000-000000000000}"/>
  <bookViews>
    <workbookView xWindow="0" yWindow="0" windowWidth="28800" windowHeight="12225" activeTab="2" xr2:uid="{86F3686A-193B-4E15-8C05-7871F7E2A175}"/>
  </bookViews>
  <sheets>
    <sheet name="Menu" sheetId="1" r:id="rId1"/>
    <sheet name="Lançamentos" sheetId="3" r:id="rId2"/>
    <sheet name="Relatórios" sheetId="4" r:id="rId3"/>
  </sheets>
  <definedNames>
    <definedName name="_xlchart.v1.0" hidden="1">Relatórios!$D$7:$D$18</definedName>
    <definedName name="_xlchart.v1.1" hidden="1">Relatórios!$E$7:$E$18</definedName>
    <definedName name="_xlchart.v1.10" hidden="1">Relatórios!$H$7:$H$18</definedName>
    <definedName name="_xlchart.v1.11" hidden="1">Relatórios!$I$7:$I$18</definedName>
    <definedName name="_xlchart.v1.2" hidden="1">Relatórios!$F$7:$F$18</definedName>
    <definedName name="_xlchart.v1.3" hidden="1">Relatórios!$G$7:$G$18</definedName>
    <definedName name="_xlchart.v1.4" hidden="1">Relatórios!$H$7:$H$18</definedName>
    <definedName name="_xlchart.v1.5" hidden="1">Relatórios!$I$7:$I$18</definedName>
    <definedName name="_xlchart.v1.6" hidden="1">Relatórios!$D$7:$D$18</definedName>
    <definedName name="_xlchart.v1.7" hidden="1">Relatórios!$E$7:$E$18</definedName>
    <definedName name="_xlchart.v1.8" hidden="1">Relatórios!$F$7:$F$18</definedName>
    <definedName name="_xlchart.v1.9" hidden="1">Relatórios!$G$7:$G$18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3" l="1"/>
  <c r="H21" i="3"/>
  <c r="J6" i="3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D21" i="3"/>
  <c r="C21" i="3"/>
  <c r="E7" i="3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l="1"/>
</calcChain>
</file>

<file path=xl/sharedStrings.xml><?xml version="1.0" encoding="utf-8"?>
<sst xmlns="http://schemas.openxmlformats.org/spreadsheetml/2006/main" count="32" uniqueCount="28">
  <si>
    <t>Registro Diário de Movimentação</t>
  </si>
  <si>
    <t>Dia</t>
  </si>
  <si>
    <t>Entrada</t>
  </si>
  <si>
    <t>Saída</t>
  </si>
  <si>
    <t>Saldo</t>
  </si>
  <si>
    <t>Total</t>
  </si>
  <si>
    <t>P01 -  Detalhamento do dia</t>
  </si>
  <si>
    <t>Número</t>
  </si>
  <si>
    <t>Evolução Mensal do Estoque</t>
  </si>
  <si>
    <t>Mês</t>
  </si>
  <si>
    <t>P01</t>
  </si>
  <si>
    <t>P02</t>
  </si>
  <si>
    <t>P03</t>
  </si>
  <si>
    <t>P04</t>
  </si>
  <si>
    <t>P05</t>
  </si>
  <si>
    <t>P06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</si>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</sst>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499984740745262"/>
      </left>
      <right/>
      <top style="thin">
        <color theme="7" tint="-0.499984740745262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/>
      <bottom/>
      <diagonal/>
    </border>
    <border>
      <left style="thin">
        <color theme="7" tint="-0.499984740745262"/>
      </left>
      <right/>
      <top/>
      <bottom style="thin">
        <color theme="7" tint="-0.499984740745262"/>
      </bottom>
      <diagonal/>
    </border>
    <border>
      <left/>
      <right/>
      <top/>
      <bottom style="thin">
        <color theme="7" tint="-0.499984740745262"/>
      </bottom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0" borderId="0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2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4" xfId="0" applyBorder="1"/>
    <xf numFmtId="0" fontId="0" fillId="0" borderId="8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  <cx:data id="2">
      <cx:numDim type="val">
        <cx:f>_xlchart.v1.8</cx:f>
      </cx:numDim>
    </cx:data>
    <cx:data id="3">
      <cx:numDim type="val">
        <cx:f>_xlchart.v1.9</cx:f>
      </cx:numDim>
    </cx:data>
    <cx:data id="4">
      <cx:numDim type="val">
        <cx:f>_xlchart.v1.10</cx:f>
      </cx:numDim>
    </cx:data>
    <cx:data id="5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FAF1557B-769A-4EB9-9834-4CC54D2DAFEC}" formatIdx="0">
          <cx:dataId val="0"/>
          <cx:layoutPr>
            <cx:binning intervalClosed="r"/>
          </cx:layoutPr>
          <cx:axisId val="1"/>
        </cx:series>
        <cx:series layoutId="clusteredColumn" hidden="1" uniqueId="{ABF2C686-4D1C-477D-B7FD-C1B3E2859419}" formatIdx="2">
          <cx:dataId val="1"/>
          <cx:layoutPr>
            <cx:binning intervalClosed="r"/>
          </cx:layoutPr>
          <cx:axisId val="1"/>
        </cx:series>
        <cx:series layoutId="clusteredColumn" hidden="1" uniqueId="{3CF57BD6-43AC-45EE-A7D1-AE7C1E216C1B}" formatIdx="4">
          <cx:dataId val="2"/>
          <cx:layoutPr>
            <cx:binning intervalClosed="r"/>
          </cx:layoutPr>
          <cx:axisId val="1"/>
        </cx:series>
        <cx:series layoutId="clusteredColumn" hidden="1" uniqueId="{4EC463C7-78D9-426A-BA69-F3B1A809AD46}" formatIdx="6">
          <cx:dataId val="3"/>
          <cx:layoutPr>
            <cx:binning intervalClosed="r"/>
          </cx:layoutPr>
          <cx:axisId val="1"/>
        </cx:series>
        <cx:series layoutId="clusteredColumn" hidden="1" uniqueId="{FE64BA6E-152F-4B53-A660-99F4F79F29AE}" formatIdx="8">
          <cx:dataId val="4"/>
          <cx:layoutPr>
            <cx:binning intervalClosed="r"/>
          </cx:layoutPr>
          <cx:axisId val="1"/>
        </cx:series>
        <cx:series layoutId="clusteredColumn" hidden="1" uniqueId="{24D9EA46-7F9C-4557-AABE-20EB5E832FA9}" formatIdx="10">
          <cx:dataId val="5"/>
          <cx:layoutPr>
            <cx:binning intervalClosed="r"/>
          </cx:layoutPr>
          <cx:axisId val="1"/>
        </cx:series>
        <cx:series layoutId="paretoLine" ownerIdx="0" uniqueId="{73730DC3-B5A0-4B48-980C-E00DB93C66F3}" formatIdx="1">
          <cx:axisId val="2"/>
        </cx:series>
        <cx:series layoutId="paretoLine" ownerIdx="1" uniqueId="{8264570A-2213-42E8-AB16-C982E305DB36}" formatIdx="3">
          <cx:axisId val="2"/>
        </cx:series>
        <cx:series layoutId="paretoLine" ownerIdx="2" uniqueId="{B77B5E97-315A-4A48-B67A-AAC675A00C88}" formatIdx="5">
          <cx:axisId val="2"/>
        </cx:series>
        <cx:series layoutId="paretoLine" ownerIdx="3" uniqueId="{0F4894DD-2028-4536-85DC-13F52387FECE}" formatIdx="7">
          <cx:axisId val="2"/>
        </cx:series>
        <cx:series layoutId="paretoLine" ownerIdx="4" uniqueId="{0922F12F-4436-4847-A9E9-F110D9BDBF42}" formatIdx="9">
          <cx:axisId val="2"/>
        </cx:series>
        <cx:series layoutId="paretoLine" ownerIdx="5" uniqueId="{8B5E9589-131A-43B7-884A-5347166BC6FD}" formatIdx="11">
          <cx:axisId val="2"/>
        </cx:series>
      </cx:plotAreaRegion>
      <cx:axis id="0">
        <cx:catScaling/>
        <cx:tickLabels/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Relat&#243;rios!A1"/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Relat&#243;rios!A1"/><Relationship Id="rId2" Type="http://schemas.openxmlformats.org/officeDocument/2006/relationships/hyperlink" Target="#Lan&#231;amentos!A1"/><Relationship Id="rId1" Type="http://schemas.openxmlformats.org/officeDocument/2006/relationships/hyperlink" Target="#Menu!A1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19050</xdr:rowOff>
    </xdr:from>
    <xdr:ext cx="11706225" cy="466725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1589324-3985-4C67-9EAF-0B06A164C8A3}"/>
            </a:ext>
          </a:extLst>
        </xdr:cNvPr>
        <xdr:cNvSpPr txBox="1"/>
      </xdr:nvSpPr>
      <xdr:spPr>
        <a:xfrm>
          <a:off x="257175" y="19050"/>
          <a:ext cx="11706225" cy="4667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400" b="1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400" b="1" baseline="0">
              <a:solidFill>
                <a:schemeClr val="bg1"/>
              </a:solidFill>
              <a:latin typeface="Arial Black" panose="020B0A04020102020204" pitchFamily="34" charset="0"/>
            </a:rPr>
            <a:t> DE ESTOQUE</a:t>
          </a:r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oneCellAnchor>
  <xdr:twoCellAnchor>
    <xdr:from>
      <xdr:col>1</xdr:col>
      <xdr:colOff>38099</xdr:colOff>
      <xdr:row>1</xdr:row>
      <xdr:rowOff>57151</xdr:rowOff>
    </xdr:from>
    <xdr:to>
      <xdr:col>2</xdr:col>
      <xdr:colOff>361950</xdr:colOff>
      <xdr:row>1</xdr:row>
      <xdr:rowOff>361950</xdr:rowOff>
    </xdr:to>
    <xdr:sp macro="" textlink="">
      <xdr:nvSpPr>
        <xdr:cNvPr id="3" name="Retângulo: Único Canto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A65ACE-D21B-4BC2-8D4D-EFD883BB0CC9}"/>
            </a:ext>
          </a:extLst>
        </xdr:cNvPr>
        <xdr:cNvSpPr/>
      </xdr:nvSpPr>
      <xdr:spPr>
        <a:xfrm>
          <a:off x="285749" y="561976"/>
          <a:ext cx="1104901" cy="304799"/>
        </a:xfrm>
        <a:prstGeom prst="snip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>
              <a:solidFill>
                <a:schemeClr val="accent4">
                  <a:lumMod val="50000"/>
                </a:schemeClr>
              </a:solidFill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2</xdr:col>
      <xdr:colOff>466724</xdr:colOff>
      <xdr:row>1</xdr:row>
      <xdr:rowOff>57152</xdr:rowOff>
    </xdr:from>
    <xdr:to>
      <xdr:col>4</xdr:col>
      <xdr:colOff>247649</xdr:colOff>
      <xdr:row>1</xdr:row>
      <xdr:rowOff>361950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2EB81B2-015D-4556-8010-929809E1EA72}"/>
            </a:ext>
          </a:extLst>
        </xdr:cNvPr>
        <xdr:cNvSpPr/>
      </xdr:nvSpPr>
      <xdr:spPr>
        <a:xfrm>
          <a:off x="1495424" y="561977"/>
          <a:ext cx="1343025" cy="304798"/>
        </a:xfrm>
        <a:prstGeom prst="snip1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>
              <a:solidFill>
                <a:schemeClr val="accent4">
                  <a:lumMod val="50000"/>
                </a:schemeClr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  <xdr:twoCellAnchor>
    <xdr:from>
      <xdr:col>4</xdr:col>
      <xdr:colOff>352424</xdr:colOff>
      <xdr:row>1</xdr:row>
      <xdr:rowOff>57151</xdr:rowOff>
    </xdr:from>
    <xdr:to>
      <xdr:col>6</xdr:col>
      <xdr:colOff>0</xdr:colOff>
      <xdr:row>1</xdr:row>
      <xdr:rowOff>361948</xdr:rowOff>
    </xdr:to>
    <xdr:sp macro="" textlink="">
      <xdr:nvSpPr>
        <xdr:cNvPr id="6" name="Retângulo: Único Canto Recortado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198360-1833-4E68-9268-E2AD67D42484}"/>
            </a:ext>
          </a:extLst>
        </xdr:cNvPr>
        <xdr:cNvSpPr/>
      </xdr:nvSpPr>
      <xdr:spPr>
        <a:xfrm>
          <a:off x="2943224" y="561976"/>
          <a:ext cx="1209676" cy="304797"/>
        </a:xfrm>
        <a:prstGeom prst="snip1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>
              <a:solidFill>
                <a:schemeClr val="accent4">
                  <a:lumMod val="50000"/>
                </a:schemeClr>
              </a:solidFill>
              <a:latin typeface="Arial Black" panose="020B0A04020102020204" pitchFamily="34" charset="0"/>
            </a:rPr>
            <a:t>RELATÓRIOS</a:t>
          </a:r>
        </a:p>
      </xdr:txBody>
    </xdr:sp>
    <xdr:clientData/>
  </xdr:twoCellAnchor>
  <xdr:twoCellAnchor editAs="oneCell">
    <xdr:from>
      <xdr:col>4</xdr:col>
      <xdr:colOff>685800</xdr:colOff>
      <xdr:row>9</xdr:row>
      <xdr:rowOff>9525</xdr:rowOff>
    </xdr:from>
    <xdr:to>
      <xdr:col>11</xdr:col>
      <xdr:colOff>609600</xdr:colOff>
      <xdr:row>33</xdr:row>
      <xdr:rowOff>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A87AD12-DCA6-4AF9-A7EF-01F9BD75E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6600" y="2228850"/>
          <a:ext cx="5391150" cy="456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19050</xdr:rowOff>
    </xdr:from>
    <xdr:ext cx="11706225" cy="466725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1E1671E-5172-4CC2-939F-7FE27836F839}"/>
            </a:ext>
          </a:extLst>
        </xdr:cNvPr>
        <xdr:cNvSpPr txBox="1"/>
      </xdr:nvSpPr>
      <xdr:spPr>
        <a:xfrm>
          <a:off x="257175" y="19050"/>
          <a:ext cx="11706225" cy="4667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400" b="1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400" b="1" baseline="0">
              <a:solidFill>
                <a:schemeClr val="bg1"/>
              </a:solidFill>
              <a:latin typeface="Arial Black" panose="020B0A04020102020204" pitchFamily="34" charset="0"/>
            </a:rPr>
            <a:t> DE ESTOQUE</a:t>
          </a:r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oneCellAnchor>
  <xdr:twoCellAnchor>
    <xdr:from>
      <xdr:col>1</xdr:col>
      <xdr:colOff>38099</xdr:colOff>
      <xdr:row>1</xdr:row>
      <xdr:rowOff>57151</xdr:rowOff>
    </xdr:from>
    <xdr:to>
      <xdr:col>2</xdr:col>
      <xdr:colOff>361950</xdr:colOff>
      <xdr:row>1</xdr:row>
      <xdr:rowOff>361950</xdr:rowOff>
    </xdr:to>
    <xdr:sp macro="" textlink="">
      <xdr:nvSpPr>
        <xdr:cNvPr id="3" name="Retângulo: Único Canto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613457-7F92-44DD-A4F5-5ECC2CE5FA7B}"/>
            </a:ext>
          </a:extLst>
        </xdr:cNvPr>
        <xdr:cNvSpPr/>
      </xdr:nvSpPr>
      <xdr:spPr>
        <a:xfrm>
          <a:off x="285749" y="561976"/>
          <a:ext cx="1104901" cy="304799"/>
        </a:xfrm>
        <a:prstGeom prst="snip1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>
              <a:solidFill>
                <a:schemeClr val="accent4">
                  <a:lumMod val="50000"/>
                </a:schemeClr>
              </a:solidFill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2</xdr:col>
      <xdr:colOff>466724</xdr:colOff>
      <xdr:row>1</xdr:row>
      <xdr:rowOff>57152</xdr:rowOff>
    </xdr:from>
    <xdr:to>
      <xdr:col>4</xdr:col>
      <xdr:colOff>247649</xdr:colOff>
      <xdr:row>1</xdr:row>
      <xdr:rowOff>361950</xdr:rowOff>
    </xdr:to>
    <xdr:sp macro="" textlink="">
      <xdr:nvSpPr>
        <xdr:cNvPr id="4" name="Retângulo: Único Canto Recort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4BE807A-8C19-4EDF-8C5D-BBE682C0B473}"/>
            </a:ext>
          </a:extLst>
        </xdr:cNvPr>
        <xdr:cNvSpPr/>
      </xdr:nvSpPr>
      <xdr:spPr>
        <a:xfrm>
          <a:off x="1495424" y="561977"/>
          <a:ext cx="1343025" cy="304798"/>
        </a:xfrm>
        <a:prstGeom prst="snip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>
              <a:solidFill>
                <a:schemeClr val="accent4">
                  <a:lumMod val="50000"/>
                </a:schemeClr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  <xdr:twoCellAnchor>
    <xdr:from>
      <xdr:col>4</xdr:col>
      <xdr:colOff>352424</xdr:colOff>
      <xdr:row>1</xdr:row>
      <xdr:rowOff>57151</xdr:rowOff>
    </xdr:from>
    <xdr:to>
      <xdr:col>6</xdr:col>
      <xdr:colOff>0</xdr:colOff>
      <xdr:row>1</xdr:row>
      <xdr:rowOff>361948</xdr:rowOff>
    </xdr:to>
    <xdr:sp macro="" textlink="">
      <xdr:nvSpPr>
        <xdr:cNvPr id="5" name="Retângulo: Único Canto Recortad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7FA7B4C-3B19-4F14-9EA2-DAAADAFF1468}"/>
            </a:ext>
          </a:extLst>
        </xdr:cNvPr>
        <xdr:cNvSpPr/>
      </xdr:nvSpPr>
      <xdr:spPr>
        <a:xfrm>
          <a:off x="2943224" y="561976"/>
          <a:ext cx="1209676" cy="304797"/>
        </a:xfrm>
        <a:prstGeom prst="snip1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>
              <a:solidFill>
                <a:schemeClr val="accent4">
                  <a:lumMod val="50000"/>
                </a:schemeClr>
              </a:solidFill>
              <a:latin typeface="Arial Black" panose="020B0A04020102020204" pitchFamily="34" charset="0"/>
            </a:rPr>
            <a:t>RELATÓRIOS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19050</xdr:rowOff>
    </xdr:from>
    <xdr:ext cx="11706225" cy="466725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BFB243A-86FB-4AF5-BD0E-1684CA7F0784}"/>
            </a:ext>
          </a:extLst>
        </xdr:cNvPr>
        <xdr:cNvSpPr txBox="1"/>
      </xdr:nvSpPr>
      <xdr:spPr>
        <a:xfrm>
          <a:off x="257175" y="19050"/>
          <a:ext cx="11706225" cy="4667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400" b="1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400" b="1" baseline="0">
              <a:solidFill>
                <a:schemeClr val="bg1"/>
              </a:solidFill>
              <a:latin typeface="Arial Black" panose="020B0A04020102020204" pitchFamily="34" charset="0"/>
            </a:rPr>
            <a:t> DE ESTOQUE</a:t>
          </a:r>
          <a:endParaRPr lang="pt-BR" sz="1400" b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oneCellAnchor>
  <xdr:twoCellAnchor>
    <xdr:from>
      <xdr:col>1</xdr:col>
      <xdr:colOff>38099</xdr:colOff>
      <xdr:row>1</xdr:row>
      <xdr:rowOff>57151</xdr:rowOff>
    </xdr:from>
    <xdr:to>
      <xdr:col>2</xdr:col>
      <xdr:colOff>361950</xdr:colOff>
      <xdr:row>1</xdr:row>
      <xdr:rowOff>361950</xdr:rowOff>
    </xdr:to>
    <xdr:sp macro="" textlink="">
      <xdr:nvSpPr>
        <xdr:cNvPr id="3" name="Retângulo: Único Canto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CF043D-64E3-4B79-88FE-D657A1384139}"/>
            </a:ext>
          </a:extLst>
        </xdr:cNvPr>
        <xdr:cNvSpPr/>
      </xdr:nvSpPr>
      <xdr:spPr>
        <a:xfrm>
          <a:off x="285749" y="561976"/>
          <a:ext cx="1104901" cy="304799"/>
        </a:xfrm>
        <a:prstGeom prst="snip1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>
              <a:solidFill>
                <a:schemeClr val="accent4">
                  <a:lumMod val="50000"/>
                </a:schemeClr>
              </a:solidFill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2</xdr:col>
      <xdr:colOff>466724</xdr:colOff>
      <xdr:row>1</xdr:row>
      <xdr:rowOff>57152</xdr:rowOff>
    </xdr:from>
    <xdr:to>
      <xdr:col>4</xdr:col>
      <xdr:colOff>247649</xdr:colOff>
      <xdr:row>1</xdr:row>
      <xdr:rowOff>361950</xdr:rowOff>
    </xdr:to>
    <xdr:sp macro="" textlink="">
      <xdr:nvSpPr>
        <xdr:cNvPr id="4" name="Retângulo: Único Canto Recort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48BB96E-12A3-42BB-9609-8358FA806CB4}"/>
            </a:ext>
          </a:extLst>
        </xdr:cNvPr>
        <xdr:cNvSpPr/>
      </xdr:nvSpPr>
      <xdr:spPr>
        <a:xfrm>
          <a:off x="1495424" y="561977"/>
          <a:ext cx="1343025" cy="304798"/>
        </a:xfrm>
        <a:prstGeom prst="snip1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>
              <a:solidFill>
                <a:schemeClr val="accent4">
                  <a:lumMod val="50000"/>
                </a:schemeClr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  <xdr:twoCellAnchor>
    <xdr:from>
      <xdr:col>4</xdr:col>
      <xdr:colOff>352424</xdr:colOff>
      <xdr:row>1</xdr:row>
      <xdr:rowOff>57151</xdr:rowOff>
    </xdr:from>
    <xdr:to>
      <xdr:col>6</xdr:col>
      <xdr:colOff>0</xdr:colOff>
      <xdr:row>1</xdr:row>
      <xdr:rowOff>361948</xdr:rowOff>
    </xdr:to>
    <xdr:sp macro="" textlink="">
      <xdr:nvSpPr>
        <xdr:cNvPr id="5" name="Retângulo: Único Canto Recortad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BEB7EE-06C1-4045-A737-EC1453CFD56B}"/>
            </a:ext>
          </a:extLst>
        </xdr:cNvPr>
        <xdr:cNvSpPr/>
      </xdr:nvSpPr>
      <xdr:spPr>
        <a:xfrm>
          <a:off x="2943224" y="561976"/>
          <a:ext cx="1209676" cy="304797"/>
        </a:xfrm>
        <a:prstGeom prst="snip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>
              <a:solidFill>
                <a:schemeClr val="accent4">
                  <a:lumMod val="50000"/>
                </a:schemeClr>
              </a:solidFill>
              <a:latin typeface="Arial Black" panose="020B0A04020102020204" pitchFamily="34" charset="0"/>
            </a:rPr>
            <a:t>RELATÓRIOS</a:t>
          </a:r>
        </a:p>
      </xdr:txBody>
    </xdr:sp>
    <xdr:clientData/>
  </xdr:twoCellAnchor>
  <xdr:twoCellAnchor>
    <xdr:from>
      <xdr:col>9</xdr:col>
      <xdr:colOff>142875</xdr:colOff>
      <xdr:row>3</xdr:row>
      <xdr:rowOff>185737</xdr:rowOff>
    </xdr:from>
    <xdr:to>
      <xdr:col>15</xdr:col>
      <xdr:colOff>28575</xdr:colOff>
      <xdr:row>18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7D2118E0-A5F5-4839-841B-9FCC0C9C9E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38925" y="1262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52E47-3B8E-42FF-A274-0A8FFB298A4F}">
  <dimension ref="B1:P14"/>
  <sheetViews>
    <sheetView showGridLines="0" workbookViewId="0"/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ht="39.950000000000003" customHeight="1" x14ac:dyDescent="0.2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2:16" ht="30" customHeigh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7" spans="2:16" x14ac:dyDescent="0.25">
      <c r="F7" s="2"/>
    </row>
    <row r="8" spans="2:16" x14ac:dyDescent="0.25">
      <c r="K8" s="1"/>
    </row>
    <row r="9" spans="2:16" x14ac:dyDescent="0.25">
      <c r="D9" s="2"/>
    </row>
    <row r="14" spans="2:16" x14ac:dyDescent="0.25">
      <c r="D14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92412-05C6-4768-A2DC-9DB285478162}">
  <dimension ref="B1:P21"/>
  <sheetViews>
    <sheetView showGridLines="0" workbookViewId="0">
      <selection activeCell="B4" sqref="B4:E21"/>
    </sheetView>
  </sheetViews>
  <sheetFormatPr defaultColWidth="0" defaultRowHeight="15" x14ac:dyDescent="0.25"/>
  <cols>
    <col min="1" max="1" width="3.7109375" customWidth="1"/>
    <col min="2" max="2" width="11.7109375" customWidth="1"/>
    <col min="3" max="3" width="18.28515625" customWidth="1"/>
    <col min="4" max="7" width="11.7109375" customWidth="1"/>
    <col min="8" max="8" width="12.7109375" customWidth="1"/>
    <col min="9" max="16" width="11.7109375" customWidth="1"/>
    <col min="17" max="17" width="3.7109375" customWidth="1"/>
    <col min="18" max="16384" width="11.7109375" hidden="1"/>
  </cols>
  <sheetData>
    <row r="1" spans="2:16" ht="39.950000000000003" customHeight="1" x14ac:dyDescent="0.2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2:16" ht="30" customHeigh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4" spans="2:16" x14ac:dyDescent="0.25">
      <c r="B4" s="20" t="s">
        <v>0</v>
      </c>
      <c r="C4" s="21"/>
      <c r="D4" s="21"/>
      <c r="E4" s="23"/>
      <c r="G4" s="20" t="s">
        <v>6</v>
      </c>
      <c r="H4" s="21"/>
      <c r="I4" s="21"/>
      <c r="J4" s="22">
        <v>45205</v>
      </c>
    </row>
    <row r="5" spans="2:16" x14ac:dyDescent="0.25">
      <c r="B5" s="16" t="s">
        <v>1</v>
      </c>
      <c r="C5" s="14" t="s">
        <v>2</v>
      </c>
      <c r="D5" s="14" t="s">
        <v>3</v>
      </c>
      <c r="E5" s="15" t="s">
        <v>4</v>
      </c>
      <c r="G5" s="16" t="s">
        <v>7</v>
      </c>
      <c r="H5" s="14" t="s">
        <v>2</v>
      </c>
      <c r="I5" s="14" t="s">
        <v>3</v>
      </c>
      <c r="J5" s="15" t="s">
        <v>4</v>
      </c>
    </row>
    <row r="6" spans="2:16" x14ac:dyDescent="0.25">
      <c r="B6" s="11">
        <v>45200</v>
      </c>
      <c r="C6" s="8"/>
      <c r="D6" s="8"/>
      <c r="E6" s="10">
        <v>950</v>
      </c>
      <c r="G6" s="24">
        <v>1</v>
      </c>
      <c r="H6" s="8">
        <v>249</v>
      </c>
      <c r="I6" s="8"/>
      <c r="J6" s="10">
        <f>H6-I6</f>
        <v>249</v>
      </c>
    </row>
    <row r="7" spans="2:16" x14ac:dyDescent="0.25">
      <c r="B7" s="11">
        <v>45201</v>
      </c>
      <c r="C7" s="8"/>
      <c r="D7" s="8">
        <v>200</v>
      </c>
      <c r="E7" s="10">
        <f>E6+C7-D7</f>
        <v>750</v>
      </c>
      <c r="F7" s="2"/>
      <c r="G7" s="24">
        <v>2</v>
      </c>
      <c r="H7" s="8">
        <v>600</v>
      </c>
      <c r="I7" s="8"/>
      <c r="J7" s="10">
        <f>J6+H7-I7</f>
        <v>849</v>
      </c>
    </row>
    <row r="8" spans="2:16" x14ac:dyDescent="0.25">
      <c r="B8" s="11">
        <v>45202</v>
      </c>
      <c r="C8" s="8"/>
      <c r="D8" s="8">
        <v>250</v>
      </c>
      <c r="E8" s="10">
        <f t="shared" ref="E8:E20" si="0">E7+C8-D8</f>
        <v>500</v>
      </c>
      <c r="G8" s="24">
        <v>3</v>
      </c>
      <c r="H8" s="8"/>
      <c r="I8" s="8">
        <v>25</v>
      </c>
      <c r="J8" s="10">
        <f>J7+H8-I8</f>
        <v>824</v>
      </c>
      <c r="K8" s="1"/>
    </row>
    <row r="9" spans="2:16" x14ac:dyDescent="0.25">
      <c r="B9" s="11">
        <v>45203</v>
      </c>
      <c r="C9" s="8"/>
      <c r="D9" s="8">
        <v>95</v>
      </c>
      <c r="E9" s="10">
        <f t="shared" si="0"/>
        <v>405</v>
      </c>
      <c r="G9" s="24">
        <v>4</v>
      </c>
      <c r="H9" s="8"/>
      <c r="I9" s="8">
        <v>39</v>
      </c>
      <c r="J9" s="10">
        <f t="shared" ref="J9:J21" si="1">J8+H9-I9</f>
        <v>785</v>
      </c>
    </row>
    <row r="10" spans="2:16" x14ac:dyDescent="0.25">
      <c r="B10" s="11">
        <v>45204</v>
      </c>
      <c r="C10" s="8"/>
      <c r="D10" s="8">
        <v>156</v>
      </c>
      <c r="E10" s="10">
        <f t="shared" si="0"/>
        <v>249</v>
      </c>
      <c r="G10" s="24">
        <v>5</v>
      </c>
      <c r="H10" s="8"/>
      <c r="I10" s="8">
        <v>10</v>
      </c>
      <c r="J10" s="10">
        <f t="shared" si="1"/>
        <v>775</v>
      </c>
    </row>
    <row r="11" spans="2:16" x14ac:dyDescent="0.25">
      <c r="B11" s="11">
        <v>45205</v>
      </c>
      <c r="C11" s="8">
        <v>600</v>
      </c>
      <c r="D11" s="8">
        <v>289</v>
      </c>
      <c r="E11" s="10">
        <f t="shared" si="0"/>
        <v>560</v>
      </c>
      <c r="G11" s="24">
        <v>6</v>
      </c>
      <c r="H11" s="8"/>
      <c r="I11" s="8">
        <v>75</v>
      </c>
      <c r="J11" s="10">
        <f t="shared" si="1"/>
        <v>700</v>
      </c>
    </row>
    <row r="12" spans="2:16" x14ac:dyDescent="0.25">
      <c r="B12" s="11">
        <v>45206</v>
      </c>
      <c r="C12" s="8"/>
      <c r="D12" s="8">
        <v>245</v>
      </c>
      <c r="E12" s="10">
        <f t="shared" si="0"/>
        <v>315</v>
      </c>
      <c r="G12" s="24">
        <v>7</v>
      </c>
      <c r="H12" s="8"/>
      <c r="I12" s="8">
        <v>95</v>
      </c>
      <c r="J12" s="10">
        <f t="shared" si="1"/>
        <v>605</v>
      </c>
    </row>
    <row r="13" spans="2:16" x14ac:dyDescent="0.25">
      <c r="B13" s="11">
        <v>45207</v>
      </c>
      <c r="C13" s="8"/>
      <c r="D13" s="8">
        <v>123</v>
      </c>
      <c r="E13" s="10">
        <f t="shared" si="0"/>
        <v>192</v>
      </c>
      <c r="G13" s="24">
        <v>8</v>
      </c>
      <c r="H13" s="8"/>
      <c r="I13" s="8">
        <v>45</v>
      </c>
      <c r="J13" s="10">
        <f t="shared" si="1"/>
        <v>560</v>
      </c>
    </row>
    <row r="14" spans="2:16" x14ac:dyDescent="0.25">
      <c r="B14" s="11">
        <v>45208</v>
      </c>
      <c r="C14" s="8"/>
      <c r="D14" s="8">
        <v>45</v>
      </c>
      <c r="E14" s="10">
        <f t="shared" si="0"/>
        <v>147</v>
      </c>
      <c r="G14" s="24">
        <v>9</v>
      </c>
      <c r="H14" s="8"/>
      <c r="I14" s="8"/>
      <c r="J14" s="10">
        <f t="shared" si="1"/>
        <v>560</v>
      </c>
    </row>
    <row r="15" spans="2:16" x14ac:dyDescent="0.25">
      <c r="B15" s="11">
        <v>45209</v>
      </c>
      <c r="C15" s="8"/>
      <c r="D15" s="8">
        <v>79</v>
      </c>
      <c r="E15" s="10">
        <f t="shared" si="0"/>
        <v>68</v>
      </c>
      <c r="G15" s="24">
        <v>10</v>
      </c>
      <c r="H15" s="8"/>
      <c r="I15" s="8"/>
      <c r="J15" s="10">
        <f t="shared" si="1"/>
        <v>560</v>
      </c>
    </row>
    <row r="16" spans="2:16" x14ac:dyDescent="0.25">
      <c r="B16" s="11">
        <v>45210</v>
      </c>
      <c r="C16" s="8">
        <v>600</v>
      </c>
      <c r="D16" s="8">
        <v>92</v>
      </c>
      <c r="E16" s="10">
        <f t="shared" si="0"/>
        <v>576</v>
      </c>
      <c r="G16" s="24">
        <v>11</v>
      </c>
      <c r="H16" s="8"/>
      <c r="I16" s="8"/>
      <c r="J16" s="10">
        <f t="shared" si="1"/>
        <v>560</v>
      </c>
    </row>
    <row r="17" spans="2:10" x14ac:dyDescent="0.25">
      <c r="B17" s="11">
        <v>45211</v>
      </c>
      <c r="C17" s="8"/>
      <c r="D17" s="8">
        <v>235</v>
      </c>
      <c r="E17" s="10">
        <f t="shared" si="0"/>
        <v>341</v>
      </c>
      <c r="G17" s="24">
        <v>12</v>
      </c>
      <c r="H17" s="8"/>
      <c r="I17" s="8"/>
      <c r="J17" s="10">
        <f t="shared" si="1"/>
        <v>560</v>
      </c>
    </row>
    <row r="18" spans="2:10" x14ac:dyDescent="0.25">
      <c r="B18" s="11">
        <v>45212</v>
      </c>
      <c r="C18" s="8"/>
      <c r="D18" s="8">
        <v>341</v>
      </c>
      <c r="E18" s="10">
        <f t="shared" si="0"/>
        <v>0</v>
      </c>
      <c r="G18" s="24">
        <v>13</v>
      </c>
      <c r="H18" s="8"/>
      <c r="I18" s="8"/>
      <c r="J18" s="10">
        <f t="shared" si="1"/>
        <v>560</v>
      </c>
    </row>
    <row r="19" spans="2:10" x14ac:dyDescent="0.25">
      <c r="B19" s="11">
        <v>45213</v>
      </c>
      <c r="C19" s="7">
        <v>200</v>
      </c>
      <c r="D19" s="8">
        <v>123</v>
      </c>
      <c r="E19" s="10">
        <f t="shared" si="0"/>
        <v>77</v>
      </c>
      <c r="G19" s="24">
        <v>14</v>
      </c>
      <c r="H19" s="7"/>
      <c r="I19" s="8"/>
      <c r="J19" s="10">
        <f t="shared" si="1"/>
        <v>560</v>
      </c>
    </row>
    <row r="20" spans="2:10" x14ac:dyDescent="0.25">
      <c r="B20" s="12">
        <v>45214</v>
      </c>
      <c r="C20" s="13"/>
      <c r="D20" s="14">
        <v>50</v>
      </c>
      <c r="E20" s="15">
        <f t="shared" si="0"/>
        <v>27</v>
      </c>
      <c r="G20" s="24">
        <v>15</v>
      </c>
      <c r="H20" s="13"/>
      <c r="I20" s="14"/>
      <c r="J20" s="10">
        <f t="shared" si="1"/>
        <v>560</v>
      </c>
    </row>
    <row r="21" spans="2:10" x14ac:dyDescent="0.25">
      <c r="B21" s="17" t="s">
        <v>5</v>
      </c>
      <c r="C21" s="18">
        <f>SUM(C6:C20)</f>
        <v>1400</v>
      </c>
      <c r="D21" s="18">
        <f t="shared" ref="D21:E21" si="2">SUM(D6:D20)</f>
        <v>2323</v>
      </c>
      <c r="E21" s="19">
        <f t="shared" si="2"/>
        <v>5157</v>
      </c>
      <c r="F21" s="2"/>
      <c r="G21" s="17" t="s">
        <v>5</v>
      </c>
      <c r="H21" s="18">
        <f>SUM(H6:H20)</f>
        <v>849</v>
      </c>
      <c r="I21" s="18">
        <f>SUM(I6:I20)</f>
        <v>289</v>
      </c>
      <c r="J21" s="19">
        <f>J20</f>
        <v>560</v>
      </c>
    </row>
  </sheetData>
  <mergeCells count="2">
    <mergeCell ref="B4:E4"/>
    <mergeCell ref="G4:I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3247-C028-4318-8628-0FF5569E0741}">
  <dimension ref="B1:P18"/>
  <sheetViews>
    <sheetView showGridLines="0" tabSelected="1" workbookViewId="0">
      <selection activeCell="N23" sqref="N23"/>
    </sheetView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ht="39.950000000000003" customHeight="1" x14ac:dyDescent="0.2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2:16" ht="30" customHeigh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5" spans="2:16" x14ac:dyDescent="0.25">
      <c r="C5" s="20" t="s">
        <v>8</v>
      </c>
      <c r="D5" s="21"/>
      <c r="E5" s="21"/>
      <c r="F5" s="21"/>
      <c r="G5" s="9"/>
      <c r="H5" s="9"/>
      <c r="I5" s="28">
        <v>2020</v>
      </c>
    </row>
    <row r="6" spans="2:16" x14ac:dyDescent="0.25">
      <c r="C6" s="25" t="s">
        <v>9</v>
      </c>
      <c r="D6" s="26" t="s">
        <v>10</v>
      </c>
      <c r="E6" s="26" t="s">
        <v>11</v>
      </c>
      <c r="F6" s="26" t="s">
        <v>12</v>
      </c>
      <c r="G6" s="26" t="s">
        <v>13</v>
      </c>
      <c r="H6" s="26" t="s">
        <v>14</v>
      </c>
      <c r="I6" s="27" t="s">
        <v>15</v>
      </c>
    </row>
    <row r="7" spans="2:16" x14ac:dyDescent="0.25">
      <c r="C7" s="11" t="s">
        <v>16</v>
      </c>
      <c r="D7" s="8">
        <v>187</v>
      </c>
      <c r="E7" s="8">
        <v>261</v>
      </c>
      <c r="F7" s="8">
        <v>396</v>
      </c>
      <c r="G7" s="8">
        <v>727</v>
      </c>
      <c r="H7" s="8">
        <v>602</v>
      </c>
      <c r="I7" s="10">
        <v>893</v>
      </c>
    </row>
    <row r="8" spans="2:16" x14ac:dyDescent="0.25">
      <c r="C8" s="11" t="s">
        <v>17</v>
      </c>
      <c r="D8" s="8">
        <v>998</v>
      </c>
      <c r="E8" s="8">
        <v>51</v>
      </c>
      <c r="F8" s="8">
        <v>379</v>
      </c>
      <c r="G8" s="8">
        <v>81</v>
      </c>
      <c r="H8" s="8">
        <v>552</v>
      </c>
      <c r="I8" s="10">
        <v>89</v>
      </c>
    </row>
    <row r="9" spans="2:16" x14ac:dyDescent="0.25">
      <c r="C9" s="11" t="s">
        <v>18</v>
      </c>
      <c r="D9" s="8">
        <v>584</v>
      </c>
      <c r="E9" s="8">
        <v>658</v>
      </c>
      <c r="F9" s="8">
        <v>641</v>
      </c>
      <c r="G9" s="8">
        <v>610</v>
      </c>
      <c r="H9" s="8">
        <v>120</v>
      </c>
      <c r="I9" s="10">
        <v>401</v>
      </c>
    </row>
    <row r="10" spans="2:16" x14ac:dyDescent="0.25">
      <c r="C10" s="11" t="s">
        <v>19</v>
      </c>
      <c r="D10" s="8">
        <v>917</v>
      </c>
      <c r="E10" s="8">
        <v>63</v>
      </c>
      <c r="F10" s="8">
        <v>139</v>
      </c>
      <c r="G10" s="8">
        <v>82</v>
      </c>
      <c r="H10" s="8">
        <v>247</v>
      </c>
      <c r="I10" s="10">
        <v>524</v>
      </c>
    </row>
    <row r="11" spans="2:16" x14ac:dyDescent="0.25">
      <c r="C11" s="11" t="s">
        <v>20</v>
      </c>
      <c r="D11" s="8">
        <v>155</v>
      </c>
      <c r="E11" s="8">
        <v>171</v>
      </c>
      <c r="F11" s="8">
        <v>63</v>
      </c>
      <c r="G11" s="8">
        <v>980</v>
      </c>
      <c r="H11" s="8">
        <v>351</v>
      </c>
      <c r="I11" s="10">
        <v>85</v>
      </c>
    </row>
    <row r="12" spans="2:16" x14ac:dyDescent="0.25">
      <c r="C12" s="11" t="s">
        <v>21</v>
      </c>
      <c r="D12" s="8">
        <v>452</v>
      </c>
      <c r="E12" s="8">
        <v>471</v>
      </c>
      <c r="F12" s="8">
        <v>915</v>
      </c>
      <c r="G12" s="8">
        <v>462</v>
      </c>
      <c r="H12" s="8">
        <v>950</v>
      </c>
      <c r="I12" s="10">
        <v>775</v>
      </c>
    </row>
    <row r="13" spans="2:16" x14ac:dyDescent="0.25">
      <c r="C13" s="11" t="s">
        <v>22</v>
      </c>
      <c r="D13" s="8">
        <v>52</v>
      </c>
      <c r="E13" s="8">
        <v>708</v>
      </c>
      <c r="F13" s="8">
        <v>363</v>
      </c>
      <c r="G13" s="8">
        <v>717</v>
      </c>
      <c r="H13" s="8">
        <v>824</v>
      </c>
      <c r="I13" s="10">
        <v>904</v>
      </c>
    </row>
    <row r="14" spans="2:16" x14ac:dyDescent="0.25">
      <c r="C14" s="11" t="s">
        <v>23</v>
      </c>
      <c r="D14" s="8">
        <v>975</v>
      </c>
      <c r="E14" s="8">
        <v>250</v>
      </c>
      <c r="F14" s="8">
        <v>143</v>
      </c>
      <c r="G14" s="8">
        <v>303</v>
      </c>
      <c r="H14" s="8">
        <v>847</v>
      </c>
      <c r="I14" s="10">
        <v>292</v>
      </c>
    </row>
    <row r="15" spans="2:16" x14ac:dyDescent="0.25">
      <c r="C15" s="11" t="s">
        <v>24</v>
      </c>
      <c r="D15" s="8">
        <v>705</v>
      </c>
      <c r="E15" s="8">
        <v>854</v>
      </c>
      <c r="F15" s="8">
        <v>786</v>
      </c>
      <c r="G15" s="8">
        <v>65</v>
      </c>
      <c r="H15" s="8">
        <v>416</v>
      </c>
      <c r="I15" s="10">
        <v>574</v>
      </c>
    </row>
    <row r="16" spans="2:16" x14ac:dyDescent="0.25">
      <c r="C16" s="11" t="s">
        <v>25</v>
      </c>
      <c r="D16" s="8">
        <v>369</v>
      </c>
      <c r="E16" s="8">
        <v>656</v>
      </c>
      <c r="F16" s="8">
        <v>582</v>
      </c>
      <c r="G16" s="8">
        <v>628</v>
      </c>
      <c r="H16" s="8">
        <v>741</v>
      </c>
      <c r="I16" s="10">
        <v>246</v>
      </c>
    </row>
    <row r="17" spans="3:9" x14ac:dyDescent="0.25">
      <c r="C17" s="11" t="s">
        <v>26</v>
      </c>
      <c r="D17" s="8">
        <v>84</v>
      </c>
      <c r="E17" s="8">
        <v>199</v>
      </c>
      <c r="F17" s="8">
        <v>214</v>
      </c>
      <c r="G17" s="8">
        <v>20</v>
      </c>
      <c r="H17" s="8">
        <v>340</v>
      </c>
      <c r="I17" s="10">
        <v>772</v>
      </c>
    </row>
    <row r="18" spans="3:9" x14ac:dyDescent="0.25">
      <c r="C18" s="12" t="s">
        <v>27</v>
      </c>
      <c r="D18" s="14">
        <v>982</v>
      </c>
      <c r="E18" s="14">
        <v>409</v>
      </c>
      <c r="F18" s="14">
        <v>97</v>
      </c>
      <c r="G18" s="14">
        <v>355</v>
      </c>
      <c r="H18" s="14">
        <v>589</v>
      </c>
      <c r="I18" s="15">
        <v>607</v>
      </c>
    </row>
  </sheetData>
  <mergeCells count="1">
    <mergeCell ref="C5:F5"/>
  </mergeCells>
  <conditionalFormatting sqref="D7:I18">
    <cfRule type="colorScale" priority="1">
      <colorScale>
        <cfvo type="min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Lançamentos</vt:lpstr>
      <vt:lpstr>Relatórios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senai</dc:creator>
  <cp:lastModifiedBy>senai</cp:lastModifiedBy>
  <dcterms:created xsi:type="dcterms:W3CDTF">2023-11-21T12:32:48Z</dcterms:created>
  <dcterms:modified xsi:type="dcterms:W3CDTF">2023-11-21T14:27:05Z</dcterms:modified>
</cp:coreProperties>
</file>