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1D497EC-8295-4459-905A-008CEDF3DB9F}" xr6:coauthVersionLast="37" xr6:coauthVersionMax="37" xr10:uidLastSave="{00000000-0000-0000-0000-000000000000}"/>
  <bookViews>
    <workbookView xWindow="0" yWindow="0" windowWidth="11520" windowHeight="4650" xr2:uid="{00000000-000D-0000-FFFF-FFFF00000000}"/>
  </bookViews>
  <sheets>
    <sheet name="MapWater+" sheetId="4" r:id="rId1"/>
    <sheet name="FindHuman+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4" l="1"/>
  <c r="AT2" i="4"/>
  <c r="AU2" i="4"/>
  <c r="AV2" i="4"/>
  <c r="AS3" i="4"/>
  <c r="AT3" i="4"/>
  <c r="AU3" i="4"/>
  <c r="AV3" i="4"/>
  <c r="AS4" i="4"/>
  <c r="AT4" i="4"/>
  <c r="AU4" i="4"/>
  <c r="AV4" i="4"/>
  <c r="AS5" i="4"/>
  <c r="AT5" i="4"/>
  <c r="AU5" i="4"/>
  <c r="AV5" i="4"/>
  <c r="AS6" i="4"/>
  <c r="AT6" i="4"/>
  <c r="AU6" i="4"/>
  <c r="AV6" i="4"/>
  <c r="AS7" i="4"/>
  <c r="AT7" i="4"/>
  <c r="AU7" i="4"/>
  <c r="AV7" i="4"/>
  <c r="AS8" i="4"/>
  <c r="AT8" i="4"/>
  <c r="AU8" i="4"/>
  <c r="AV8" i="4"/>
  <c r="AS9" i="4"/>
  <c r="AT9" i="4"/>
  <c r="AU9" i="4"/>
  <c r="AV9" i="4"/>
  <c r="AS10" i="4"/>
  <c r="AT10" i="4"/>
  <c r="AU10" i="4"/>
  <c r="AV10" i="4"/>
  <c r="AS11" i="4"/>
  <c r="AT11" i="4"/>
  <c r="AU11" i="4"/>
  <c r="AV11" i="4"/>
  <c r="AS12" i="4"/>
  <c r="AT12" i="4"/>
  <c r="AU12" i="4"/>
  <c r="AV12" i="4"/>
  <c r="AS13" i="4"/>
  <c r="AT13" i="4"/>
  <c r="AU13" i="4"/>
  <c r="AV13" i="4"/>
  <c r="AS14" i="4"/>
  <c r="AT14" i="4"/>
  <c r="AU14" i="4"/>
  <c r="AV14" i="4"/>
  <c r="AS15" i="4"/>
  <c r="AT15" i="4"/>
  <c r="AU15" i="4"/>
  <c r="AV15" i="4"/>
  <c r="AS16" i="4"/>
  <c r="AT16" i="4"/>
  <c r="AU16" i="4"/>
  <c r="AV16" i="4"/>
  <c r="AS17" i="4"/>
  <c r="AT17" i="4"/>
  <c r="AU17" i="4"/>
  <c r="AV17" i="4"/>
  <c r="AS18" i="4"/>
  <c r="AT18" i="4"/>
  <c r="AU18" i="4"/>
  <c r="AV18" i="4"/>
  <c r="AS19" i="4"/>
  <c r="AT19" i="4"/>
  <c r="AU19" i="4"/>
  <c r="AV19" i="4"/>
  <c r="AS20" i="4"/>
  <c r="AT20" i="4"/>
  <c r="AU20" i="4"/>
  <c r="AV20" i="4"/>
  <c r="AS21" i="4"/>
  <c r="AT21" i="4"/>
  <c r="AU21" i="4"/>
  <c r="AV21" i="4"/>
  <c r="AS22" i="4"/>
  <c r="AT22" i="4"/>
  <c r="AU22" i="4"/>
  <c r="AV22" i="4"/>
  <c r="AS23" i="4"/>
  <c r="AT23" i="4"/>
  <c r="AU23" i="4"/>
  <c r="AV23" i="4"/>
  <c r="AS24" i="4"/>
  <c r="AT24" i="4"/>
  <c r="AU24" i="4"/>
  <c r="AV24" i="4"/>
  <c r="AS25" i="4"/>
  <c r="AT25" i="4"/>
  <c r="AU25" i="4"/>
  <c r="AV25" i="4"/>
  <c r="AS26" i="4"/>
  <c r="AT26" i="4"/>
  <c r="AU26" i="4"/>
  <c r="AV26" i="4"/>
  <c r="AS27" i="4"/>
  <c r="AT27" i="4"/>
  <c r="AU27" i="4"/>
  <c r="AV27" i="4"/>
  <c r="AS28" i="4"/>
  <c r="AT28" i="4"/>
  <c r="AU28" i="4"/>
  <c r="AV28" i="4"/>
  <c r="AS29" i="4"/>
  <c r="AT29" i="4"/>
  <c r="AU29" i="4"/>
  <c r="AV29" i="4"/>
  <c r="AS30" i="4"/>
  <c r="AT30" i="4"/>
  <c r="AU30" i="4"/>
  <c r="AV30" i="4"/>
  <c r="AS31" i="4"/>
  <c r="AT31" i="4"/>
  <c r="AU31" i="4"/>
  <c r="AV31" i="4"/>
  <c r="S3" i="5" l="1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T2" i="5"/>
  <c r="U2" i="5"/>
  <c r="V2" i="5"/>
  <c r="S2" i="5"/>
  <c r="AK3" i="4"/>
  <c r="AL3" i="4"/>
  <c r="AM3" i="4"/>
  <c r="AN3" i="4"/>
  <c r="AK4" i="4"/>
  <c r="AL4" i="4"/>
  <c r="AM4" i="4"/>
  <c r="AN4" i="4"/>
  <c r="AK5" i="4"/>
  <c r="AL5" i="4"/>
  <c r="AM5" i="4"/>
  <c r="AN5" i="4"/>
  <c r="AK6" i="4"/>
  <c r="AL6" i="4"/>
  <c r="AM6" i="4"/>
  <c r="AN6" i="4"/>
  <c r="AK7" i="4"/>
  <c r="AL7" i="4"/>
  <c r="AM7" i="4"/>
  <c r="AN7" i="4"/>
  <c r="AK8" i="4"/>
  <c r="AL8" i="4"/>
  <c r="AM8" i="4"/>
  <c r="AN8" i="4"/>
  <c r="AK9" i="4"/>
  <c r="AL9" i="4"/>
  <c r="AM9" i="4"/>
  <c r="AN9" i="4"/>
  <c r="AK10" i="4"/>
  <c r="AL10" i="4"/>
  <c r="AM10" i="4"/>
  <c r="AN10" i="4"/>
  <c r="AK11" i="4"/>
  <c r="AL11" i="4"/>
  <c r="AM11" i="4"/>
  <c r="AN11" i="4"/>
  <c r="AK12" i="4"/>
  <c r="AL12" i="4"/>
  <c r="AM12" i="4"/>
  <c r="AN12" i="4"/>
  <c r="AK13" i="4"/>
  <c r="AL13" i="4"/>
  <c r="AM13" i="4"/>
  <c r="AN13" i="4"/>
  <c r="AK14" i="4"/>
  <c r="AL14" i="4"/>
  <c r="AM14" i="4"/>
  <c r="AN14" i="4"/>
  <c r="AK15" i="4"/>
  <c r="AL15" i="4"/>
  <c r="AM15" i="4"/>
  <c r="AN15" i="4"/>
  <c r="AK16" i="4"/>
  <c r="AL16" i="4"/>
  <c r="AM16" i="4"/>
  <c r="AN16" i="4"/>
  <c r="AK17" i="4"/>
  <c r="AL17" i="4"/>
  <c r="AM17" i="4"/>
  <c r="AN17" i="4"/>
  <c r="AK18" i="4"/>
  <c r="AL18" i="4"/>
  <c r="AM18" i="4"/>
  <c r="AN18" i="4"/>
  <c r="AK19" i="4"/>
  <c r="AL19" i="4"/>
  <c r="AM19" i="4"/>
  <c r="AN19" i="4"/>
  <c r="AK20" i="4"/>
  <c r="AL20" i="4"/>
  <c r="AM20" i="4"/>
  <c r="AN20" i="4"/>
  <c r="AK21" i="4"/>
  <c r="AL21" i="4"/>
  <c r="AM21" i="4"/>
  <c r="AN21" i="4"/>
  <c r="AK22" i="4"/>
  <c r="AL22" i="4"/>
  <c r="AM22" i="4"/>
  <c r="AN22" i="4"/>
  <c r="AK23" i="4"/>
  <c r="AL23" i="4"/>
  <c r="AM23" i="4"/>
  <c r="AN23" i="4"/>
  <c r="AK24" i="4"/>
  <c r="AL24" i="4"/>
  <c r="AM24" i="4"/>
  <c r="AN24" i="4"/>
  <c r="AK25" i="4"/>
  <c r="AL25" i="4"/>
  <c r="AM25" i="4"/>
  <c r="AN25" i="4"/>
  <c r="AK26" i="4"/>
  <c r="AL26" i="4"/>
  <c r="AM26" i="4"/>
  <c r="AN26" i="4"/>
  <c r="AK27" i="4"/>
  <c r="AL27" i="4"/>
  <c r="AM27" i="4"/>
  <c r="AN27" i="4"/>
  <c r="AK28" i="4"/>
  <c r="AL28" i="4"/>
  <c r="AM28" i="4"/>
  <c r="AN28" i="4"/>
  <c r="AK29" i="4"/>
  <c r="AL29" i="4"/>
  <c r="AM29" i="4"/>
  <c r="AN29" i="4"/>
  <c r="AK30" i="4"/>
  <c r="AL30" i="4"/>
  <c r="AM30" i="4"/>
  <c r="AN30" i="4"/>
  <c r="AK31" i="4"/>
  <c r="AL31" i="4"/>
  <c r="AM31" i="4"/>
  <c r="AN31" i="4"/>
  <c r="AL2" i="4"/>
  <c r="AM2" i="4"/>
  <c r="AN2" i="4"/>
  <c r="AK2" i="4"/>
</calcChain>
</file>

<file path=xl/sharedStrings.xml><?xml version="1.0" encoding="utf-8"?>
<sst xmlns="http://schemas.openxmlformats.org/spreadsheetml/2006/main" count="53" uniqueCount="41">
  <si>
    <t>Random</t>
  </si>
  <si>
    <t>Heuristic</t>
  </si>
  <si>
    <t>Training Iteration</t>
  </si>
  <si>
    <t>R - Avg Success</t>
  </si>
  <si>
    <t>R - Avg Actions</t>
  </si>
  <si>
    <t>R - Avg Remaining Health</t>
  </si>
  <si>
    <t>R - Avg Remaining Energy</t>
  </si>
  <si>
    <t>H - Avg Success</t>
  </si>
  <si>
    <t>H - Avg Actions</t>
  </si>
  <si>
    <t>H - Avg Remaining Health</t>
  </si>
  <si>
    <t>H - Avg Remaining Energy</t>
  </si>
  <si>
    <t>SCOUt-MW</t>
  </si>
  <si>
    <t>SCOUt -FH</t>
  </si>
  <si>
    <t>SCOUt -FH+</t>
  </si>
  <si>
    <t>SFHP - Avg Success</t>
  </si>
  <si>
    <t>SFHP - Avg Actions</t>
  </si>
  <si>
    <t>SFHP - Avg Remaining Health</t>
  </si>
  <si>
    <t>SFHP - Avg Remaining Energy</t>
  </si>
  <si>
    <t>SFH - Avg Remaining Energy</t>
  </si>
  <si>
    <t>SFH - Avg Remaining Health</t>
  </si>
  <si>
    <t>SFH - Avg Actions</t>
  </si>
  <si>
    <t>SFH - Avg Success</t>
  </si>
  <si>
    <t>SMW - Avg Success</t>
  </si>
  <si>
    <t>SMW - Avg Actions</t>
  </si>
  <si>
    <t>SMW - Avg Remaining Health</t>
  </si>
  <si>
    <t>SMW - Avg Remaining Energy</t>
  </si>
  <si>
    <t>vs. SMW</t>
  </si>
  <si>
    <t>vs. Random</t>
  </si>
  <si>
    <t>R - Goal Completion</t>
  </si>
  <si>
    <t>R - Actions</t>
  </si>
  <si>
    <t>R - Remaining Healtth</t>
  </si>
  <si>
    <t>R - Remaining Energy</t>
  </si>
  <si>
    <t>MapWater+</t>
  </si>
  <si>
    <t>s - Goal Completion</t>
  </si>
  <si>
    <t>S - Actions</t>
  </si>
  <si>
    <t>S - Remaining Health</t>
  </si>
  <si>
    <t>S - Remaining Energy</t>
  </si>
  <si>
    <t>Average Goal Completion (%)</t>
  </si>
  <si>
    <t>Average Actions Performed (number of actions)</t>
  </si>
  <si>
    <t>Average Remaining Health (%)</t>
  </si>
  <si>
    <t>Average Remaining Energy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</si>
</sst>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'MapWater+'!$D$2:$D$31</c:f>
              <c:numCache>
                <c:formatCode>General</c:formatCode>
                <c:ptCount val="30"/>
                <c:pt idx="0">
                  <c:v>18.329999999999998</c:v>
                </c:pt>
                <c:pt idx="1">
                  <c:v>20</c:v>
                </c:pt>
                <c:pt idx="2">
                  <c:v>18.329999999999998</c:v>
                </c:pt>
                <c:pt idx="3">
                  <c:v>11.67</c:v>
                </c:pt>
                <c:pt idx="4">
                  <c:v>18.329999999999998</c:v>
                </c:pt>
                <c:pt idx="5">
                  <c:v>8.33</c:v>
                </c:pt>
                <c:pt idx="6">
                  <c:v>16.670000000000002</c:v>
                </c:pt>
                <c:pt idx="7">
                  <c:v>20</c:v>
                </c:pt>
                <c:pt idx="8">
                  <c:v>16.670000000000002</c:v>
                </c:pt>
                <c:pt idx="9">
                  <c:v>20</c:v>
                </c:pt>
                <c:pt idx="10">
                  <c:v>23.33</c:v>
                </c:pt>
                <c:pt idx="11">
                  <c:v>16.670000000000002</c:v>
                </c:pt>
                <c:pt idx="12">
                  <c:v>6.67</c:v>
                </c:pt>
                <c:pt idx="13">
                  <c:v>18.329999999999998</c:v>
                </c:pt>
                <c:pt idx="14">
                  <c:v>23.33</c:v>
                </c:pt>
                <c:pt idx="15">
                  <c:v>15</c:v>
                </c:pt>
                <c:pt idx="16">
                  <c:v>16.670000000000002</c:v>
                </c:pt>
                <c:pt idx="17">
                  <c:v>15</c:v>
                </c:pt>
                <c:pt idx="18">
                  <c:v>13.33</c:v>
                </c:pt>
                <c:pt idx="19">
                  <c:v>26.67</c:v>
                </c:pt>
                <c:pt idx="20">
                  <c:v>16.670000000000002</c:v>
                </c:pt>
                <c:pt idx="21">
                  <c:v>13.33</c:v>
                </c:pt>
                <c:pt idx="22">
                  <c:v>18.329999999999998</c:v>
                </c:pt>
                <c:pt idx="23">
                  <c:v>18.329999999999998</c:v>
                </c:pt>
                <c:pt idx="24">
                  <c:v>16.670000000000002</c:v>
                </c:pt>
                <c:pt idx="25">
                  <c:v>20</c:v>
                </c:pt>
                <c:pt idx="26">
                  <c:v>18.329999999999998</c:v>
                </c:pt>
                <c:pt idx="27">
                  <c:v>21.67</c:v>
                </c:pt>
                <c:pt idx="28">
                  <c:v>8.33</c:v>
                </c:pt>
                <c:pt idx="29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4-4015-B7E1-0D1437CAC2B0}"/>
            </c:ext>
          </c:extLst>
        </c:ser>
        <c:ser>
          <c:idx val="1"/>
          <c:order val="1"/>
          <c:tx>
            <c:strRef>
              <c:f>'MapWater+'!$J$1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'MapWater+'!$J$2:$J$31</c:f>
              <c:numCache>
                <c:formatCode>General</c:formatCode>
                <c:ptCount val="30"/>
                <c:pt idx="0">
                  <c:v>20</c:v>
                </c:pt>
                <c:pt idx="1">
                  <c:v>16.670000000000002</c:v>
                </c:pt>
                <c:pt idx="2">
                  <c:v>11.67</c:v>
                </c:pt>
                <c:pt idx="3">
                  <c:v>20</c:v>
                </c:pt>
                <c:pt idx="4">
                  <c:v>20</c:v>
                </c:pt>
                <c:pt idx="5">
                  <c:v>21.67</c:v>
                </c:pt>
                <c:pt idx="6">
                  <c:v>31.67</c:v>
                </c:pt>
                <c:pt idx="7">
                  <c:v>25</c:v>
                </c:pt>
                <c:pt idx="8">
                  <c:v>18.329999999999998</c:v>
                </c:pt>
                <c:pt idx="9">
                  <c:v>25</c:v>
                </c:pt>
                <c:pt idx="10">
                  <c:v>23.33</c:v>
                </c:pt>
                <c:pt idx="11">
                  <c:v>23.33</c:v>
                </c:pt>
                <c:pt idx="12">
                  <c:v>16.670000000000002</c:v>
                </c:pt>
                <c:pt idx="13">
                  <c:v>31.67</c:v>
                </c:pt>
                <c:pt idx="14">
                  <c:v>26.67</c:v>
                </c:pt>
                <c:pt idx="15">
                  <c:v>18.329999999999998</c:v>
                </c:pt>
                <c:pt idx="16">
                  <c:v>30</c:v>
                </c:pt>
                <c:pt idx="17">
                  <c:v>30</c:v>
                </c:pt>
                <c:pt idx="18">
                  <c:v>18.329999999999998</c:v>
                </c:pt>
                <c:pt idx="19">
                  <c:v>21.67</c:v>
                </c:pt>
                <c:pt idx="20">
                  <c:v>16.670000000000002</c:v>
                </c:pt>
                <c:pt idx="21">
                  <c:v>26.67</c:v>
                </c:pt>
                <c:pt idx="22">
                  <c:v>26.67</c:v>
                </c:pt>
                <c:pt idx="23">
                  <c:v>23.33</c:v>
                </c:pt>
                <c:pt idx="24">
                  <c:v>21.67</c:v>
                </c:pt>
                <c:pt idx="25">
                  <c:v>25</c:v>
                </c:pt>
                <c:pt idx="26">
                  <c:v>25</c:v>
                </c:pt>
                <c:pt idx="27">
                  <c:v>21.67</c:v>
                </c:pt>
                <c:pt idx="28">
                  <c:v>16.670000000000002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4-4015-B7E1-0D1437CAC2B0}"/>
            </c:ext>
          </c:extLst>
        </c:ser>
        <c:ser>
          <c:idx val="2"/>
          <c:order val="2"/>
          <c:tx>
            <c:strRef>
              <c:f>'MapWater+'!$P$1</c:f>
              <c:strCache>
                <c:ptCount val="1"/>
                <c:pt idx="0">
                  <c:v>SMW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'MapWater+'!$P$2:$P$31</c:f>
              <c:numCache>
                <c:formatCode>General</c:formatCode>
                <c:ptCount val="30"/>
                <c:pt idx="0">
                  <c:v>33.33</c:v>
                </c:pt>
                <c:pt idx="1">
                  <c:v>48.33</c:v>
                </c:pt>
                <c:pt idx="2">
                  <c:v>51.67</c:v>
                </c:pt>
                <c:pt idx="3">
                  <c:v>33.33</c:v>
                </c:pt>
                <c:pt idx="4">
                  <c:v>53.33</c:v>
                </c:pt>
                <c:pt idx="5">
                  <c:v>46.67</c:v>
                </c:pt>
                <c:pt idx="6">
                  <c:v>50</c:v>
                </c:pt>
                <c:pt idx="7">
                  <c:v>43.33</c:v>
                </c:pt>
                <c:pt idx="8">
                  <c:v>40</c:v>
                </c:pt>
                <c:pt idx="9">
                  <c:v>50</c:v>
                </c:pt>
                <c:pt idx="10">
                  <c:v>41.67</c:v>
                </c:pt>
                <c:pt idx="11">
                  <c:v>43.33</c:v>
                </c:pt>
                <c:pt idx="12">
                  <c:v>48.33</c:v>
                </c:pt>
                <c:pt idx="13">
                  <c:v>45</c:v>
                </c:pt>
                <c:pt idx="14">
                  <c:v>50</c:v>
                </c:pt>
                <c:pt idx="15">
                  <c:v>50</c:v>
                </c:pt>
                <c:pt idx="16">
                  <c:v>53.33</c:v>
                </c:pt>
                <c:pt idx="17">
                  <c:v>56.67</c:v>
                </c:pt>
                <c:pt idx="18">
                  <c:v>43.33</c:v>
                </c:pt>
                <c:pt idx="19">
                  <c:v>41.67</c:v>
                </c:pt>
                <c:pt idx="20">
                  <c:v>50</c:v>
                </c:pt>
                <c:pt idx="21">
                  <c:v>43.33</c:v>
                </c:pt>
                <c:pt idx="22">
                  <c:v>43.33</c:v>
                </c:pt>
                <c:pt idx="23">
                  <c:v>53.33</c:v>
                </c:pt>
                <c:pt idx="24">
                  <c:v>46.67</c:v>
                </c:pt>
                <c:pt idx="25">
                  <c:v>41.67</c:v>
                </c:pt>
                <c:pt idx="26">
                  <c:v>51.67</c:v>
                </c:pt>
                <c:pt idx="27">
                  <c:v>46.67</c:v>
                </c:pt>
                <c:pt idx="28">
                  <c:v>43.33</c:v>
                </c:pt>
                <c:pt idx="29">
                  <c:v>53.33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4-4015-B7E1-0D1437CAC2B0}"/>
            </c:ext>
          </c:extLst>
        </c:ser>
        <c:ser>
          <c:idx val="3"/>
          <c:order val="3"/>
          <c:tx>
            <c:strRef>
              <c:f>'MapWater+'!$W$1</c:f>
              <c:strCache>
                <c:ptCount val="1"/>
                <c:pt idx="0">
                  <c:v>SFH - Avg Success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'MapWater+'!$W$2:$W$31</c:f>
              <c:numCache>
                <c:formatCode>General</c:formatCode>
                <c:ptCount val="30"/>
                <c:pt idx="0">
                  <c:v>20</c:v>
                </c:pt>
                <c:pt idx="1">
                  <c:v>16.670000000000002</c:v>
                </c:pt>
                <c:pt idx="2">
                  <c:v>26.67</c:v>
                </c:pt>
                <c:pt idx="3">
                  <c:v>20</c:v>
                </c:pt>
                <c:pt idx="4">
                  <c:v>26.67</c:v>
                </c:pt>
                <c:pt idx="5">
                  <c:v>30</c:v>
                </c:pt>
                <c:pt idx="6">
                  <c:v>25</c:v>
                </c:pt>
                <c:pt idx="7">
                  <c:v>28.33</c:v>
                </c:pt>
                <c:pt idx="8">
                  <c:v>23.33</c:v>
                </c:pt>
                <c:pt idx="9">
                  <c:v>16.670000000000002</c:v>
                </c:pt>
                <c:pt idx="10">
                  <c:v>20</c:v>
                </c:pt>
                <c:pt idx="11">
                  <c:v>28.33</c:v>
                </c:pt>
                <c:pt idx="12">
                  <c:v>21.67</c:v>
                </c:pt>
                <c:pt idx="13">
                  <c:v>25</c:v>
                </c:pt>
                <c:pt idx="14">
                  <c:v>18.329999999999998</c:v>
                </c:pt>
                <c:pt idx="15">
                  <c:v>23.33</c:v>
                </c:pt>
                <c:pt idx="16">
                  <c:v>21.67</c:v>
                </c:pt>
                <c:pt idx="17">
                  <c:v>28.33</c:v>
                </c:pt>
                <c:pt idx="18">
                  <c:v>21.67</c:v>
                </c:pt>
                <c:pt idx="19">
                  <c:v>25</c:v>
                </c:pt>
                <c:pt idx="20">
                  <c:v>18.329999999999998</c:v>
                </c:pt>
                <c:pt idx="21">
                  <c:v>16.670000000000002</c:v>
                </c:pt>
                <c:pt idx="22">
                  <c:v>20</c:v>
                </c:pt>
                <c:pt idx="23">
                  <c:v>28.33</c:v>
                </c:pt>
                <c:pt idx="24">
                  <c:v>21.67</c:v>
                </c:pt>
                <c:pt idx="25">
                  <c:v>26.67</c:v>
                </c:pt>
                <c:pt idx="26">
                  <c:v>15</c:v>
                </c:pt>
                <c:pt idx="27">
                  <c:v>23.33</c:v>
                </c:pt>
                <c:pt idx="28">
                  <c:v>20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4-4015-B7E1-0D1437CAC2B0}"/>
            </c:ext>
          </c:extLst>
        </c:ser>
        <c:ser>
          <c:idx val="4"/>
          <c:order val="4"/>
          <c:tx>
            <c:strRef>
              <c:f>'MapWater+'!$AC$1</c:f>
              <c:strCache>
                <c:ptCount val="1"/>
                <c:pt idx="0">
                  <c:v>SFHP - Avg Success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'MapWater+'!$AC$2:$AC$31</c:f>
              <c:numCache>
                <c:formatCode>General</c:formatCode>
                <c:ptCount val="30"/>
                <c:pt idx="0">
                  <c:v>21.67</c:v>
                </c:pt>
                <c:pt idx="1">
                  <c:v>26.67</c:v>
                </c:pt>
                <c:pt idx="2">
                  <c:v>31.67</c:v>
                </c:pt>
                <c:pt idx="3">
                  <c:v>25</c:v>
                </c:pt>
                <c:pt idx="4">
                  <c:v>31.67</c:v>
                </c:pt>
                <c:pt idx="5">
                  <c:v>31.67</c:v>
                </c:pt>
                <c:pt idx="6">
                  <c:v>31.67</c:v>
                </c:pt>
                <c:pt idx="7">
                  <c:v>36.67</c:v>
                </c:pt>
                <c:pt idx="8">
                  <c:v>28.33</c:v>
                </c:pt>
                <c:pt idx="9">
                  <c:v>26.67</c:v>
                </c:pt>
                <c:pt idx="10">
                  <c:v>26.67</c:v>
                </c:pt>
                <c:pt idx="11">
                  <c:v>41.67</c:v>
                </c:pt>
                <c:pt idx="12">
                  <c:v>26.67</c:v>
                </c:pt>
                <c:pt idx="13">
                  <c:v>38.33</c:v>
                </c:pt>
                <c:pt idx="14">
                  <c:v>25</c:v>
                </c:pt>
                <c:pt idx="15">
                  <c:v>33.33</c:v>
                </c:pt>
                <c:pt idx="16">
                  <c:v>31.67</c:v>
                </c:pt>
                <c:pt idx="17">
                  <c:v>33.33</c:v>
                </c:pt>
                <c:pt idx="18">
                  <c:v>31.67</c:v>
                </c:pt>
                <c:pt idx="19">
                  <c:v>30</c:v>
                </c:pt>
                <c:pt idx="20">
                  <c:v>36.67</c:v>
                </c:pt>
                <c:pt idx="21">
                  <c:v>40</c:v>
                </c:pt>
                <c:pt idx="22">
                  <c:v>31.67</c:v>
                </c:pt>
                <c:pt idx="23">
                  <c:v>38.33</c:v>
                </c:pt>
                <c:pt idx="24">
                  <c:v>31.67</c:v>
                </c:pt>
                <c:pt idx="25">
                  <c:v>45</c:v>
                </c:pt>
                <c:pt idx="26">
                  <c:v>26.67</c:v>
                </c:pt>
                <c:pt idx="27">
                  <c:v>40</c:v>
                </c:pt>
                <c:pt idx="28">
                  <c:v>36.67</c:v>
                </c:pt>
                <c:pt idx="29">
                  <c:v>33.33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4-4015-B7E1-0D1437CA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30776"/>
        <c:axId val="317233400"/>
      </c:lineChart>
      <c:catAx>
        <c:axId val="31723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33400"/>
        <c:crosses val="autoZero"/>
        <c:auto val="1"/>
        <c:lblAlgn val="ctr"/>
        <c:lblOffset val="100"/>
        <c:noMultiLvlLbl val="0"/>
      </c:catAx>
      <c:valAx>
        <c:axId val="3172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'MapWater+'!$AT$1</c:f>
              <c:strCache>
                <c:ptCount val="1"/>
                <c:pt idx="0">
                  <c:v>Average Actions Performed (number of actions)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'MapWater+'!$AT$2:$AT$31</c:f>
              <c:numCache>
                <c:formatCode>General</c:formatCode>
                <c:ptCount val="30"/>
                <c:pt idx="0">
                  <c:v>-32</c:v>
                </c:pt>
                <c:pt idx="1">
                  <c:v>-26</c:v>
                </c:pt>
                <c:pt idx="2">
                  <c:v>-31</c:v>
                </c:pt>
                <c:pt idx="3">
                  <c:v>-15</c:v>
                </c:pt>
                <c:pt idx="4">
                  <c:v>-53</c:v>
                </c:pt>
                <c:pt idx="5">
                  <c:v>-39</c:v>
                </c:pt>
                <c:pt idx="6">
                  <c:v>-38</c:v>
                </c:pt>
                <c:pt idx="7">
                  <c:v>-47</c:v>
                </c:pt>
                <c:pt idx="8">
                  <c:v>-22</c:v>
                </c:pt>
                <c:pt idx="9">
                  <c:v>-24</c:v>
                </c:pt>
                <c:pt idx="10">
                  <c:v>-39</c:v>
                </c:pt>
                <c:pt idx="11">
                  <c:v>-25</c:v>
                </c:pt>
                <c:pt idx="12">
                  <c:v>-40</c:v>
                </c:pt>
                <c:pt idx="13">
                  <c:v>-31</c:v>
                </c:pt>
                <c:pt idx="14">
                  <c:v>-29</c:v>
                </c:pt>
                <c:pt idx="15">
                  <c:v>-47</c:v>
                </c:pt>
                <c:pt idx="16">
                  <c:v>-46</c:v>
                </c:pt>
                <c:pt idx="17">
                  <c:v>-45</c:v>
                </c:pt>
                <c:pt idx="18">
                  <c:v>-55</c:v>
                </c:pt>
                <c:pt idx="19">
                  <c:v>-34</c:v>
                </c:pt>
                <c:pt idx="20">
                  <c:v>-46</c:v>
                </c:pt>
                <c:pt idx="21">
                  <c:v>-39</c:v>
                </c:pt>
                <c:pt idx="22">
                  <c:v>-42</c:v>
                </c:pt>
                <c:pt idx="23">
                  <c:v>-39</c:v>
                </c:pt>
                <c:pt idx="24">
                  <c:v>-32</c:v>
                </c:pt>
                <c:pt idx="25">
                  <c:v>-30</c:v>
                </c:pt>
                <c:pt idx="26">
                  <c:v>-34</c:v>
                </c:pt>
                <c:pt idx="27">
                  <c:v>-62</c:v>
                </c:pt>
                <c:pt idx="28">
                  <c:v>-23</c:v>
                </c:pt>
                <c:pt idx="29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5-4139-A909-876FD292A1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43352"/>
        <c:axId val="558345648"/>
      </c:lineChart>
      <c:catAx>
        <c:axId val="55834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5648"/>
        <c:crosses val="autoZero"/>
        <c:auto val="1"/>
        <c:lblAlgn val="ctr"/>
        <c:lblOffset val="0"/>
        <c:tickLblSkip val="5"/>
        <c:tickMarkSkip val="1"/>
        <c:noMultiLvlLbl val="0"/>
      </c:catAx>
      <c:valAx>
        <c:axId val="558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(SCOUtMW+ - Random)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'MapWater+'!$AU$1</c:f>
              <c:strCache>
                <c:ptCount val="1"/>
                <c:pt idx="0">
                  <c:v>Average Remaining Health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'MapWater+'!$AU$2:$AU$31</c:f>
              <c:numCache>
                <c:formatCode>General</c:formatCode>
                <c:ptCount val="30"/>
                <c:pt idx="0">
                  <c:v>-6.990000000000002</c:v>
                </c:pt>
                <c:pt idx="1">
                  <c:v>-9.75</c:v>
                </c:pt>
                <c:pt idx="2">
                  <c:v>-15.019999999999996</c:v>
                </c:pt>
                <c:pt idx="3">
                  <c:v>6.3900000000000006</c:v>
                </c:pt>
                <c:pt idx="4">
                  <c:v>-16.5</c:v>
                </c:pt>
                <c:pt idx="5">
                  <c:v>-6.5600000000000023</c:v>
                </c:pt>
                <c:pt idx="6">
                  <c:v>-8.7399999999999949</c:v>
                </c:pt>
                <c:pt idx="7">
                  <c:v>-7.4499999999999957</c:v>
                </c:pt>
                <c:pt idx="8">
                  <c:v>-6.6700000000000017</c:v>
                </c:pt>
                <c:pt idx="9">
                  <c:v>-4.0399999999999991</c:v>
                </c:pt>
                <c:pt idx="10">
                  <c:v>-14.840000000000003</c:v>
                </c:pt>
                <c:pt idx="11">
                  <c:v>5.8100000000000023</c:v>
                </c:pt>
                <c:pt idx="12">
                  <c:v>-11.410000000000004</c:v>
                </c:pt>
                <c:pt idx="13">
                  <c:v>-4.1400000000000006</c:v>
                </c:pt>
                <c:pt idx="14">
                  <c:v>-18.390000000000004</c:v>
                </c:pt>
                <c:pt idx="15">
                  <c:v>-8.5</c:v>
                </c:pt>
                <c:pt idx="16">
                  <c:v>-13.600000000000001</c:v>
                </c:pt>
                <c:pt idx="17">
                  <c:v>-10.420000000000002</c:v>
                </c:pt>
                <c:pt idx="18">
                  <c:v>-8.759999999999998</c:v>
                </c:pt>
                <c:pt idx="19">
                  <c:v>-8.8400000000000034</c:v>
                </c:pt>
                <c:pt idx="20">
                  <c:v>-2.9099999999999966</c:v>
                </c:pt>
                <c:pt idx="21">
                  <c:v>1.8699999999999974</c:v>
                </c:pt>
                <c:pt idx="22">
                  <c:v>-8.2800000000000011</c:v>
                </c:pt>
                <c:pt idx="23">
                  <c:v>-8.0799999999999983</c:v>
                </c:pt>
                <c:pt idx="24">
                  <c:v>-5.0499999999999972</c:v>
                </c:pt>
                <c:pt idx="25">
                  <c:v>4.4600000000000009</c:v>
                </c:pt>
                <c:pt idx="26">
                  <c:v>-13.439999999999998</c:v>
                </c:pt>
                <c:pt idx="27">
                  <c:v>-18.519999999999996</c:v>
                </c:pt>
                <c:pt idx="28">
                  <c:v>9.7899999999999991</c:v>
                </c:pt>
                <c:pt idx="29">
                  <c:v>-11.11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0-41DC-B159-AFFB3806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30448"/>
        <c:axId val="317223888"/>
      </c:lineChart>
      <c:catAx>
        <c:axId val="3172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3888"/>
        <c:crosses val="autoZero"/>
        <c:auto val="1"/>
        <c:lblAlgn val="ctr"/>
        <c:lblOffset val="100"/>
        <c:noMultiLvlLbl val="0"/>
      </c:catAx>
      <c:valAx>
        <c:axId val="3172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-25000">
                    <a:effectLst/>
                  </a:rPr>
                  <a:t>MW+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'MapWater+'!$AV$1</c:f>
              <c:strCache>
                <c:ptCount val="1"/>
                <c:pt idx="0">
                  <c:v>Average Remaining Energy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'MapWater+'!$AV$2:$AV$31</c:f>
              <c:numCache>
                <c:formatCode>General</c:formatCode>
                <c:ptCount val="30"/>
                <c:pt idx="0">
                  <c:v>1.0899999999999963</c:v>
                </c:pt>
                <c:pt idx="1">
                  <c:v>6.5900000000000034</c:v>
                </c:pt>
                <c:pt idx="2">
                  <c:v>13.239999999999995</c:v>
                </c:pt>
                <c:pt idx="3">
                  <c:v>1.5999999999999943</c:v>
                </c:pt>
                <c:pt idx="4">
                  <c:v>22.869999999999997</c:v>
                </c:pt>
                <c:pt idx="5">
                  <c:v>20.279999999999994</c:v>
                </c:pt>
                <c:pt idx="6">
                  <c:v>18.75</c:v>
                </c:pt>
                <c:pt idx="7">
                  <c:v>21.53</c:v>
                </c:pt>
                <c:pt idx="8">
                  <c:v>9.009999999999998</c:v>
                </c:pt>
                <c:pt idx="9">
                  <c:v>6.7800000000000011</c:v>
                </c:pt>
                <c:pt idx="10">
                  <c:v>17.969999999999992</c:v>
                </c:pt>
                <c:pt idx="11">
                  <c:v>14.689999999999998</c:v>
                </c:pt>
                <c:pt idx="12">
                  <c:v>19.079999999999998</c:v>
                </c:pt>
                <c:pt idx="13">
                  <c:v>13.239999999999995</c:v>
                </c:pt>
                <c:pt idx="14">
                  <c:v>14.639999999999993</c:v>
                </c:pt>
                <c:pt idx="15">
                  <c:v>23.799999999999997</c:v>
                </c:pt>
                <c:pt idx="16">
                  <c:v>24.239999999999995</c:v>
                </c:pt>
                <c:pt idx="17">
                  <c:v>17.75</c:v>
                </c:pt>
                <c:pt idx="18">
                  <c:v>22.770000000000003</c:v>
                </c:pt>
                <c:pt idx="19">
                  <c:v>14.5</c:v>
                </c:pt>
                <c:pt idx="20">
                  <c:v>18.649999999999991</c:v>
                </c:pt>
                <c:pt idx="21">
                  <c:v>18.999999999999993</c:v>
                </c:pt>
                <c:pt idx="22">
                  <c:v>21.169999999999995</c:v>
                </c:pt>
                <c:pt idx="23">
                  <c:v>21.479999999999997</c:v>
                </c:pt>
                <c:pt idx="24">
                  <c:v>16.500000000000007</c:v>
                </c:pt>
                <c:pt idx="25">
                  <c:v>13.25</c:v>
                </c:pt>
                <c:pt idx="26">
                  <c:v>17.79</c:v>
                </c:pt>
                <c:pt idx="27">
                  <c:v>32.9</c:v>
                </c:pt>
                <c:pt idx="28">
                  <c:v>8.7199999999999989</c:v>
                </c:pt>
                <c:pt idx="29">
                  <c:v>18.650000000000006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D6D-A725-8AF571C8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24872"/>
        <c:axId val="317226512"/>
      </c:lineChart>
      <c:catAx>
        <c:axId val="31722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</a:t>
                </a:r>
                <a:r>
                  <a:rPr lang="en-US" sz="1400" baseline="0"/>
                  <a:t> Iteration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6512"/>
        <c:crosses val="autoZero"/>
        <c:auto val="1"/>
        <c:lblAlgn val="ctr"/>
        <c:lblOffset val="100"/>
        <c:noMultiLvlLbl val="0"/>
      </c:catAx>
      <c:valAx>
        <c:axId val="3172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-25000">
                    <a:effectLst/>
                  </a:rPr>
                  <a:t>MW+ </a:t>
                </a:r>
                <a:r>
                  <a:rPr lang="en-US" sz="1400" b="0" i="0" baseline="0">
                    <a:effectLst/>
                  </a:rPr>
                  <a:t>-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'MapWater+'!$AU$1</c:f>
              <c:strCache>
                <c:ptCount val="1"/>
                <c:pt idx="0">
                  <c:v>Average Remaining Health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'MapWater+'!$AU$2:$AU$31</c:f>
              <c:numCache>
                <c:formatCode>General</c:formatCode>
                <c:ptCount val="30"/>
                <c:pt idx="0">
                  <c:v>-6.990000000000002</c:v>
                </c:pt>
                <c:pt idx="1">
                  <c:v>-9.75</c:v>
                </c:pt>
                <c:pt idx="2">
                  <c:v>-15.019999999999996</c:v>
                </c:pt>
                <c:pt idx="3">
                  <c:v>6.3900000000000006</c:v>
                </c:pt>
                <c:pt idx="4">
                  <c:v>-16.5</c:v>
                </c:pt>
                <c:pt idx="5">
                  <c:v>-6.5600000000000023</c:v>
                </c:pt>
                <c:pt idx="6">
                  <c:v>-8.7399999999999949</c:v>
                </c:pt>
                <c:pt idx="7">
                  <c:v>-7.4499999999999957</c:v>
                </c:pt>
                <c:pt idx="8">
                  <c:v>-6.6700000000000017</c:v>
                </c:pt>
                <c:pt idx="9">
                  <c:v>-4.0399999999999991</c:v>
                </c:pt>
                <c:pt idx="10">
                  <c:v>-14.840000000000003</c:v>
                </c:pt>
                <c:pt idx="11">
                  <c:v>5.8100000000000023</c:v>
                </c:pt>
                <c:pt idx="12">
                  <c:v>-11.410000000000004</c:v>
                </c:pt>
                <c:pt idx="13">
                  <c:v>-4.1400000000000006</c:v>
                </c:pt>
                <c:pt idx="14">
                  <c:v>-18.390000000000004</c:v>
                </c:pt>
                <c:pt idx="15">
                  <c:v>-8.5</c:v>
                </c:pt>
                <c:pt idx="16">
                  <c:v>-13.600000000000001</c:v>
                </c:pt>
                <c:pt idx="17">
                  <c:v>-10.420000000000002</c:v>
                </c:pt>
                <c:pt idx="18">
                  <c:v>-8.759999999999998</c:v>
                </c:pt>
                <c:pt idx="19">
                  <c:v>-8.8400000000000034</c:v>
                </c:pt>
                <c:pt idx="20">
                  <c:v>-2.9099999999999966</c:v>
                </c:pt>
                <c:pt idx="21">
                  <c:v>1.8699999999999974</c:v>
                </c:pt>
                <c:pt idx="22">
                  <c:v>-8.2800000000000011</c:v>
                </c:pt>
                <c:pt idx="23">
                  <c:v>-8.0799999999999983</c:v>
                </c:pt>
                <c:pt idx="24">
                  <c:v>-5.0499999999999972</c:v>
                </c:pt>
                <c:pt idx="25">
                  <c:v>4.4600000000000009</c:v>
                </c:pt>
                <c:pt idx="26">
                  <c:v>-13.439999999999998</c:v>
                </c:pt>
                <c:pt idx="27">
                  <c:v>-18.519999999999996</c:v>
                </c:pt>
                <c:pt idx="28">
                  <c:v>9.7899999999999991</c:v>
                </c:pt>
                <c:pt idx="29">
                  <c:v>-11.11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</a:t>
                </a:r>
                <a:r>
                  <a:rPr lang="en-US" sz="1400" baseline="-25000"/>
                  <a:t>MW+</a:t>
                </a:r>
                <a:r>
                  <a:rPr lang="en-US" sz="1400" baseline="0"/>
                  <a:t> </a:t>
                </a:r>
                <a:r>
                  <a:rPr lang="en-US" sz="1400"/>
                  <a:t>-  Random)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'MapWater+'!$AS$1</c:f>
              <c:strCache>
                <c:ptCount val="1"/>
                <c:pt idx="0">
                  <c:v>Average Goal Completion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'MapWater+'!$AS$2:$AS$31</c:f>
              <c:numCache>
                <c:formatCode>General</c:formatCode>
                <c:ptCount val="30"/>
                <c:pt idx="0">
                  <c:v>3.3400000000000034</c:v>
                </c:pt>
                <c:pt idx="1">
                  <c:v>6.6700000000000017</c:v>
                </c:pt>
                <c:pt idx="2">
                  <c:v>13.340000000000003</c:v>
                </c:pt>
                <c:pt idx="3">
                  <c:v>13.33</c:v>
                </c:pt>
                <c:pt idx="4">
                  <c:v>13.340000000000003</c:v>
                </c:pt>
                <c:pt idx="5">
                  <c:v>23.340000000000003</c:v>
                </c:pt>
                <c:pt idx="6">
                  <c:v>15</c:v>
                </c:pt>
                <c:pt idx="7">
                  <c:v>16.670000000000002</c:v>
                </c:pt>
                <c:pt idx="8">
                  <c:v>11.659999999999997</c:v>
                </c:pt>
                <c:pt idx="9">
                  <c:v>6.6700000000000017</c:v>
                </c:pt>
                <c:pt idx="10">
                  <c:v>3.3400000000000034</c:v>
                </c:pt>
                <c:pt idx="11">
                  <c:v>25</c:v>
                </c:pt>
                <c:pt idx="12">
                  <c:v>20</c:v>
                </c:pt>
                <c:pt idx="13">
                  <c:v>20</c:v>
                </c:pt>
                <c:pt idx="14">
                  <c:v>1.6700000000000017</c:v>
                </c:pt>
                <c:pt idx="15">
                  <c:v>18.329999999999998</c:v>
                </c:pt>
                <c:pt idx="16">
                  <c:v>15</c:v>
                </c:pt>
                <c:pt idx="17">
                  <c:v>18.329999999999998</c:v>
                </c:pt>
                <c:pt idx="18">
                  <c:v>18.340000000000003</c:v>
                </c:pt>
                <c:pt idx="19">
                  <c:v>3.3299999999999983</c:v>
                </c:pt>
                <c:pt idx="20">
                  <c:v>20</c:v>
                </c:pt>
                <c:pt idx="21">
                  <c:v>26.67</c:v>
                </c:pt>
                <c:pt idx="22">
                  <c:v>13.340000000000003</c:v>
                </c:pt>
                <c:pt idx="23">
                  <c:v>20</c:v>
                </c:pt>
                <c:pt idx="24">
                  <c:v>15</c:v>
                </c:pt>
                <c:pt idx="25">
                  <c:v>25</c:v>
                </c:pt>
                <c:pt idx="26">
                  <c:v>8.3400000000000034</c:v>
                </c:pt>
                <c:pt idx="27">
                  <c:v>18.329999999999998</c:v>
                </c:pt>
                <c:pt idx="28">
                  <c:v>28.340000000000003</c:v>
                </c:pt>
                <c:pt idx="29">
                  <c:v>21.659999999999997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-25000">
                    <a:effectLst/>
                  </a:rPr>
                  <a:t>MW+</a:t>
                </a:r>
                <a:r>
                  <a:rPr lang="en-US" sz="1400" b="0" i="0" baseline="0">
                    <a:effectLst/>
                  </a:rPr>
                  <a:t> - 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 actions)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'MapWater+'!$AT$1</c:f>
              <c:strCache>
                <c:ptCount val="1"/>
                <c:pt idx="0">
                  <c:v>Average Actions Performed (number of actions)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'MapWater+'!$AT$2:$AT$31</c:f>
              <c:numCache>
                <c:formatCode>General</c:formatCode>
                <c:ptCount val="30"/>
                <c:pt idx="0">
                  <c:v>-32</c:v>
                </c:pt>
                <c:pt idx="1">
                  <c:v>-26</c:v>
                </c:pt>
                <c:pt idx="2">
                  <c:v>-31</c:v>
                </c:pt>
                <c:pt idx="3">
                  <c:v>-15</c:v>
                </c:pt>
                <c:pt idx="4">
                  <c:v>-53</c:v>
                </c:pt>
                <c:pt idx="5">
                  <c:v>-39</c:v>
                </c:pt>
                <c:pt idx="6">
                  <c:v>-38</c:v>
                </c:pt>
                <c:pt idx="7">
                  <c:v>-47</c:v>
                </c:pt>
                <c:pt idx="8">
                  <c:v>-22</c:v>
                </c:pt>
                <c:pt idx="9">
                  <c:v>-24</c:v>
                </c:pt>
                <c:pt idx="10">
                  <c:v>-39</c:v>
                </c:pt>
                <c:pt idx="11">
                  <c:v>-25</c:v>
                </c:pt>
                <c:pt idx="12">
                  <c:v>-40</c:v>
                </c:pt>
                <c:pt idx="13">
                  <c:v>-31</c:v>
                </c:pt>
                <c:pt idx="14">
                  <c:v>-29</c:v>
                </c:pt>
                <c:pt idx="15">
                  <c:v>-47</c:v>
                </c:pt>
                <c:pt idx="16">
                  <c:v>-46</c:v>
                </c:pt>
                <c:pt idx="17">
                  <c:v>-45</c:v>
                </c:pt>
                <c:pt idx="18">
                  <c:v>-55</c:v>
                </c:pt>
                <c:pt idx="19">
                  <c:v>-34</c:v>
                </c:pt>
                <c:pt idx="20">
                  <c:v>-46</c:v>
                </c:pt>
                <c:pt idx="21">
                  <c:v>-39</c:v>
                </c:pt>
                <c:pt idx="22">
                  <c:v>-42</c:v>
                </c:pt>
                <c:pt idx="23">
                  <c:v>-39</c:v>
                </c:pt>
                <c:pt idx="24">
                  <c:v>-32</c:v>
                </c:pt>
                <c:pt idx="25">
                  <c:v>-30</c:v>
                </c:pt>
                <c:pt idx="26">
                  <c:v>-34</c:v>
                </c:pt>
                <c:pt idx="27">
                  <c:v>-62</c:v>
                </c:pt>
                <c:pt idx="28">
                  <c:v>-23</c:v>
                </c:pt>
                <c:pt idx="29">
                  <c:v>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-25000">
                    <a:effectLst/>
                  </a:rPr>
                  <a:t>MW+</a:t>
                </a:r>
                <a:r>
                  <a:rPr lang="en-US" sz="1400" b="0" i="0" baseline="0">
                    <a:effectLst/>
                  </a:rPr>
                  <a:t> - 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'MapWater+'!$AV$1</c:f>
              <c:strCache>
                <c:ptCount val="1"/>
                <c:pt idx="0">
                  <c:v>Average Remaining Energy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'MapWater+'!$AV$2:$AV$31</c:f>
              <c:numCache>
                <c:formatCode>General</c:formatCode>
                <c:ptCount val="30"/>
                <c:pt idx="0">
                  <c:v>1.0899999999999963</c:v>
                </c:pt>
                <c:pt idx="1">
                  <c:v>6.5900000000000034</c:v>
                </c:pt>
                <c:pt idx="2">
                  <c:v>13.239999999999995</c:v>
                </c:pt>
                <c:pt idx="3">
                  <c:v>1.5999999999999943</c:v>
                </c:pt>
                <c:pt idx="4">
                  <c:v>22.869999999999997</c:v>
                </c:pt>
                <c:pt idx="5">
                  <c:v>20.279999999999994</c:v>
                </c:pt>
                <c:pt idx="6">
                  <c:v>18.75</c:v>
                </c:pt>
                <c:pt idx="7">
                  <c:v>21.53</c:v>
                </c:pt>
                <c:pt idx="8">
                  <c:v>9.009999999999998</c:v>
                </c:pt>
                <c:pt idx="9">
                  <c:v>6.7800000000000011</c:v>
                </c:pt>
                <c:pt idx="10">
                  <c:v>17.969999999999992</c:v>
                </c:pt>
                <c:pt idx="11">
                  <c:v>14.689999999999998</c:v>
                </c:pt>
                <c:pt idx="12">
                  <c:v>19.079999999999998</c:v>
                </c:pt>
                <c:pt idx="13">
                  <c:v>13.239999999999995</c:v>
                </c:pt>
                <c:pt idx="14">
                  <c:v>14.639999999999993</c:v>
                </c:pt>
                <c:pt idx="15">
                  <c:v>23.799999999999997</c:v>
                </c:pt>
                <c:pt idx="16">
                  <c:v>24.239999999999995</c:v>
                </c:pt>
                <c:pt idx="17">
                  <c:v>17.75</c:v>
                </c:pt>
                <c:pt idx="18">
                  <c:v>22.770000000000003</c:v>
                </c:pt>
                <c:pt idx="19">
                  <c:v>14.5</c:v>
                </c:pt>
                <c:pt idx="20">
                  <c:v>18.649999999999991</c:v>
                </c:pt>
                <c:pt idx="21">
                  <c:v>18.999999999999993</c:v>
                </c:pt>
                <c:pt idx="22">
                  <c:v>21.169999999999995</c:v>
                </c:pt>
                <c:pt idx="23">
                  <c:v>21.479999999999997</c:v>
                </c:pt>
                <c:pt idx="24">
                  <c:v>16.500000000000007</c:v>
                </c:pt>
                <c:pt idx="25">
                  <c:v>13.25</c:v>
                </c:pt>
                <c:pt idx="26">
                  <c:v>17.79</c:v>
                </c:pt>
                <c:pt idx="27">
                  <c:v>32.9</c:v>
                </c:pt>
                <c:pt idx="28">
                  <c:v>8.7199999999999989</c:v>
                </c:pt>
                <c:pt idx="29">
                  <c:v>18.650000000000006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BC2-BA6B-FFDEDE07B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49152"/>
        <c:axId val="611841608"/>
      </c:scatterChart>
      <c:valAx>
        <c:axId val="61184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1608"/>
        <c:crosses val="autoZero"/>
        <c:crossBetween val="midCat"/>
      </c:valAx>
      <c:valAx>
        <c:axId val="611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(SCOUt</a:t>
                </a:r>
                <a:r>
                  <a:rPr lang="en-US" sz="1400" b="0" i="0" baseline="-25000">
                    <a:effectLst/>
                  </a:rPr>
                  <a:t>MW+</a:t>
                </a:r>
                <a:r>
                  <a:rPr lang="en-US" sz="1400" b="0" i="0" baseline="0">
                    <a:effectLst/>
                  </a:rPr>
                  <a:t> -  Random)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'MapWater+'!$E$2:$E$31</c:f>
              <c:numCache>
                <c:formatCode>General</c:formatCode>
                <c:ptCount val="30"/>
                <c:pt idx="0">
                  <c:v>95</c:v>
                </c:pt>
                <c:pt idx="1">
                  <c:v>78</c:v>
                </c:pt>
                <c:pt idx="2">
                  <c:v>90</c:v>
                </c:pt>
                <c:pt idx="3">
                  <c:v>68</c:v>
                </c:pt>
                <c:pt idx="4">
                  <c:v>103</c:v>
                </c:pt>
                <c:pt idx="5">
                  <c:v>85</c:v>
                </c:pt>
                <c:pt idx="6">
                  <c:v>92</c:v>
                </c:pt>
                <c:pt idx="7">
                  <c:v>102</c:v>
                </c:pt>
                <c:pt idx="8">
                  <c:v>85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94</c:v>
                </c:pt>
                <c:pt idx="13">
                  <c:v>90</c:v>
                </c:pt>
                <c:pt idx="14">
                  <c:v>81</c:v>
                </c:pt>
                <c:pt idx="15">
                  <c:v>102</c:v>
                </c:pt>
                <c:pt idx="16">
                  <c:v>94</c:v>
                </c:pt>
                <c:pt idx="17">
                  <c:v>107</c:v>
                </c:pt>
                <c:pt idx="18">
                  <c:v>106</c:v>
                </c:pt>
                <c:pt idx="19">
                  <c:v>78</c:v>
                </c:pt>
                <c:pt idx="20">
                  <c:v>97</c:v>
                </c:pt>
                <c:pt idx="21">
                  <c:v>83</c:v>
                </c:pt>
                <c:pt idx="22">
                  <c:v>88</c:v>
                </c:pt>
                <c:pt idx="23">
                  <c:v>89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108</c:v>
                </c:pt>
                <c:pt idx="28">
                  <c:v>84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8B2-923E-0E10646DC0DC}"/>
            </c:ext>
          </c:extLst>
        </c:ser>
        <c:ser>
          <c:idx val="1"/>
          <c:order val="1"/>
          <c:tx>
            <c:strRef>
              <c:f>'MapWater+'!$K$1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'MapWater+'!$K$2:$K$31</c:f>
              <c:numCache>
                <c:formatCode>General</c:formatCode>
                <c:ptCount val="30"/>
                <c:pt idx="0">
                  <c:v>104</c:v>
                </c:pt>
                <c:pt idx="1">
                  <c:v>96</c:v>
                </c:pt>
                <c:pt idx="2">
                  <c:v>85</c:v>
                </c:pt>
                <c:pt idx="3">
                  <c:v>76</c:v>
                </c:pt>
                <c:pt idx="4">
                  <c:v>72</c:v>
                </c:pt>
                <c:pt idx="5">
                  <c:v>63</c:v>
                </c:pt>
                <c:pt idx="6">
                  <c:v>56</c:v>
                </c:pt>
                <c:pt idx="7">
                  <c:v>96</c:v>
                </c:pt>
                <c:pt idx="8">
                  <c:v>121</c:v>
                </c:pt>
                <c:pt idx="9">
                  <c:v>75</c:v>
                </c:pt>
                <c:pt idx="10">
                  <c:v>100</c:v>
                </c:pt>
                <c:pt idx="11">
                  <c:v>75</c:v>
                </c:pt>
                <c:pt idx="12">
                  <c:v>94</c:v>
                </c:pt>
                <c:pt idx="13">
                  <c:v>80</c:v>
                </c:pt>
                <c:pt idx="14">
                  <c:v>56</c:v>
                </c:pt>
                <c:pt idx="15">
                  <c:v>59</c:v>
                </c:pt>
                <c:pt idx="16">
                  <c:v>103</c:v>
                </c:pt>
                <c:pt idx="17">
                  <c:v>76</c:v>
                </c:pt>
                <c:pt idx="18">
                  <c:v>85</c:v>
                </c:pt>
                <c:pt idx="19">
                  <c:v>71</c:v>
                </c:pt>
                <c:pt idx="20">
                  <c:v>94</c:v>
                </c:pt>
                <c:pt idx="21">
                  <c:v>89</c:v>
                </c:pt>
                <c:pt idx="22">
                  <c:v>74</c:v>
                </c:pt>
                <c:pt idx="23">
                  <c:v>84</c:v>
                </c:pt>
                <c:pt idx="24">
                  <c:v>84</c:v>
                </c:pt>
                <c:pt idx="25">
                  <c:v>97</c:v>
                </c:pt>
                <c:pt idx="26">
                  <c:v>112</c:v>
                </c:pt>
                <c:pt idx="27">
                  <c:v>74</c:v>
                </c:pt>
                <c:pt idx="28">
                  <c:v>101</c:v>
                </c:pt>
                <c:pt idx="2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8B2-923E-0E10646DC0DC}"/>
            </c:ext>
          </c:extLst>
        </c:ser>
        <c:ser>
          <c:idx val="2"/>
          <c:order val="2"/>
          <c:tx>
            <c:strRef>
              <c:f>'MapWater+'!$Q$1</c:f>
              <c:strCache>
                <c:ptCount val="1"/>
                <c:pt idx="0">
                  <c:v>SMW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'MapWater+'!$Q$2:$Q$31</c:f>
              <c:numCache>
                <c:formatCode>General</c:formatCode>
                <c:ptCount val="30"/>
                <c:pt idx="0">
                  <c:v>51</c:v>
                </c:pt>
                <c:pt idx="1">
                  <c:v>41</c:v>
                </c:pt>
                <c:pt idx="2">
                  <c:v>41</c:v>
                </c:pt>
                <c:pt idx="3">
                  <c:v>50</c:v>
                </c:pt>
                <c:pt idx="4">
                  <c:v>48</c:v>
                </c:pt>
                <c:pt idx="5">
                  <c:v>35</c:v>
                </c:pt>
                <c:pt idx="6">
                  <c:v>50</c:v>
                </c:pt>
                <c:pt idx="7">
                  <c:v>47</c:v>
                </c:pt>
                <c:pt idx="8">
                  <c:v>39</c:v>
                </c:pt>
                <c:pt idx="9">
                  <c:v>44</c:v>
                </c:pt>
                <c:pt idx="10">
                  <c:v>35</c:v>
                </c:pt>
                <c:pt idx="11">
                  <c:v>35</c:v>
                </c:pt>
                <c:pt idx="12">
                  <c:v>40</c:v>
                </c:pt>
                <c:pt idx="13">
                  <c:v>52</c:v>
                </c:pt>
                <c:pt idx="14">
                  <c:v>46</c:v>
                </c:pt>
                <c:pt idx="15">
                  <c:v>47</c:v>
                </c:pt>
                <c:pt idx="16">
                  <c:v>41</c:v>
                </c:pt>
                <c:pt idx="17">
                  <c:v>47</c:v>
                </c:pt>
                <c:pt idx="18">
                  <c:v>47</c:v>
                </c:pt>
                <c:pt idx="19">
                  <c:v>43</c:v>
                </c:pt>
                <c:pt idx="20">
                  <c:v>42</c:v>
                </c:pt>
                <c:pt idx="21">
                  <c:v>49</c:v>
                </c:pt>
                <c:pt idx="22">
                  <c:v>39</c:v>
                </c:pt>
                <c:pt idx="23">
                  <c:v>42</c:v>
                </c:pt>
                <c:pt idx="24">
                  <c:v>44</c:v>
                </c:pt>
                <c:pt idx="25">
                  <c:v>50</c:v>
                </c:pt>
                <c:pt idx="26">
                  <c:v>40</c:v>
                </c:pt>
                <c:pt idx="27">
                  <c:v>38</c:v>
                </c:pt>
                <c:pt idx="28">
                  <c:v>53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4-48B2-923E-0E10646DC0DC}"/>
            </c:ext>
          </c:extLst>
        </c:ser>
        <c:ser>
          <c:idx val="3"/>
          <c:order val="3"/>
          <c:tx>
            <c:strRef>
              <c:f>'MapWater+'!$X$1</c:f>
              <c:strCache>
                <c:ptCount val="1"/>
                <c:pt idx="0">
                  <c:v>SFH - Avg Actions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'MapWater+'!$X$2:$X$31</c:f>
              <c:numCache>
                <c:formatCode>General</c:formatCode>
                <c:ptCount val="30"/>
                <c:pt idx="0">
                  <c:v>54</c:v>
                </c:pt>
                <c:pt idx="1">
                  <c:v>39</c:v>
                </c:pt>
                <c:pt idx="2">
                  <c:v>41</c:v>
                </c:pt>
                <c:pt idx="3">
                  <c:v>49</c:v>
                </c:pt>
                <c:pt idx="4">
                  <c:v>48</c:v>
                </c:pt>
                <c:pt idx="5">
                  <c:v>43</c:v>
                </c:pt>
                <c:pt idx="6">
                  <c:v>48</c:v>
                </c:pt>
                <c:pt idx="7">
                  <c:v>46</c:v>
                </c:pt>
                <c:pt idx="8">
                  <c:v>49</c:v>
                </c:pt>
                <c:pt idx="9">
                  <c:v>38</c:v>
                </c:pt>
                <c:pt idx="10">
                  <c:v>38</c:v>
                </c:pt>
                <c:pt idx="11">
                  <c:v>44</c:v>
                </c:pt>
                <c:pt idx="12">
                  <c:v>54</c:v>
                </c:pt>
                <c:pt idx="13">
                  <c:v>53</c:v>
                </c:pt>
                <c:pt idx="14">
                  <c:v>54</c:v>
                </c:pt>
                <c:pt idx="15">
                  <c:v>54</c:v>
                </c:pt>
                <c:pt idx="16">
                  <c:v>50</c:v>
                </c:pt>
                <c:pt idx="17">
                  <c:v>55</c:v>
                </c:pt>
                <c:pt idx="18">
                  <c:v>50</c:v>
                </c:pt>
                <c:pt idx="19">
                  <c:v>39</c:v>
                </c:pt>
                <c:pt idx="20">
                  <c:v>51</c:v>
                </c:pt>
                <c:pt idx="21">
                  <c:v>44</c:v>
                </c:pt>
                <c:pt idx="22">
                  <c:v>55</c:v>
                </c:pt>
                <c:pt idx="23">
                  <c:v>45</c:v>
                </c:pt>
                <c:pt idx="24">
                  <c:v>55</c:v>
                </c:pt>
                <c:pt idx="25">
                  <c:v>50</c:v>
                </c:pt>
                <c:pt idx="26">
                  <c:v>42</c:v>
                </c:pt>
                <c:pt idx="27">
                  <c:v>53</c:v>
                </c:pt>
                <c:pt idx="28">
                  <c:v>55</c:v>
                </c:pt>
                <c:pt idx="2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4-48B2-923E-0E10646DC0DC}"/>
            </c:ext>
          </c:extLst>
        </c:ser>
        <c:ser>
          <c:idx val="4"/>
          <c:order val="4"/>
          <c:tx>
            <c:strRef>
              <c:f>'MapWater+'!$AD$1</c:f>
              <c:strCache>
                <c:ptCount val="1"/>
                <c:pt idx="0">
                  <c:v>SFHP - Avg Actions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'MapWater+'!$AD$2:$AD$31</c:f>
              <c:numCache>
                <c:formatCode>General</c:formatCode>
                <c:ptCount val="30"/>
                <c:pt idx="0">
                  <c:v>63</c:v>
                </c:pt>
                <c:pt idx="1">
                  <c:v>52</c:v>
                </c:pt>
                <c:pt idx="2">
                  <c:v>59</c:v>
                </c:pt>
                <c:pt idx="3">
                  <c:v>53</c:v>
                </c:pt>
                <c:pt idx="4">
                  <c:v>50</c:v>
                </c:pt>
                <c:pt idx="5">
                  <c:v>46</c:v>
                </c:pt>
                <c:pt idx="6">
                  <c:v>54</c:v>
                </c:pt>
                <c:pt idx="7">
                  <c:v>55</c:v>
                </c:pt>
                <c:pt idx="8">
                  <c:v>63</c:v>
                </c:pt>
                <c:pt idx="9">
                  <c:v>50</c:v>
                </c:pt>
                <c:pt idx="10">
                  <c:v>43</c:v>
                </c:pt>
                <c:pt idx="11">
                  <c:v>56</c:v>
                </c:pt>
                <c:pt idx="12">
                  <c:v>54</c:v>
                </c:pt>
                <c:pt idx="13">
                  <c:v>59</c:v>
                </c:pt>
                <c:pt idx="14">
                  <c:v>52</c:v>
                </c:pt>
                <c:pt idx="15">
                  <c:v>55</c:v>
                </c:pt>
                <c:pt idx="16">
                  <c:v>48</c:v>
                </c:pt>
                <c:pt idx="17">
                  <c:v>62</c:v>
                </c:pt>
                <c:pt idx="18">
                  <c:v>51</c:v>
                </c:pt>
                <c:pt idx="19">
                  <c:v>44</c:v>
                </c:pt>
                <c:pt idx="20">
                  <c:v>51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  <c:pt idx="24">
                  <c:v>52</c:v>
                </c:pt>
                <c:pt idx="25">
                  <c:v>55</c:v>
                </c:pt>
                <c:pt idx="26">
                  <c:v>50</c:v>
                </c:pt>
                <c:pt idx="27">
                  <c:v>46</c:v>
                </c:pt>
                <c:pt idx="28">
                  <c:v>61</c:v>
                </c:pt>
                <c:pt idx="2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4-48B2-923E-0E10646D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22248"/>
        <c:axId val="317222576"/>
      </c:lineChart>
      <c:catAx>
        <c:axId val="31722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2576"/>
        <c:crosses val="autoZero"/>
        <c:auto val="1"/>
        <c:lblAlgn val="ctr"/>
        <c:lblOffset val="100"/>
        <c:noMultiLvlLbl val="0"/>
      </c:catAx>
      <c:valAx>
        <c:axId val="3172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'MapWater+'!$F$2:$F$31</c:f>
              <c:numCache>
                <c:formatCode>General</c:formatCode>
                <c:ptCount val="30"/>
                <c:pt idx="0">
                  <c:v>53.24</c:v>
                </c:pt>
                <c:pt idx="1">
                  <c:v>48.46</c:v>
                </c:pt>
                <c:pt idx="2">
                  <c:v>48.87</c:v>
                </c:pt>
                <c:pt idx="3">
                  <c:v>32.65</c:v>
                </c:pt>
                <c:pt idx="4">
                  <c:v>58.18</c:v>
                </c:pt>
                <c:pt idx="5">
                  <c:v>39.130000000000003</c:v>
                </c:pt>
                <c:pt idx="6">
                  <c:v>52.3</c:v>
                </c:pt>
                <c:pt idx="7">
                  <c:v>53.97</c:v>
                </c:pt>
                <c:pt idx="8">
                  <c:v>49.72</c:v>
                </c:pt>
                <c:pt idx="9">
                  <c:v>37.880000000000003</c:v>
                </c:pt>
                <c:pt idx="10">
                  <c:v>43.92</c:v>
                </c:pt>
                <c:pt idx="11">
                  <c:v>42.08</c:v>
                </c:pt>
                <c:pt idx="12">
                  <c:v>43.96</c:v>
                </c:pt>
                <c:pt idx="13">
                  <c:v>44.54</c:v>
                </c:pt>
                <c:pt idx="14">
                  <c:v>49.02</c:v>
                </c:pt>
                <c:pt idx="15">
                  <c:v>53.85</c:v>
                </c:pt>
                <c:pt idx="16">
                  <c:v>51.02</c:v>
                </c:pt>
                <c:pt idx="17">
                  <c:v>53.95</c:v>
                </c:pt>
                <c:pt idx="18">
                  <c:v>50.96</c:v>
                </c:pt>
                <c:pt idx="19">
                  <c:v>47.2</c:v>
                </c:pt>
                <c:pt idx="20">
                  <c:v>52.15</c:v>
                </c:pt>
                <c:pt idx="21">
                  <c:v>42.03</c:v>
                </c:pt>
                <c:pt idx="22">
                  <c:v>46.9</c:v>
                </c:pt>
                <c:pt idx="23">
                  <c:v>54.15</c:v>
                </c:pt>
                <c:pt idx="24">
                  <c:v>49.37</c:v>
                </c:pt>
                <c:pt idx="25">
                  <c:v>45.75</c:v>
                </c:pt>
                <c:pt idx="26">
                  <c:v>48.93</c:v>
                </c:pt>
                <c:pt idx="27">
                  <c:v>62.97</c:v>
                </c:pt>
                <c:pt idx="28">
                  <c:v>40.65</c:v>
                </c:pt>
                <c:pt idx="29">
                  <c:v>51.41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5-400E-8B45-79A106E884E0}"/>
            </c:ext>
          </c:extLst>
        </c:ser>
        <c:ser>
          <c:idx val="1"/>
          <c:order val="1"/>
          <c:tx>
            <c:strRef>
              <c:f>'MapWater+'!$L$1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'MapWater+'!$L$2:$L$31</c:f>
              <c:numCache>
                <c:formatCode>General</c:formatCode>
                <c:ptCount val="30"/>
                <c:pt idx="0">
                  <c:v>62.27</c:v>
                </c:pt>
                <c:pt idx="1">
                  <c:v>44.46</c:v>
                </c:pt>
                <c:pt idx="2">
                  <c:v>32.65</c:v>
                </c:pt>
                <c:pt idx="3">
                  <c:v>40.770000000000003</c:v>
                </c:pt>
                <c:pt idx="4">
                  <c:v>51.29</c:v>
                </c:pt>
                <c:pt idx="5">
                  <c:v>42.52</c:v>
                </c:pt>
                <c:pt idx="6">
                  <c:v>58.55</c:v>
                </c:pt>
                <c:pt idx="7">
                  <c:v>63.89</c:v>
                </c:pt>
                <c:pt idx="8">
                  <c:v>55.21</c:v>
                </c:pt>
                <c:pt idx="9">
                  <c:v>50.22</c:v>
                </c:pt>
                <c:pt idx="10">
                  <c:v>48.46</c:v>
                </c:pt>
                <c:pt idx="11">
                  <c:v>49.63</c:v>
                </c:pt>
                <c:pt idx="12">
                  <c:v>53.85</c:v>
                </c:pt>
                <c:pt idx="13">
                  <c:v>50.69</c:v>
                </c:pt>
                <c:pt idx="14">
                  <c:v>49.44</c:v>
                </c:pt>
                <c:pt idx="15">
                  <c:v>42.58</c:v>
                </c:pt>
                <c:pt idx="16">
                  <c:v>51.1</c:v>
                </c:pt>
                <c:pt idx="17">
                  <c:v>54.38</c:v>
                </c:pt>
                <c:pt idx="18">
                  <c:v>46.64</c:v>
                </c:pt>
                <c:pt idx="19">
                  <c:v>49.42</c:v>
                </c:pt>
                <c:pt idx="20">
                  <c:v>43.78</c:v>
                </c:pt>
                <c:pt idx="21">
                  <c:v>56.97</c:v>
                </c:pt>
                <c:pt idx="22">
                  <c:v>46.77</c:v>
                </c:pt>
                <c:pt idx="23">
                  <c:v>49.51</c:v>
                </c:pt>
                <c:pt idx="24">
                  <c:v>47.39</c:v>
                </c:pt>
                <c:pt idx="25">
                  <c:v>64.95</c:v>
                </c:pt>
                <c:pt idx="26">
                  <c:v>54.02</c:v>
                </c:pt>
                <c:pt idx="27">
                  <c:v>45.05</c:v>
                </c:pt>
                <c:pt idx="28">
                  <c:v>50.66</c:v>
                </c:pt>
                <c:pt idx="29">
                  <c:v>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5-400E-8B45-79A106E884E0}"/>
            </c:ext>
          </c:extLst>
        </c:ser>
        <c:ser>
          <c:idx val="2"/>
          <c:order val="2"/>
          <c:tx>
            <c:strRef>
              <c:f>'MapWater+'!$R$1</c:f>
              <c:strCache>
                <c:ptCount val="1"/>
                <c:pt idx="0">
                  <c:v>SMW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'MapWater+'!$R$2:$R$31</c:f>
              <c:numCache>
                <c:formatCode>General</c:formatCode>
                <c:ptCount val="30"/>
                <c:pt idx="0">
                  <c:v>53.39</c:v>
                </c:pt>
                <c:pt idx="1">
                  <c:v>50.39</c:v>
                </c:pt>
                <c:pt idx="2">
                  <c:v>57.28</c:v>
                </c:pt>
                <c:pt idx="3">
                  <c:v>54.56</c:v>
                </c:pt>
                <c:pt idx="4">
                  <c:v>63.6</c:v>
                </c:pt>
                <c:pt idx="5">
                  <c:v>47.07</c:v>
                </c:pt>
                <c:pt idx="6">
                  <c:v>68.59</c:v>
                </c:pt>
                <c:pt idx="7">
                  <c:v>53.41</c:v>
                </c:pt>
                <c:pt idx="8">
                  <c:v>53.32</c:v>
                </c:pt>
                <c:pt idx="9">
                  <c:v>53.1</c:v>
                </c:pt>
                <c:pt idx="10">
                  <c:v>42.58</c:v>
                </c:pt>
                <c:pt idx="11">
                  <c:v>47.46</c:v>
                </c:pt>
                <c:pt idx="12">
                  <c:v>51.03</c:v>
                </c:pt>
                <c:pt idx="13">
                  <c:v>54.12</c:v>
                </c:pt>
                <c:pt idx="14">
                  <c:v>57.31</c:v>
                </c:pt>
                <c:pt idx="15">
                  <c:v>63.99</c:v>
                </c:pt>
                <c:pt idx="16">
                  <c:v>52.88</c:v>
                </c:pt>
                <c:pt idx="17">
                  <c:v>57.83</c:v>
                </c:pt>
                <c:pt idx="18">
                  <c:v>53.3</c:v>
                </c:pt>
                <c:pt idx="19">
                  <c:v>47.66</c:v>
                </c:pt>
                <c:pt idx="20">
                  <c:v>57.94</c:v>
                </c:pt>
                <c:pt idx="21">
                  <c:v>53.7</c:v>
                </c:pt>
                <c:pt idx="22">
                  <c:v>52.54</c:v>
                </c:pt>
                <c:pt idx="23">
                  <c:v>63.71</c:v>
                </c:pt>
                <c:pt idx="24">
                  <c:v>58.19</c:v>
                </c:pt>
                <c:pt idx="25">
                  <c:v>55.54</c:v>
                </c:pt>
                <c:pt idx="26">
                  <c:v>57.54</c:v>
                </c:pt>
                <c:pt idx="27">
                  <c:v>50.7</c:v>
                </c:pt>
                <c:pt idx="28">
                  <c:v>57.73</c:v>
                </c:pt>
                <c:pt idx="29">
                  <c:v>60.31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5-400E-8B45-79A106E884E0}"/>
            </c:ext>
          </c:extLst>
        </c:ser>
        <c:ser>
          <c:idx val="3"/>
          <c:order val="3"/>
          <c:tx>
            <c:strRef>
              <c:f>'MapWater+'!$Y$1</c:f>
              <c:strCache>
                <c:ptCount val="1"/>
                <c:pt idx="0">
                  <c:v>SFH - Avg Remaining 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'MapWater+'!$Y$2:$Y$31</c:f>
              <c:numCache>
                <c:formatCode>General</c:formatCode>
                <c:ptCount val="30"/>
                <c:pt idx="0">
                  <c:v>42.68</c:v>
                </c:pt>
                <c:pt idx="1">
                  <c:v>30.72</c:v>
                </c:pt>
                <c:pt idx="2">
                  <c:v>29.15</c:v>
                </c:pt>
                <c:pt idx="3">
                  <c:v>34.04</c:v>
                </c:pt>
                <c:pt idx="4">
                  <c:v>43.06</c:v>
                </c:pt>
                <c:pt idx="5">
                  <c:v>37.130000000000003</c:v>
                </c:pt>
                <c:pt idx="6">
                  <c:v>38.83</c:v>
                </c:pt>
                <c:pt idx="7">
                  <c:v>37</c:v>
                </c:pt>
                <c:pt idx="8">
                  <c:v>31.76</c:v>
                </c:pt>
                <c:pt idx="9">
                  <c:v>18.95</c:v>
                </c:pt>
                <c:pt idx="10">
                  <c:v>22.65</c:v>
                </c:pt>
                <c:pt idx="11">
                  <c:v>43.35</c:v>
                </c:pt>
                <c:pt idx="12">
                  <c:v>32.909999999999997</c:v>
                </c:pt>
                <c:pt idx="13">
                  <c:v>39.67</c:v>
                </c:pt>
                <c:pt idx="14">
                  <c:v>30.65</c:v>
                </c:pt>
                <c:pt idx="15">
                  <c:v>42.28</c:v>
                </c:pt>
                <c:pt idx="16">
                  <c:v>31.17</c:v>
                </c:pt>
                <c:pt idx="17">
                  <c:v>33.75</c:v>
                </c:pt>
                <c:pt idx="18">
                  <c:v>42.24</c:v>
                </c:pt>
                <c:pt idx="19">
                  <c:v>32.32</c:v>
                </c:pt>
                <c:pt idx="20">
                  <c:v>39.74</c:v>
                </c:pt>
                <c:pt idx="21">
                  <c:v>30.69</c:v>
                </c:pt>
                <c:pt idx="22">
                  <c:v>40.03</c:v>
                </c:pt>
                <c:pt idx="23">
                  <c:v>40.869999999999997</c:v>
                </c:pt>
                <c:pt idx="24">
                  <c:v>41.44</c:v>
                </c:pt>
                <c:pt idx="25">
                  <c:v>39</c:v>
                </c:pt>
                <c:pt idx="26">
                  <c:v>27.56</c:v>
                </c:pt>
                <c:pt idx="27">
                  <c:v>38.799999999999997</c:v>
                </c:pt>
                <c:pt idx="28">
                  <c:v>35.76</c:v>
                </c:pt>
                <c:pt idx="29">
                  <c:v>33.42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5-400E-8B45-79A106E884E0}"/>
            </c:ext>
          </c:extLst>
        </c:ser>
        <c:ser>
          <c:idx val="4"/>
          <c:order val="4"/>
          <c:tx>
            <c:strRef>
              <c:f>'MapWater+'!$AE$1</c:f>
              <c:strCache>
                <c:ptCount val="1"/>
                <c:pt idx="0">
                  <c:v>SFHP - Avg Remaining 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'MapWater+'!$AE$2:$AE$31</c:f>
              <c:numCache>
                <c:formatCode>General</c:formatCode>
                <c:ptCount val="30"/>
                <c:pt idx="0">
                  <c:v>46.25</c:v>
                </c:pt>
                <c:pt idx="1">
                  <c:v>38.71</c:v>
                </c:pt>
                <c:pt idx="2">
                  <c:v>33.85</c:v>
                </c:pt>
                <c:pt idx="3">
                  <c:v>39.04</c:v>
                </c:pt>
                <c:pt idx="4">
                  <c:v>41.68</c:v>
                </c:pt>
                <c:pt idx="5">
                  <c:v>32.57</c:v>
                </c:pt>
                <c:pt idx="6">
                  <c:v>43.56</c:v>
                </c:pt>
                <c:pt idx="7">
                  <c:v>46.52</c:v>
                </c:pt>
                <c:pt idx="8">
                  <c:v>43.05</c:v>
                </c:pt>
                <c:pt idx="9">
                  <c:v>33.840000000000003</c:v>
                </c:pt>
                <c:pt idx="10">
                  <c:v>29.08</c:v>
                </c:pt>
                <c:pt idx="11">
                  <c:v>47.89</c:v>
                </c:pt>
                <c:pt idx="12">
                  <c:v>32.549999999999997</c:v>
                </c:pt>
                <c:pt idx="13">
                  <c:v>40.4</c:v>
                </c:pt>
                <c:pt idx="14">
                  <c:v>30.63</c:v>
                </c:pt>
                <c:pt idx="15">
                  <c:v>45.35</c:v>
                </c:pt>
                <c:pt idx="16">
                  <c:v>37.42</c:v>
                </c:pt>
                <c:pt idx="17">
                  <c:v>43.53</c:v>
                </c:pt>
                <c:pt idx="18">
                  <c:v>42.2</c:v>
                </c:pt>
                <c:pt idx="19">
                  <c:v>38.36</c:v>
                </c:pt>
                <c:pt idx="20">
                  <c:v>49.24</c:v>
                </c:pt>
                <c:pt idx="21">
                  <c:v>43.9</c:v>
                </c:pt>
                <c:pt idx="22">
                  <c:v>38.619999999999997</c:v>
                </c:pt>
                <c:pt idx="23">
                  <c:v>46.07</c:v>
                </c:pt>
                <c:pt idx="24">
                  <c:v>44.32</c:v>
                </c:pt>
                <c:pt idx="25">
                  <c:v>50.21</c:v>
                </c:pt>
                <c:pt idx="26">
                  <c:v>35.49</c:v>
                </c:pt>
                <c:pt idx="27">
                  <c:v>44.45</c:v>
                </c:pt>
                <c:pt idx="28">
                  <c:v>50.44</c:v>
                </c:pt>
                <c:pt idx="29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25-400E-8B45-79A106E8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73352"/>
        <c:axId val="296682640"/>
      </c:lineChart>
      <c:catAx>
        <c:axId val="31727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82640"/>
        <c:crosses val="autoZero"/>
        <c:auto val="1"/>
        <c:lblAlgn val="ctr"/>
        <c:lblOffset val="100"/>
        <c:noMultiLvlLbl val="0"/>
      </c:catAx>
      <c:valAx>
        <c:axId val="2966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'MapWater+'!$G$2:$G$31</c:f>
              <c:numCache>
                <c:formatCode>General</c:formatCode>
                <c:ptCount val="30"/>
                <c:pt idx="0">
                  <c:v>47.57</c:v>
                </c:pt>
                <c:pt idx="1">
                  <c:v>58.55</c:v>
                </c:pt>
                <c:pt idx="2">
                  <c:v>54.67</c:v>
                </c:pt>
                <c:pt idx="3">
                  <c:v>62.59</c:v>
                </c:pt>
                <c:pt idx="4">
                  <c:v>43.82</c:v>
                </c:pt>
                <c:pt idx="5">
                  <c:v>55.85</c:v>
                </c:pt>
                <c:pt idx="6">
                  <c:v>49.05</c:v>
                </c:pt>
                <c:pt idx="7">
                  <c:v>44.89</c:v>
                </c:pt>
                <c:pt idx="8">
                  <c:v>51.74</c:v>
                </c:pt>
                <c:pt idx="9">
                  <c:v>61.2</c:v>
                </c:pt>
                <c:pt idx="10">
                  <c:v>58.13</c:v>
                </c:pt>
                <c:pt idx="11">
                  <c:v>56.69</c:v>
                </c:pt>
                <c:pt idx="12">
                  <c:v>50.44</c:v>
                </c:pt>
                <c:pt idx="13">
                  <c:v>54.39</c:v>
                </c:pt>
                <c:pt idx="14">
                  <c:v>56.63</c:v>
                </c:pt>
                <c:pt idx="15">
                  <c:v>42.78</c:v>
                </c:pt>
                <c:pt idx="16">
                  <c:v>47.22</c:v>
                </c:pt>
                <c:pt idx="17">
                  <c:v>45.14</c:v>
                </c:pt>
                <c:pt idx="18">
                  <c:v>45.02</c:v>
                </c:pt>
                <c:pt idx="19">
                  <c:v>58.19</c:v>
                </c:pt>
                <c:pt idx="20">
                  <c:v>48.45</c:v>
                </c:pt>
                <c:pt idx="21">
                  <c:v>54.88</c:v>
                </c:pt>
                <c:pt idx="22">
                  <c:v>51.4</c:v>
                </c:pt>
                <c:pt idx="23">
                  <c:v>50.49</c:v>
                </c:pt>
                <c:pt idx="24">
                  <c:v>51.18</c:v>
                </c:pt>
                <c:pt idx="25">
                  <c:v>55.16</c:v>
                </c:pt>
                <c:pt idx="26">
                  <c:v>52.9</c:v>
                </c:pt>
                <c:pt idx="27">
                  <c:v>39.729999999999997</c:v>
                </c:pt>
                <c:pt idx="28">
                  <c:v>55.08</c:v>
                </c:pt>
                <c:pt idx="29">
                  <c:v>48.44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C-4615-A978-13630FEDB4B1}"/>
            </c:ext>
          </c:extLst>
        </c:ser>
        <c:ser>
          <c:idx val="1"/>
          <c:order val="1"/>
          <c:tx>
            <c:strRef>
              <c:f>'MapWater+'!$M$1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'MapWater+'!$M$2:$M$31</c:f>
              <c:numCache>
                <c:formatCode>General</c:formatCode>
                <c:ptCount val="30"/>
                <c:pt idx="0">
                  <c:v>48.11</c:v>
                </c:pt>
                <c:pt idx="1">
                  <c:v>59.75</c:v>
                </c:pt>
                <c:pt idx="2">
                  <c:v>61.59</c:v>
                </c:pt>
                <c:pt idx="3">
                  <c:v>60.82</c:v>
                </c:pt>
                <c:pt idx="4">
                  <c:v>54.7</c:v>
                </c:pt>
                <c:pt idx="5">
                  <c:v>62.22</c:v>
                </c:pt>
                <c:pt idx="6">
                  <c:v>55.2</c:v>
                </c:pt>
                <c:pt idx="7">
                  <c:v>47.39</c:v>
                </c:pt>
                <c:pt idx="8">
                  <c:v>49.13</c:v>
                </c:pt>
                <c:pt idx="9">
                  <c:v>53.95</c:v>
                </c:pt>
                <c:pt idx="10">
                  <c:v>59.58</c:v>
                </c:pt>
                <c:pt idx="11">
                  <c:v>58.67</c:v>
                </c:pt>
                <c:pt idx="12">
                  <c:v>50.52</c:v>
                </c:pt>
                <c:pt idx="13">
                  <c:v>60.97</c:v>
                </c:pt>
                <c:pt idx="14">
                  <c:v>63.95</c:v>
                </c:pt>
                <c:pt idx="15">
                  <c:v>63.78</c:v>
                </c:pt>
                <c:pt idx="16">
                  <c:v>59.48</c:v>
                </c:pt>
                <c:pt idx="17">
                  <c:v>57.23</c:v>
                </c:pt>
                <c:pt idx="18">
                  <c:v>54.42</c:v>
                </c:pt>
                <c:pt idx="19">
                  <c:v>60.03</c:v>
                </c:pt>
                <c:pt idx="20">
                  <c:v>56.27</c:v>
                </c:pt>
                <c:pt idx="21">
                  <c:v>54.85</c:v>
                </c:pt>
                <c:pt idx="22">
                  <c:v>65.459999999999994</c:v>
                </c:pt>
                <c:pt idx="23">
                  <c:v>60.54</c:v>
                </c:pt>
                <c:pt idx="24">
                  <c:v>57.53</c:v>
                </c:pt>
                <c:pt idx="25">
                  <c:v>43.59</c:v>
                </c:pt>
                <c:pt idx="26">
                  <c:v>55.65</c:v>
                </c:pt>
                <c:pt idx="27">
                  <c:v>57.12</c:v>
                </c:pt>
                <c:pt idx="28">
                  <c:v>53.63</c:v>
                </c:pt>
                <c:pt idx="29">
                  <c:v>55.21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615-A978-13630FEDB4B1}"/>
            </c:ext>
          </c:extLst>
        </c:ser>
        <c:ser>
          <c:idx val="2"/>
          <c:order val="2"/>
          <c:tx>
            <c:strRef>
              <c:f>'MapWater+'!$S$1</c:f>
              <c:strCache>
                <c:ptCount val="1"/>
                <c:pt idx="0">
                  <c:v>SMW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'MapWater+'!$S$2:$S$31</c:f>
              <c:numCache>
                <c:formatCode>General</c:formatCode>
                <c:ptCount val="30"/>
                <c:pt idx="0">
                  <c:v>64.959999999999994</c:v>
                </c:pt>
                <c:pt idx="1">
                  <c:v>75.709999999999994</c:v>
                </c:pt>
                <c:pt idx="2">
                  <c:v>78.849999999999994</c:v>
                </c:pt>
                <c:pt idx="3">
                  <c:v>65.63</c:v>
                </c:pt>
                <c:pt idx="4">
                  <c:v>72.53</c:v>
                </c:pt>
                <c:pt idx="5">
                  <c:v>80.25</c:v>
                </c:pt>
                <c:pt idx="6">
                  <c:v>65.39</c:v>
                </c:pt>
                <c:pt idx="7">
                  <c:v>71.790000000000006</c:v>
                </c:pt>
                <c:pt idx="8">
                  <c:v>72.77</c:v>
                </c:pt>
                <c:pt idx="9">
                  <c:v>74.569999999999993</c:v>
                </c:pt>
                <c:pt idx="10">
                  <c:v>79.8</c:v>
                </c:pt>
                <c:pt idx="11">
                  <c:v>78.59</c:v>
                </c:pt>
                <c:pt idx="12">
                  <c:v>76.900000000000006</c:v>
                </c:pt>
                <c:pt idx="13">
                  <c:v>71.39</c:v>
                </c:pt>
                <c:pt idx="14">
                  <c:v>73.06</c:v>
                </c:pt>
                <c:pt idx="15">
                  <c:v>70.459999999999994</c:v>
                </c:pt>
                <c:pt idx="16">
                  <c:v>74.86</c:v>
                </c:pt>
                <c:pt idx="17">
                  <c:v>73.94</c:v>
                </c:pt>
                <c:pt idx="18">
                  <c:v>72.02</c:v>
                </c:pt>
                <c:pt idx="19">
                  <c:v>75.5</c:v>
                </c:pt>
                <c:pt idx="20">
                  <c:v>72.23</c:v>
                </c:pt>
                <c:pt idx="21">
                  <c:v>69.63</c:v>
                </c:pt>
                <c:pt idx="22">
                  <c:v>78.790000000000006</c:v>
                </c:pt>
                <c:pt idx="23">
                  <c:v>74.62</c:v>
                </c:pt>
                <c:pt idx="24">
                  <c:v>71.209999999999994</c:v>
                </c:pt>
                <c:pt idx="25">
                  <c:v>70.91</c:v>
                </c:pt>
                <c:pt idx="26">
                  <c:v>77.08</c:v>
                </c:pt>
                <c:pt idx="27">
                  <c:v>78.73</c:v>
                </c:pt>
                <c:pt idx="28">
                  <c:v>70.349999999999994</c:v>
                </c:pt>
                <c:pt idx="29">
                  <c:v>73.98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C-4615-A978-13630FEDB4B1}"/>
            </c:ext>
          </c:extLst>
        </c:ser>
        <c:ser>
          <c:idx val="3"/>
          <c:order val="3"/>
          <c:tx>
            <c:strRef>
              <c:f>'MapWater+'!$Z$1</c:f>
              <c:strCache>
                <c:ptCount val="1"/>
                <c:pt idx="0">
                  <c:v>SFH - Avg Remaining Energy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'MapWater+'!$Z$2:$Z$31</c:f>
              <c:numCache>
                <c:formatCode>General</c:formatCode>
                <c:ptCount val="30"/>
                <c:pt idx="0">
                  <c:v>52.67</c:v>
                </c:pt>
                <c:pt idx="1">
                  <c:v>67.84</c:v>
                </c:pt>
                <c:pt idx="2">
                  <c:v>69.97</c:v>
                </c:pt>
                <c:pt idx="3">
                  <c:v>58.73</c:v>
                </c:pt>
                <c:pt idx="4">
                  <c:v>59.99</c:v>
                </c:pt>
                <c:pt idx="5">
                  <c:v>65.87</c:v>
                </c:pt>
                <c:pt idx="6">
                  <c:v>59.79</c:v>
                </c:pt>
                <c:pt idx="7">
                  <c:v>63.52</c:v>
                </c:pt>
                <c:pt idx="8">
                  <c:v>62.2</c:v>
                </c:pt>
                <c:pt idx="9">
                  <c:v>71.81</c:v>
                </c:pt>
                <c:pt idx="10">
                  <c:v>72.680000000000007</c:v>
                </c:pt>
                <c:pt idx="11">
                  <c:v>64.92</c:v>
                </c:pt>
                <c:pt idx="12">
                  <c:v>59.16</c:v>
                </c:pt>
                <c:pt idx="13">
                  <c:v>58.9</c:v>
                </c:pt>
                <c:pt idx="14">
                  <c:v>59.99</c:v>
                </c:pt>
                <c:pt idx="15">
                  <c:v>54.64</c:v>
                </c:pt>
                <c:pt idx="16">
                  <c:v>61.84</c:v>
                </c:pt>
                <c:pt idx="17">
                  <c:v>59.1</c:v>
                </c:pt>
                <c:pt idx="18">
                  <c:v>60.79</c:v>
                </c:pt>
                <c:pt idx="19">
                  <c:v>67.260000000000005</c:v>
                </c:pt>
                <c:pt idx="20">
                  <c:v>57.05</c:v>
                </c:pt>
                <c:pt idx="21">
                  <c:v>66.34</c:v>
                </c:pt>
                <c:pt idx="22">
                  <c:v>58.28</c:v>
                </c:pt>
                <c:pt idx="23">
                  <c:v>64.38</c:v>
                </c:pt>
                <c:pt idx="24">
                  <c:v>53.92</c:v>
                </c:pt>
                <c:pt idx="25">
                  <c:v>61.89</c:v>
                </c:pt>
                <c:pt idx="26">
                  <c:v>66.16</c:v>
                </c:pt>
                <c:pt idx="27">
                  <c:v>57.62</c:v>
                </c:pt>
                <c:pt idx="28">
                  <c:v>57.12</c:v>
                </c:pt>
                <c:pt idx="29">
                  <c:v>59.04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C-4615-A978-13630FEDB4B1}"/>
            </c:ext>
          </c:extLst>
        </c:ser>
        <c:ser>
          <c:idx val="4"/>
          <c:order val="4"/>
          <c:tx>
            <c:strRef>
              <c:f>'MapWater+'!$AF$1</c:f>
              <c:strCache>
                <c:ptCount val="1"/>
                <c:pt idx="0">
                  <c:v>SFHP - Avg Remaining 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'MapWater+'!$AF$2:$AF$31</c:f>
              <c:numCache>
                <c:formatCode>General</c:formatCode>
                <c:ptCount val="30"/>
                <c:pt idx="0">
                  <c:v>48.66</c:v>
                </c:pt>
                <c:pt idx="1">
                  <c:v>65.14</c:v>
                </c:pt>
                <c:pt idx="2">
                  <c:v>67.91</c:v>
                </c:pt>
                <c:pt idx="3">
                  <c:v>64.19</c:v>
                </c:pt>
                <c:pt idx="4">
                  <c:v>66.69</c:v>
                </c:pt>
                <c:pt idx="5">
                  <c:v>76.13</c:v>
                </c:pt>
                <c:pt idx="6">
                  <c:v>67.8</c:v>
                </c:pt>
                <c:pt idx="7">
                  <c:v>66.42</c:v>
                </c:pt>
                <c:pt idx="8">
                  <c:v>60.75</c:v>
                </c:pt>
                <c:pt idx="9">
                  <c:v>67.98</c:v>
                </c:pt>
                <c:pt idx="10">
                  <c:v>76.099999999999994</c:v>
                </c:pt>
                <c:pt idx="11">
                  <c:v>71.38</c:v>
                </c:pt>
                <c:pt idx="12">
                  <c:v>69.52</c:v>
                </c:pt>
                <c:pt idx="13">
                  <c:v>67.63</c:v>
                </c:pt>
                <c:pt idx="14">
                  <c:v>71.27</c:v>
                </c:pt>
                <c:pt idx="15">
                  <c:v>66.58</c:v>
                </c:pt>
                <c:pt idx="16">
                  <c:v>71.459999999999994</c:v>
                </c:pt>
                <c:pt idx="17">
                  <c:v>62.89</c:v>
                </c:pt>
                <c:pt idx="18">
                  <c:v>67.790000000000006</c:v>
                </c:pt>
                <c:pt idx="19">
                  <c:v>72.69</c:v>
                </c:pt>
                <c:pt idx="20">
                  <c:v>67.099999999999994</c:v>
                </c:pt>
                <c:pt idx="21">
                  <c:v>73.88</c:v>
                </c:pt>
                <c:pt idx="22">
                  <c:v>72.569999999999993</c:v>
                </c:pt>
                <c:pt idx="23">
                  <c:v>71.97</c:v>
                </c:pt>
                <c:pt idx="24">
                  <c:v>67.680000000000007</c:v>
                </c:pt>
                <c:pt idx="25">
                  <c:v>68.41</c:v>
                </c:pt>
                <c:pt idx="26">
                  <c:v>70.69</c:v>
                </c:pt>
                <c:pt idx="27">
                  <c:v>72.63</c:v>
                </c:pt>
                <c:pt idx="28">
                  <c:v>63.8</c:v>
                </c:pt>
                <c:pt idx="29">
                  <c:v>67.09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C-4615-A978-13630FED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03512"/>
        <c:axId val="371906136"/>
      </c:lineChart>
      <c:catAx>
        <c:axId val="37190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6136"/>
        <c:crosses val="autoZero"/>
        <c:auto val="1"/>
        <c:lblAlgn val="ctr"/>
        <c:lblOffset val="100"/>
        <c:noMultiLvlLbl val="0"/>
      </c:catAx>
      <c:valAx>
        <c:axId val="3719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'MapWater+'!$AK$1</c:f>
              <c:strCache>
                <c:ptCount val="1"/>
                <c:pt idx="0">
                  <c:v>SFHP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'MapWater+'!$AK$2:$AK$31</c:f>
              <c:numCache>
                <c:formatCode>General</c:formatCode>
                <c:ptCount val="30"/>
                <c:pt idx="0">
                  <c:v>-11.659999999999997</c:v>
                </c:pt>
                <c:pt idx="1">
                  <c:v>-21.659999999999997</c:v>
                </c:pt>
                <c:pt idx="2">
                  <c:v>-20</c:v>
                </c:pt>
                <c:pt idx="3">
                  <c:v>-8.3299999999999983</c:v>
                </c:pt>
                <c:pt idx="4">
                  <c:v>-21.659999999999997</c:v>
                </c:pt>
                <c:pt idx="5">
                  <c:v>-15</c:v>
                </c:pt>
                <c:pt idx="6">
                  <c:v>-18.329999999999998</c:v>
                </c:pt>
                <c:pt idx="7">
                  <c:v>-6.6599999999999966</c:v>
                </c:pt>
                <c:pt idx="8">
                  <c:v>-11.670000000000002</c:v>
                </c:pt>
                <c:pt idx="9">
                  <c:v>-23.33</c:v>
                </c:pt>
                <c:pt idx="10">
                  <c:v>-15</c:v>
                </c:pt>
                <c:pt idx="11">
                  <c:v>-1.6599999999999966</c:v>
                </c:pt>
                <c:pt idx="12">
                  <c:v>-21.659999999999997</c:v>
                </c:pt>
                <c:pt idx="13">
                  <c:v>-6.6700000000000017</c:v>
                </c:pt>
                <c:pt idx="14">
                  <c:v>-25</c:v>
                </c:pt>
                <c:pt idx="15">
                  <c:v>-16.670000000000002</c:v>
                </c:pt>
                <c:pt idx="16">
                  <c:v>-21.659999999999997</c:v>
                </c:pt>
                <c:pt idx="17">
                  <c:v>-23.340000000000003</c:v>
                </c:pt>
                <c:pt idx="18">
                  <c:v>-11.659999999999997</c:v>
                </c:pt>
                <c:pt idx="19">
                  <c:v>-11.670000000000002</c:v>
                </c:pt>
                <c:pt idx="20">
                  <c:v>-13.329999999999998</c:v>
                </c:pt>
                <c:pt idx="21">
                  <c:v>-3.3299999999999983</c:v>
                </c:pt>
                <c:pt idx="22">
                  <c:v>-11.659999999999997</c:v>
                </c:pt>
                <c:pt idx="23">
                  <c:v>-15</c:v>
                </c:pt>
                <c:pt idx="24">
                  <c:v>-15</c:v>
                </c:pt>
                <c:pt idx="25">
                  <c:v>3.3299999999999983</c:v>
                </c:pt>
                <c:pt idx="26">
                  <c:v>-25</c:v>
                </c:pt>
                <c:pt idx="27">
                  <c:v>-6.6700000000000017</c:v>
                </c:pt>
                <c:pt idx="28">
                  <c:v>-6.6599999999999966</c:v>
                </c:pt>
                <c:pt idx="2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B-490F-A908-42549EF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53848"/>
        <c:axId val="558350240"/>
      </c:lineChart>
      <c:catAx>
        <c:axId val="55835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0240"/>
        <c:crosses val="autoZero"/>
        <c:auto val="1"/>
        <c:lblAlgn val="ctr"/>
        <c:lblOffset val="100"/>
        <c:noMultiLvlLbl val="0"/>
      </c:catAx>
      <c:valAx>
        <c:axId val="558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5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'MapWater+'!$AL$1</c:f>
              <c:strCache>
                <c:ptCount val="1"/>
                <c:pt idx="0">
                  <c:v>SFHP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'MapWater+'!$AL$2:$AL$31</c:f>
              <c:numCache>
                <c:formatCode>General</c:formatCode>
                <c:ptCount val="30"/>
                <c:pt idx="0">
                  <c:v>12</c:v>
                </c:pt>
                <c:pt idx="1">
                  <c:v>11</c:v>
                </c:pt>
                <c:pt idx="2">
                  <c:v>18</c:v>
                </c:pt>
                <c:pt idx="3">
                  <c:v>3</c:v>
                </c:pt>
                <c:pt idx="4">
                  <c:v>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24</c:v>
                </c:pt>
                <c:pt idx="9">
                  <c:v>6</c:v>
                </c:pt>
                <c:pt idx="10">
                  <c:v>8</c:v>
                </c:pt>
                <c:pt idx="11">
                  <c:v>21</c:v>
                </c:pt>
                <c:pt idx="12">
                  <c:v>14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15</c:v>
                </c:pt>
                <c:pt idx="18">
                  <c:v>4</c:v>
                </c:pt>
                <c:pt idx="19">
                  <c:v>1</c:v>
                </c:pt>
                <c:pt idx="20">
                  <c:v>9</c:v>
                </c:pt>
                <c:pt idx="21">
                  <c:v>-5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7-4C84-B69D-EF7F4755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02856"/>
        <c:axId val="371892688"/>
      </c:lineChart>
      <c:catAx>
        <c:axId val="37190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92688"/>
        <c:crosses val="autoZero"/>
        <c:auto val="1"/>
        <c:lblAlgn val="ctr"/>
        <c:lblOffset val="100"/>
        <c:noMultiLvlLbl val="0"/>
      </c:catAx>
      <c:valAx>
        <c:axId val="371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'MapWater+'!$AM$1</c:f>
              <c:strCache>
                <c:ptCount val="1"/>
                <c:pt idx="0">
                  <c:v>SFHP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'MapWater+'!$AM$2:$AM$31</c:f>
              <c:numCache>
                <c:formatCode>General</c:formatCode>
                <c:ptCount val="30"/>
                <c:pt idx="0">
                  <c:v>-7.1400000000000006</c:v>
                </c:pt>
                <c:pt idx="1">
                  <c:v>-11.68</c:v>
                </c:pt>
                <c:pt idx="2">
                  <c:v>-23.43</c:v>
                </c:pt>
                <c:pt idx="3">
                  <c:v>-15.520000000000003</c:v>
                </c:pt>
                <c:pt idx="4">
                  <c:v>-21.92</c:v>
                </c:pt>
                <c:pt idx="5">
                  <c:v>-14.5</c:v>
                </c:pt>
                <c:pt idx="6">
                  <c:v>-25.03</c:v>
                </c:pt>
                <c:pt idx="7">
                  <c:v>-6.8899999999999935</c:v>
                </c:pt>
                <c:pt idx="8">
                  <c:v>-10.270000000000003</c:v>
                </c:pt>
                <c:pt idx="9">
                  <c:v>-19.259999999999998</c:v>
                </c:pt>
                <c:pt idx="10">
                  <c:v>-13.5</c:v>
                </c:pt>
                <c:pt idx="11">
                  <c:v>0.42999999999999972</c:v>
                </c:pt>
                <c:pt idx="12">
                  <c:v>-18.480000000000004</c:v>
                </c:pt>
                <c:pt idx="13">
                  <c:v>-13.719999999999999</c:v>
                </c:pt>
                <c:pt idx="14">
                  <c:v>-26.680000000000003</c:v>
                </c:pt>
                <c:pt idx="15">
                  <c:v>-18.64</c:v>
                </c:pt>
                <c:pt idx="16">
                  <c:v>-15.46</c:v>
                </c:pt>
                <c:pt idx="17">
                  <c:v>-14.299999999999997</c:v>
                </c:pt>
                <c:pt idx="18">
                  <c:v>-11.099999999999994</c:v>
                </c:pt>
                <c:pt idx="19">
                  <c:v>-9.2999999999999972</c:v>
                </c:pt>
                <c:pt idx="20">
                  <c:v>-8.6999999999999957</c:v>
                </c:pt>
                <c:pt idx="21">
                  <c:v>-9.8000000000000043</c:v>
                </c:pt>
                <c:pt idx="22">
                  <c:v>-13.920000000000002</c:v>
                </c:pt>
                <c:pt idx="23">
                  <c:v>-17.64</c:v>
                </c:pt>
                <c:pt idx="24">
                  <c:v>-13.869999999999997</c:v>
                </c:pt>
                <c:pt idx="25">
                  <c:v>-5.3299999999999983</c:v>
                </c:pt>
                <c:pt idx="26">
                  <c:v>-22.049999999999997</c:v>
                </c:pt>
                <c:pt idx="27">
                  <c:v>-6.25</c:v>
                </c:pt>
                <c:pt idx="28">
                  <c:v>-7.2899999999999991</c:v>
                </c:pt>
                <c:pt idx="29">
                  <c:v>-20.010000000000005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6-4BE1-88F8-DF70942A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36880"/>
        <c:axId val="370331960"/>
      </c:lineChart>
      <c:catAx>
        <c:axId val="3703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1960"/>
        <c:crosses val="autoZero"/>
        <c:auto val="1"/>
        <c:lblAlgn val="ctr"/>
        <c:lblOffset val="100"/>
        <c:noMultiLvlLbl val="0"/>
      </c:catAx>
      <c:valAx>
        <c:axId val="3703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'MapWater+'!$AN$1</c:f>
              <c:strCache>
                <c:ptCount val="1"/>
                <c:pt idx="0">
                  <c:v>SFHP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'MapWater+'!$AN$2:$AN$31</c:f>
              <c:numCache>
                <c:formatCode>General</c:formatCode>
                <c:ptCount val="30"/>
                <c:pt idx="0">
                  <c:v>-16.299999999999997</c:v>
                </c:pt>
                <c:pt idx="1">
                  <c:v>-10.569999999999993</c:v>
                </c:pt>
                <c:pt idx="2">
                  <c:v>-10.939999999999998</c:v>
                </c:pt>
                <c:pt idx="3">
                  <c:v>-1.4399999999999977</c:v>
                </c:pt>
                <c:pt idx="4">
                  <c:v>-5.8400000000000034</c:v>
                </c:pt>
                <c:pt idx="5">
                  <c:v>-4.1200000000000045</c:v>
                </c:pt>
                <c:pt idx="6">
                  <c:v>2.4099999999999966</c:v>
                </c:pt>
                <c:pt idx="7">
                  <c:v>-5.3700000000000045</c:v>
                </c:pt>
                <c:pt idx="8">
                  <c:v>-12.019999999999996</c:v>
                </c:pt>
                <c:pt idx="9">
                  <c:v>-6.5899999999999892</c:v>
                </c:pt>
                <c:pt idx="10">
                  <c:v>-3.7000000000000028</c:v>
                </c:pt>
                <c:pt idx="11">
                  <c:v>-7.210000000000008</c:v>
                </c:pt>
                <c:pt idx="12">
                  <c:v>-7.3800000000000097</c:v>
                </c:pt>
                <c:pt idx="13">
                  <c:v>-3.7600000000000051</c:v>
                </c:pt>
                <c:pt idx="14">
                  <c:v>-1.7900000000000063</c:v>
                </c:pt>
                <c:pt idx="15">
                  <c:v>-3.8799999999999955</c:v>
                </c:pt>
                <c:pt idx="16">
                  <c:v>-3.4000000000000057</c:v>
                </c:pt>
                <c:pt idx="17">
                  <c:v>-11.049999999999997</c:v>
                </c:pt>
                <c:pt idx="18">
                  <c:v>-4.2299999999999898</c:v>
                </c:pt>
                <c:pt idx="19">
                  <c:v>-2.8100000000000023</c:v>
                </c:pt>
                <c:pt idx="20">
                  <c:v>-5.1300000000000097</c:v>
                </c:pt>
                <c:pt idx="21">
                  <c:v>4.25</c:v>
                </c:pt>
                <c:pt idx="22">
                  <c:v>-6.2200000000000131</c:v>
                </c:pt>
                <c:pt idx="23">
                  <c:v>-2.6500000000000057</c:v>
                </c:pt>
                <c:pt idx="24">
                  <c:v>-3.5299999999999869</c:v>
                </c:pt>
                <c:pt idx="25">
                  <c:v>-2.5</c:v>
                </c:pt>
                <c:pt idx="26">
                  <c:v>-6.3900000000000006</c:v>
                </c:pt>
                <c:pt idx="27">
                  <c:v>-6.1000000000000085</c:v>
                </c:pt>
                <c:pt idx="28">
                  <c:v>-6.5499999999999972</c:v>
                </c:pt>
                <c:pt idx="29">
                  <c:v>-6.8900000000000006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61C-AA74-B9FCA6A3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25728"/>
        <c:axId val="370328024"/>
      </c:lineChart>
      <c:catAx>
        <c:axId val="3703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8024"/>
        <c:crosses val="autoZero"/>
        <c:auto val="1"/>
        <c:lblAlgn val="ctr"/>
        <c:lblOffset val="100"/>
        <c:noMultiLvlLbl val="0"/>
      </c:catAx>
      <c:valAx>
        <c:axId val="37032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'MapWater+'!$AS$1</c:f>
              <c:strCache>
                <c:ptCount val="1"/>
                <c:pt idx="0">
                  <c:v>Average Goal Completion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'MapWater+'!$AS$2:$AS$31</c:f>
              <c:numCache>
                <c:formatCode>General</c:formatCode>
                <c:ptCount val="30"/>
                <c:pt idx="0">
                  <c:v>3.3400000000000034</c:v>
                </c:pt>
                <c:pt idx="1">
                  <c:v>6.6700000000000017</c:v>
                </c:pt>
                <c:pt idx="2">
                  <c:v>13.340000000000003</c:v>
                </c:pt>
                <c:pt idx="3">
                  <c:v>13.33</c:v>
                </c:pt>
                <c:pt idx="4">
                  <c:v>13.340000000000003</c:v>
                </c:pt>
                <c:pt idx="5">
                  <c:v>23.340000000000003</c:v>
                </c:pt>
                <c:pt idx="6">
                  <c:v>15</c:v>
                </c:pt>
                <c:pt idx="7">
                  <c:v>16.670000000000002</c:v>
                </c:pt>
                <c:pt idx="8">
                  <c:v>11.659999999999997</c:v>
                </c:pt>
                <c:pt idx="9">
                  <c:v>6.6700000000000017</c:v>
                </c:pt>
                <c:pt idx="10">
                  <c:v>3.3400000000000034</c:v>
                </c:pt>
                <c:pt idx="11">
                  <c:v>25</c:v>
                </c:pt>
                <c:pt idx="12">
                  <c:v>20</c:v>
                </c:pt>
                <c:pt idx="13">
                  <c:v>20</c:v>
                </c:pt>
                <c:pt idx="14">
                  <c:v>1.6700000000000017</c:v>
                </c:pt>
                <c:pt idx="15">
                  <c:v>18.329999999999998</c:v>
                </c:pt>
                <c:pt idx="16">
                  <c:v>15</c:v>
                </c:pt>
                <c:pt idx="17">
                  <c:v>18.329999999999998</c:v>
                </c:pt>
                <c:pt idx="18">
                  <c:v>18.340000000000003</c:v>
                </c:pt>
                <c:pt idx="19">
                  <c:v>3.3299999999999983</c:v>
                </c:pt>
                <c:pt idx="20">
                  <c:v>20</c:v>
                </c:pt>
                <c:pt idx="21">
                  <c:v>26.67</c:v>
                </c:pt>
                <c:pt idx="22">
                  <c:v>13.340000000000003</c:v>
                </c:pt>
                <c:pt idx="23">
                  <c:v>20</c:v>
                </c:pt>
                <c:pt idx="24">
                  <c:v>15</c:v>
                </c:pt>
                <c:pt idx="25">
                  <c:v>25</c:v>
                </c:pt>
                <c:pt idx="26">
                  <c:v>8.3400000000000034</c:v>
                </c:pt>
                <c:pt idx="27">
                  <c:v>18.329999999999998</c:v>
                </c:pt>
                <c:pt idx="28">
                  <c:v>28.340000000000003</c:v>
                </c:pt>
                <c:pt idx="29">
                  <c:v>21.659999999999997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B-41E2-9A6D-64B6DF59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48928"/>
        <c:axId val="558341384"/>
      </c:lineChart>
      <c:catAx>
        <c:axId val="5583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1384"/>
        <c:crosses val="autoZero"/>
        <c:auto val="1"/>
        <c:lblAlgn val="ctr"/>
        <c:lblOffset val="100"/>
        <c:noMultiLvlLbl val="0"/>
      </c:catAx>
      <c:valAx>
        <c:axId val="5583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(SCOUt</a:t>
                </a:r>
                <a:r>
                  <a:rPr lang="en-US" sz="1400" baseline="-25000"/>
                  <a:t>MW+ </a:t>
                </a:r>
                <a:r>
                  <a:rPr lang="en-US" sz="1400" baseline="0"/>
                  <a:t>- Random)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34</xdr:row>
      <xdr:rowOff>172402</xdr:rowOff>
    </xdr:from>
    <xdr:to>
      <xdr:col>14</xdr:col>
      <xdr:colOff>523875</xdr:colOff>
      <xdr:row>50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34AE9-BCCC-4A29-8721-2D87E1CA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714375</xdr:colOff>
      <xdr:row>35</xdr:row>
      <xdr:rowOff>952</xdr:rowOff>
    </xdr:from>
    <xdr:to>
      <xdr:col>18</xdr:col>
      <xdr:colOff>390525</xdr:colOff>
      <xdr:row>50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198ED-2D39-4788-A64D-AEA8EBF6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50</xdr:row>
      <xdr:rowOff>162877</xdr:rowOff>
    </xdr:from>
    <xdr:to>
      <xdr:col>14</xdr:col>
      <xdr:colOff>533400</xdr:colOff>
      <xdr:row>66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25903-70B8-49EB-8655-FBC19253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693420</xdr:colOff>
      <xdr:row>50</xdr:row>
      <xdr:rowOff>103822</xdr:rowOff>
    </xdr:from>
    <xdr:to>
      <xdr:col>18</xdr:col>
      <xdr:colOff>369570</xdr:colOff>
      <xdr:row>65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90C9C-E10E-4602-BAF1-DD65DFA82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1581150</xdr:colOff>
      <xdr:row>36</xdr:row>
      <xdr:rowOff>96202</xdr:rowOff>
    </xdr:from>
    <xdr:to>
      <xdr:col>37</xdr:col>
      <xdr:colOff>521970</xdr:colOff>
      <xdr:row>51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5AEA-2353-4A32-BC14-E0490A2E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571500</xdr:colOff>
      <xdr:row>36</xdr:row>
      <xdr:rowOff>96202</xdr:rowOff>
    </xdr:from>
    <xdr:to>
      <xdr:col>40</xdr:col>
      <xdr:colOff>379095</xdr:colOff>
      <xdr:row>51</xdr:row>
      <xdr:rowOff>124777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E646E-2DBA-40E9-A5D9-F0180CA85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1581150</xdr:colOff>
      <xdr:row>51</xdr:row>
      <xdr:rowOff>143827</xdr:rowOff>
    </xdr:from>
    <xdr:to>
      <xdr:col>37</xdr:col>
      <xdr:colOff>521970</xdr:colOff>
      <xdr:row>66</xdr:row>
      <xdr:rowOff>172402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F0515-6407-43AD-B2FA-A683F209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571500</xdr:colOff>
      <xdr:row>51</xdr:row>
      <xdr:rowOff>143827</xdr:rowOff>
    </xdr:from>
    <xdr:to>
      <xdr:col>40</xdr:col>
      <xdr:colOff>379095</xdr:colOff>
      <xdr:row>66</xdr:row>
      <xdr:rowOff>172402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7A332F-8204-4442-9A0D-1E8E2CA86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741045</xdr:colOff>
      <xdr:row>35</xdr:row>
      <xdr:rowOff>29527</xdr:rowOff>
    </xdr:from>
    <xdr:to>
      <xdr:col>46</xdr:col>
      <xdr:colOff>1503045</xdr:colOff>
      <xdr:row>50</xdr:row>
      <xdr:rowOff>58102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83A2B1-F43F-44BA-BD68-A8B142ADA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1617345</xdr:colOff>
      <xdr:row>35</xdr:row>
      <xdr:rowOff>10477</xdr:rowOff>
    </xdr:from>
    <xdr:to>
      <xdr:col>52</xdr:col>
      <xdr:colOff>36195</xdr:colOff>
      <xdr:row>50</xdr:row>
      <xdr:rowOff>39052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F1E661-CD26-4944-A22B-FC32236D5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17145</xdr:colOff>
      <xdr:row>51</xdr:row>
      <xdr:rowOff>58102</xdr:rowOff>
    </xdr:from>
    <xdr:to>
      <xdr:col>46</xdr:col>
      <xdr:colOff>1524000</xdr:colOff>
      <xdr:row>66</xdr:row>
      <xdr:rowOff>86677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D9419C-E529-4DD4-8965-E4092577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1607820</xdr:colOff>
      <xdr:row>50</xdr:row>
      <xdr:rowOff>115252</xdr:rowOff>
    </xdr:from>
    <xdr:to>
      <xdr:col>52</xdr:col>
      <xdr:colOff>28575</xdr:colOff>
      <xdr:row>65</xdr:row>
      <xdr:rowOff>143827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103D2D-F17C-4F75-801C-363C0B38E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29527</xdr:colOff>
      <xdr:row>15</xdr:row>
      <xdr:rowOff>160972</xdr:rowOff>
    </xdr:from>
    <xdr:to>
      <xdr:col>57</xdr:col>
      <xdr:colOff>134302</xdr:colOff>
      <xdr:row>31</xdr:row>
      <xdr:rowOff>10477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40A214-6ED7-4DF0-85BF-2ADD7BB5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27622</xdr:colOff>
      <xdr:row>0</xdr:row>
      <xdr:rowOff>134302</xdr:rowOff>
    </xdr:from>
    <xdr:to>
      <xdr:col>57</xdr:col>
      <xdr:colOff>134302</xdr:colOff>
      <xdr:row>15</xdr:row>
      <xdr:rowOff>160972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30C1FFE-9526-4BA7-AE20-E062AC68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134301</xdr:colOff>
      <xdr:row>0</xdr:row>
      <xdr:rowOff>134302</xdr:rowOff>
    </xdr:from>
    <xdr:to>
      <xdr:col>64</xdr:col>
      <xdr:colOff>247649</xdr:colOff>
      <xdr:row>15</xdr:row>
      <xdr:rowOff>160972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070853-B30A-4718-830A-38088845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132397</xdr:colOff>
      <xdr:row>15</xdr:row>
      <xdr:rowOff>160972</xdr:rowOff>
    </xdr:from>
    <xdr:to>
      <xdr:col>64</xdr:col>
      <xdr:colOff>248602</xdr:colOff>
      <xdr:row>31</xdr:row>
      <xdr:rowOff>8572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0D700A2-5A4D-4DA3-8CF2-128EBE7F0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103D-C59F-4F51-B40C-EFF813D2C395}">
  <dimension ref="A1:AV31"/>
  <sheetViews>
    <sheetView tabSelected="1" topLeftCell="AR1" workbookViewId="0">
      <selection activeCell="AW6" sqref="AW6"/>
    </sheetView>
  </sheetViews>
  <sheetFormatPr defaultRowHeight="14.4" x14ac:dyDescent="0.55000000000000004"/>
  <cols>
    <col min="1" max="1" width="15.05078125" bestFit="1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5" max="15" width="9.9453125" bestFit="1" customWidth="1"/>
    <col min="16" max="16" width="16.3671875" bestFit="1" customWidth="1"/>
    <col min="17" max="17" width="16.26171875" bestFit="1" customWidth="1"/>
    <col min="18" max="18" width="24.9453125" bestFit="1" customWidth="1"/>
    <col min="19" max="19" width="25.05078125" bestFit="1" customWidth="1"/>
    <col min="22" max="22" width="9.15625" bestFit="1" customWidth="1"/>
    <col min="23" max="23" width="15.05078125" bestFit="1" customWidth="1"/>
    <col min="24" max="24" width="14.9453125" bestFit="1" customWidth="1"/>
    <col min="25" max="25" width="23.734375" bestFit="1" customWidth="1"/>
    <col min="26" max="26" width="21.62890625" bestFit="1" customWidth="1"/>
    <col min="28" max="28" width="10.05078125" bestFit="1" customWidth="1"/>
    <col min="29" max="29" width="16.26171875" bestFit="1" customWidth="1"/>
    <col min="30" max="30" width="16.1015625" bestFit="1" customWidth="1"/>
    <col min="31" max="31" width="24.7890625" bestFit="1" customWidth="1"/>
    <col min="32" max="32" width="24.9453125" bestFit="1" customWidth="1"/>
    <col min="36" max="36" width="10.05078125" bestFit="1" customWidth="1"/>
    <col min="37" max="37" width="16.26171875" bestFit="1" customWidth="1"/>
    <col min="38" max="38" width="16.1015625" bestFit="1" customWidth="1"/>
    <col min="39" max="39" width="24.7890625" bestFit="1" customWidth="1"/>
    <col min="40" max="40" width="24.9453125" bestFit="1" customWidth="1"/>
    <col min="43" max="43" width="10.20703125" bestFit="1" customWidth="1"/>
    <col min="44" max="44" width="10.05078125" bestFit="1" customWidth="1"/>
    <col min="45" max="45" width="16.26171875" bestFit="1" customWidth="1"/>
    <col min="46" max="46" width="16.1015625" bestFit="1" customWidth="1"/>
    <col min="47" max="47" width="24.7890625" bestFit="1" customWidth="1"/>
    <col min="48" max="48" width="24.9453125" bestFit="1" customWidth="1"/>
  </cols>
  <sheetData>
    <row r="1" spans="1:48" x14ac:dyDescent="0.55000000000000004">
      <c r="A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22</v>
      </c>
      <c r="Q1" t="s">
        <v>23</v>
      </c>
      <c r="R1" t="s">
        <v>24</v>
      </c>
      <c r="S1" t="s">
        <v>25</v>
      </c>
      <c r="V1" t="s">
        <v>12</v>
      </c>
      <c r="W1" t="s">
        <v>21</v>
      </c>
      <c r="X1" t="s">
        <v>20</v>
      </c>
      <c r="Y1" t="s">
        <v>19</v>
      </c>
      <c r="Z1" t="s">
        <v>18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I1" t="s">
        <v>26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Q1" t="s">
        <v>27</v>
      </c>
      <c r="AR1" t="s">
        <v>13</v>
      </c>
      <c r="AS1" t="s">
        <v>37</v>
      </c>
      <c r="AT1" t="s">
        <v>38</v>
      </c>
      <c r="AU1" t="s">
        <v>39</v>
      </c>
      <c r="AV1" t="s">
        <v>40</v>
      </c>
    </row>
    <row r="2" spans="1:48" x14ac:dyDescent="0.55000000000000004">
      <c r="A2">
        <v>1</v>
      </c>
      <c r="D2">
        <v>18.329999999999998</v>
      </c>
      <c r="E2">
        <v>95</v>
      </c>
      <c r="F2">
        <v>53.24</v>
      </c>
      <c r="G2">
        <v>47.57</v>
      </c>
      <c r="J2">
        <v>20</v>
      </c>
      <c r="K2">
        <v>104</v>
      </c>
      <c r="L2">
        <v>62.27</v>
      </c>
      <c r="M2">
        <v>48.11</v>
      </c>
      <c r="P2">
        <v>33.33</v>
      </c>
      <c r="Q2">
        <v>51</v>
      </c>
      <c r="R2">
        <v>53.39</v>
      </c>
      <c r="S2">
        <v>64.959999999999994</v>
      </c>
      <c r="W2">
        <v>20</v>
      </c>
      <c r="X2">
        <v>54</v>
      </c>
      <c r="Y2">
        <v>42.68</v>
      </c>
      <c r="Z2">
        <v>52.67</v>
      </c>
      <c r="AC2">
        <v>21.67</v>
      </c>
      <c r="AD2">
        <v>63</v>
      </c>
      <c r="AE2">
        <v>46.25</v>
      </c>
      <c r="AF2">
        <v>48.66</v>
      </c>
      <c r="AK2">
        <f>AC2-P2</f>
        <v>-11.659999999999997</v>
      </c>
      <c r="AL2">
        <f t="shared" ref="AL2:AN2" si="0">AD2-Q2</f>
        <v>12</v>
      </c>
      <c r="AM2">
        <f t="shared" si="0"/>
        <v>-7.1400000000000006</v>
      </c>
      <c r="AN2">
        <f t="shared" si="0"/>
        <v>-16.299999999999997</v>
      </c>
      <c r="AS2">
        <f>AC2-D2</f>
        <v>3.3400000000000034</v>
      </c>
      <c r="AT2">
        <f t="shared" ref="AT2:AV2" si="1">AD2-E2</f>
        <v>-32</v>
      </c>
      <c r="AU2">
        <f t="shared" si="1"/>
        <v>-6.990000000000002</v>
      </c>
      <c r="AV2">
        <f t="shared" si="1"/>
        <v>1.0899999999999963</v>
      </c>
    </row>
    <row r="3" spans="1:48" x14ac:dyDescent="0.55000000000000004">
      <c r="A3">
        <v>2</v>
      </c>
      <c r="D3">
        <v>20</v>
      </c>
      <c r="E3">
        <v>78</v>
      </c>
      <c r="F3">
        <v>48.46</v>
      </c>
      <c r="G3">
        <v>58.55</v>
      </c>
      <c r="J3">
        <v>16.670000000000002</v>
      </c>
      <c r="K3">
        <v>96</v>
      </c>
      <c r="L3">
        <v>44.46</v>
      </c>
      <c r="M3">
        <v>59.75</v>
      </c>
      <c r="P3">
        <v>48.33</v>
      </c>
      <c r="Q3">
        <v>41</v>
      </c>
      <c r="R3">
        <v>50.39</v>
      </c>
      <c r="S3">
        <v>75.709999999999994</v>
      </c>
      <c r="W3">
        <v>16.670000000000002</v>
      </c>
      <c r="X3">
        <v>39</v>
      </c>
      <c r="Y3">
        <v>30.72</v>
      </c>
      <c r="Z3">
        <v>67.84</v>
      </c>
      <c r="AC3">
        <v>26.67</v>
      </c>
      <c r="AD3">
        <v>52</v>
      </c>
      <c r="AE3">
        <v>38.71</v>
      </c>
      <c r="AF3">
        <v>65.14</v>
      </c>
      <c r="AK3">
        <f t="shared" ref="AK3:AK31" si="2">AC3-P3</f>
        <v>-21.659999999999997</v>
      </c>
      <c r="AL3">
        <f t="shared" ref="AL3:AL31" si="3">AD3-Q3</f>
        <v>11</v>
      </c>
      <c r="AM3">
        <f t="shared" ref="AM3:AM31" si="4">AE3-R3</f>
        <v>-11.68</v>
      </c>
      <c r="AN3">
        <f t="shared" ref="AN3:AN31" si="5">AF3-S3</f>
        <v>-10.569999999999993</v>
      </c>
      <c r="AS3">
        <f t="shared" ref="AS3:AS31" si="6">AC3-D3</f>
        <v>6.6700000000000017</v>
      </c>
      <c r="AT3">
        <f t="shared" ref="AT3:AT31" si="7">AD3-E3</f>
        <v>-26</v>
      </c>
      <c r="AU3">
        <f t="shared" ref="AU3:AU31" si="8">AE3-F3</f>
        <v>-9.75</v>
      </c>
      <c r="AV3">
        <f t="shared" ref="AV3:AV31" si="9">AF3-G3</f>
        <v>6.5900000000000034</v>
      </c>
    </row>
    <row r="4" spans="1:48" x14ac:dyDescent="0.55000000000000004">
      <c r="A4">
        <v>3</v>
      </c>
      <c r="D4">
        <v>18.329999999999998</v>
      </c>
      <c r="E4">
        <v>90</v>
      </c>
      <c r="F4">
        <v>48.87</v>
      </c>
      <c r="G4">
        <v>54.67</v>
      </c>
      <c r="J4">
        <v>11.67</v>
      </c>
      <c r="K4">
        <v>85</v>
      </c>
      <c r="L4">
        <v>32.65</v>
      </c>
      <c r="M4">
        <v>61.59</v>
      </c>
      <c r="P4">
        <v>51.67</v>
      </c>
      <c r="Q4">
        <v>41</v>
      </c>
      <c r="R4">
        <v>57.28</v>
      </c>
      <c r="S4">
        <v>78.849999999999994</v>
      </c>
      <c r="W4">
        <v>26.67</v>
      </c>
      <c r="X4">
        <v>41</v>
      </c>
      <c r="Y4">
        <v>29.15</v>
      </c>
      <c r="Z4">
        <v>69.97</v>
      </c>
      <c r="AC4">
        <v>31.67</v>
      </c>
      <c r="AD4">
        <v>59</v>
      </c>
      <c r="AE4">
        <v>33.85</v>
      </c>
      <c r="AF4">
        <v>67.91</v>
      </c>
      <c r="AK4">
        <f t="shared" si="2"/>
        <v>-20</v>
      </c>
      <c r="AL4">
        <f t="shared" si="3"/>
        <v>18</v>
      </c>
      <c r="AM4">
        <f t="shared" si="4"/>
        <v>-23.43</v>
      </c>
      <c r="AN4">
        <f t="shared" si="5"/>
        <v>-10.939999999999998</v>
      </c>
      <c r="AS4">
        <f t="shared" si="6"/>
        <v>13.340000000000003</v>
      </c>
      <c r="AT4">
        <f t="shared" si="7"/>
        <v>-31</v>
      </c>
      <c r="AU4">
        <f t="shared" si="8"/>
        <v>-15.019999999999996</v>
      </c>
      <c r="AV4">
        <f t="shared" si="9"/>
        <v>13.239999999999995</v>
      </c>
    </row>
    <row r="5" spans="1:48" x14ac:dyDescent="0.55000000000000004">
      <c r="A5">
        <v>4</v>
      </c>
      <c r="D5">
        <v>11.67</v>
      </c>
      <c r="E5">
        <v>68</v>
      </c>
      <c r="F5">
        <v>32.65</v>
      </c>
      <c r="G5">
        <v>62.59</v>
      </c>
      <c r="J5">
        <v>20</v>
      </c>
      <c r="K5">
        <v>76</v>
      </c>
      <c r="L5">
        <v>40.770000000000003</v>
      </c>
      <c r="M5">
        <v>60.82</v>
      </c>
      <c r="P5">
        <v>33.33</v>
      </c>
      <c r="Q5">
        <v>50</v>
      </c>
      <c r="R5">
        <v>54.56</v>
      </c>
      <c r="S5">
        <v>65.63</v>
      </c>
      <c r="W5">
        <v>20</v>
      </c>
      <c r="X5">
        <v>49</v>
      </c>
      <c r="Y5">
        <v>34.04</v>
      </c>
      <c r="Z5">
        <v>58.73</v>
      </c>
      <c r="AC5">
        <v>25</v>
      </c>
      <c r="AD5">
        <v>53</v>
      </c>
      <c r="AE5">
        <v>39.04</v>
      </c>
      <c r="AF5">
        <v>64.19</v>
      </c>
      <c r="AK5">
        <f t="shared" si="2"/>
        <v>-8.3299999999999983</v>
      </c>
      <c r="AL5">
        <f t="shared" si="3"/>
        <v>3</v>
      </c>
      <c r="AM5">
        <f t="shared" si="4"/>
        <v>-15.520000000000003</v>
      </c>
      <c r="AN5">
        <f t="shared" si="5"/>
        <v>-1.4399999999999977</v>
      </c>
      <c r="AS5">
        <f t="shared" si="6"/>
        <v>13.33</v>
      </c>
      <c r="AT5">
        <f t="shared" si="7"/>
        <v>-15</v>
      </c>
      <c r="AU5">
        <f t="shared" si="8"/>
        <v>6.3900000000000006</v>
      </c>
      <c r="AV5">
        <f t="shared" si="9"/>
        <v>1.5999999999999943</v>
      </c>
    </row>
    <row r="6" spans="1:48" x14ac:dyDescent="0.55000000000000004">
      <c r="A6">
        <v>5</v>
      </c>
      <c r="D6">
        <v>18.329999999999998</v>
      </c>
      <c r="E6">
        <v>103</v>
      </c>
      <c r="F6">
        <v>58.18</v>
      </c>
      <c r="G6">
        <v>43.82</v>
      </c>
      <c r="J6">
        <v>20</v>
      </c>
      <c r="K6">
        <v>72</v>
      </c>
      <c r="L6">
        <v>51.29</v>
      </c>
      <c r="M6">
        <v>54.7</v>
      </c>
      <c r="P6">
        <v>53.33</v>
      </c>
      <c r="Q6">
        <v>48</v>
      </c>
      <c r="R6">
        <v>63.6</v>
      </c>
      <c r="S6">
        <v>72.53</v>
      </c>
      <c r="W6">
        <v>26.67</v>
      </c>
      <c r="X6">
        <v>48</v>
      </c>
      <c r="Y6">
        <v>43.06</v>
      </c>
      <c r="Z6">
        <v>59.99</v>
      </c>
      <c r="AC6">
        <v>31.67</v>
      </c>
      <c r="AD6">
        <v>50</v>
      </c>
      <c r="AE6">
        <v>41.68</v>
      </c>
      <c r="AF6">
        <v>66.69</v>
      </c>
      <c r="AK6">
        <f t="shared" si="2"/>
        <v>-21.659999999999997</v>
      </c>
      <c r="AL6">
        <f t="shared" si="3"/>
        <v>2</v>
      </c>
      <c r="AM6">
        <f t="shared" si="4"/>
        <v>-21.92</v>
      </c>
      <c r="AN6">
        <f t="shared" si="5"/>
        <v>-5.8400000000000034</v>
      </c>
      <c r="AS6">
        <f t="shared" si="6"/>
        <v>13.340000000000003</v>
      </c>
      <c r="AT6">
        <f t="shared" si="7"/>
        <v>-53</v>
      </c>
      <c r="AU6">
        <f t="shared" si="8"/>
        <v>-16.5</v>
      </c>
      <c r="AV6">
        <f t="shared" si="9"/>
        <v>22.869999999999997</v>
      </c>
    </row>
    <row r="7" spans="1:48" x14ac:dyDescent="0.55000000000000004">
      <c r="A7">
        <v>6</v>
      </c>
      <c r="D7">
        <v>8.33</v>
      </c>
      <c r="E7">
        <v>85</v>
      </c>
      <c r="F7">
        <v>39.130000000000003</v>
      </c>
      <c r="G7">
        <v>55.85</v>
      </c>
      <c r="J7">
        <v>21.67</v>
      </c>
      <c r="K7">
        <v>63</v>
      </c>
      <c r="L7">
        <v>42.52</v>
      </c>
      <c r="M7">
        <v>62.22</v>
      </c>
      <c r="P7">
        <v>46.67</v>
      </c>
      <c r="Q7">
        <v>35</v>
      </c>
      <c r="R7">
        <v>47.07</v>
      </c>
      <c r="S7">
        <v>80.25</v>
      </c>
      <c r="W7">
        <v>30</v>
      </c>
      <c r="X7">
        <v>43</v>
      </c>
      <c r="Y7">
        <v>37.130000000000003</v>
      </c>
      <c r="Z7">
        <v>65.87</v>
      </c>
      <c r="AC7">
        <v>31.67</v>
      </c>
      <c r="AD7">
        <v>46</v>
      </c>
      <c r="AE7">
        <v>32.57</v>
      </c>
      <c r="AF7">
        <v>76.13</v>
      </c>
      <c r="AK7">
        <f t="shared" si="2"/>
        <v>-15</v>
      </c>
      <c r="AL7">
        <f t="shared" si="3"/>
        <v>11</v>
      </c>
      <c r="AM7">
        <f t="shared" si="4"/>
        <v>-14.5</v>
      </c>
      <c r="AN7">
        <f t="shared" si="5"/>
        <v>-4.1200000000000045</v>
      </c>
      <c r="AS7">
        <f t="shared" si="6"/>
        <v>23.340000000000003</v>
      </c>
      <c r="AT7">
        <f t="shared" si="7"/>
        <v>-39</v>
      </c>
      <c r="AU7">
        <f t="shared" si="8"/>
        <v>-6.5600000000000023</v>
      </c>
      <c r="AV7">
        <f t="shared" si="9"/>
        <v>20.279999999999994</v>
      </c>
    </row>
    <row r="8" spans="1:48" x14ac:dyDescent="0.55000000000000004">
      <c r="A8">
        <v>7</v>
      </c>
      <c r="D8">
        <v>16.670000000000002</v>
      </c>
      <c r="E8">
        <v>92</v>
      </c>
      <c r="F8">
        <v>52.3</v>
      </c>
      <c r="G8">
        <v>49.05</v>
      </c>
      <c r="J8">
        <v>31.67</v>
      </c>
      <c r="K8">
        <v>56</v>
      </c>
      <c r="L8">
        <v>58.55</v>
      </c>
      <c r="M8">
        <v>55.2</v>
      </c>
      <c r="P8">
        <v>50</v>
      </c>
      <c r="Q8">
        <v>50</v>
      </c>
      <c r="R8">
        <v>68.59</v>
      </c>
      <c r="S8">
        <v>65.39</v>
      </c>
      <c r="W8">
        <v>25</v>
      </c>
      <c r="X8">
        <v>48</v>
      </c>
      <c r="Y8">
        <v>38.83</v>
      </c>
      <c r="Z8">
        <v>59.79</v>
      </c>
      <c r="AC8">
        <v>31.67</v>
      </c>
      <c r="AD8">
        <v>54</v>
      </c>
      <c r="AE8">
        <v>43.56</v>
      </c>
      <c r="AF8">
        <v>67.8</v>
      </c>
      <c r="AK8">
        <f t="shared" si="2"/>
        <v>-18.329999999999998</v>
      </c>
      <c r="AL8">
        <f t="shared" si="3"/>
        <v>4</v>
      </c>
      <c r="AM8">
        <f t="shared" si="4"/>
        <v>-25.03</v>
      </c>
      <c r="AN8">
        <f t="shared" si="5"/>
        <v>2.4099999999999966</v>
      </c>
      <c r="AS8">
        <f t="shared" si="6"/>
        <v>15</v>
      </c>
      <c r="AT8">
        <f t="shared" si="7"/>
        <v>-38</v>
      </c>
      <c r="AU8">
        <f t="shared" si="8"/>
        <v>-8.7399999999999949</v>
      </c>
      <c r="AV8">
        <f t="shared" si="9"/>
        <v>18.75</v>
      </c>
    </row>
    <row r="9" spans="1:48" x14ac:dyDescent="0.55000000000000004">
      <c r="A9">
        <v>8</v>
      </c>
      <c r="D9">
        <v>20</v>
      </c>
      <c r="E9">
        <v>102</v>
      </c>
      <c r="F9">
        <v>53.97</v>
      </c>
      <c r="G9">
        <v>44.89</v>
      </c>
      <c r="J9">
        <v>25</v>
      </c>
      <c r="K9">
        <v>96</v>
      </c>
      <c r="L9">
        <v>63.89</v>
      </c>
      <c r="M9">
        <v>47.39</v>
      </c>
      <c r="P9">
        <v>43.33</v>
      </c>
      <c r="Q9">
        <v>47</v>
      </c>
      <c r="R9">
        <v>53.41</v>
      </c>
      <c r="S9">
        <v>71.790000000000006</v>
      </c>
      <c r="W9">
        <v>28.33</v>
      </c>
      <c r="X9">
        <v>46</v>
      </c>
      <c r="Y9">
        <v>37</v>
      </c>
      <c r="Z9">
        <v>63.52</v>
      </c>
      <c r="AC9">
        <v>36.67</v>
      </c>
      <c r="AD9">
        <v>55</v>
      </c>
      <c r="AE9">
        <v>46.52</v>
      </c>
      <c r="AF9">
        <v>66.42</v>
      </c>
      <c r="AK9">
        <f t="shared" si="2"/>
        <v>-6.6599999999999966</v>
      </c>
      <c r="AL9">
        <f t="shared" si="3"/>
        <v>8</v>
      </c>
      <c r="AM9">
        <f t="shared" si="4"/>
        <v>-6.8899999999999935</v>
      </c>
      <c r="AN9">
        <f t="shared" si="5"/>
        <v>-5.3700000000000045</v>
      </c>
      <c r="AS9">
        <f t="shared" si="6"/>
        <v>16.670000000000002</v>
      </c>
      <c r="AT9">
        <f t="shared" si="7"/>
        <v>-47</v>
      </c>
      <c r="AU9">
        <f t="shared" si="8"/>
        <v>-7.4499999999999957</v>
      </c>
      <c r="AV9">
        <f t="shared" si="9"/>
        <v>21.53</v>
      </c>
    </row>
    <row r="10" spans="1:48" x14ac:dyDescent="0.55000000000000004">
      <c r="A10">
        <v>9</v>
      </c>
      <c r="D10">
        <v>16.670000000000002</v>
      </c>
      <c r="E10">
        <v>85</v>
      </c>
      <c r="F10">
        <v>49.72</v>
      </c>
      <c r="G10">
        <v>51.74</v>
      </c>
      <c r="J10">
        <v>18.329999999999998</v>
      </c>
      <c r="K10">
        <v>121</v>
      </c>
      <c r="L10">
        <v>55.21</v>
      </c>
      <c r="M10">
        <v>49.13</v>
      </c>
      <c r="P10">
        <v>40</v>
      </c>
      <c r="Q10">
        <v>39</v>
      </c>
      <c r="R10">
        <v>53.32</v>
      </c>
      <c r="S10">
        <v>72.77</v>
      </c>
      <c r="W10">
        <v>23.33</v>
      </c>
      <c r="X10">
        <v>49</v>
      </c>
      <c r="Y10">
        <v>31.76</v>
      </c>
      <c r="Z10">
        <v>62.2</v>
      </c>
      <c r="AC10">
        <v>28.33</v>
      </c>
      <c r="AD10">
        <v>63</v>
      </c>
      <c r="AE10">
        <v>43.05</v>
      </c>
      <c r="AF10">
        <v>60.75</v>
      </c>
      <c r="AK10">
        <f t="shared" si="2"/>
        <v>-11.670000000000002</v>
      </c>
      <c r="AL10">
        <f t="shared" si="3"/>
        <v>24</v>
      </c>
      <c r="AM10">
        <f t="shared" si="4"/>
        <v>-10.270000000000003</v>
      </c>
      <c r="AN10">
        <f t="shared" si="5"/>
        <v>-12.019999999999996</v>
      </c>
      <c r="AS10">
        <f t="shared" si="6"/>
        <v>11.659999999999997</v>
      </c>
      <c r="AT10">
        <f t="shared" si="7"/>
        <v>-22</v>
      </c>
      <c r="AU10">
        <f t="shared" si="8"/>
        <v>-6.6700000000000017</v>
      </c>
      <c r="AV10">
        <f t="shared" si="9"/>
        <v>9.009999999999998</v>
      </c>
    </row>
    <row r="11" spans="1:48" x14ac:dyDescent="0.55000000000000004">
      <c r="A11">
        <v>10</v>
      </c>
      <c r="D11">
        <v>20</v>
      </c>
      <c r="E11">
        <v>74</v>
      </c>
      <c r="F11">
        <v>37.880000000000003</v>
      </c>
      <c r="G11">
        <v>61.2</v>
      </c>
      <c r="J11">
        <v>25</v>
      </c>
      <c r="K11">
        <v>75</v>
      </c>
      <c r="L11">
        <v>50.22</v>
      </c>
      <c r="M11">
        <v>53.95</v>
      </c>
      <c r="P11">
        <v>50</v>
      </c>
      <c r="Q11">
        <v>44</v>
      </c>
      <c r="R11">
        <v>53.1</v>
      </c>
      <c r="S11">
        <v>74.569999999999993</v>
      </c>
      <c r="W11">
        <v>16.670000000000002</v>
      </c>
      <c r="X11">
        <v>38</v>
      </c>
      <c r="Y11">
        <v>18.95</v>
      </c>
      <c r="Z11">
        <v>71.81</v>
      </c>
      <c r="AC11">
        <v>26.67</v>
      </c>
      <c r="AD11">
        <v>50</v>
      </c>
      <c r="AE11">
        <v>33.840000000000003</v>
      </c>
      <c r="AF11">
        <v>67.98</v>
      </c>
      <c r="AK11">
        <f t="shared" si="2"/>
        <v>-23.33</v>
      </c>
      <c r="AL11">
        <f t="shared" si="3"/>
        <v>6</v>
      </c>
      <c r="AM11">
        <f t="shared" si="4"/>
        <v>-19.259999999999998</v>
      </c>
      <c r="AN11">
        <f t="shared" si="5"/>
        <v>-6.5899999999999892</v>
      </c>
      <c r="AS11">
        <f t="shared" si="6"/>
        <v>6.6700000000000017</v>
      </c>
      <c r="AT11">
        <f t="shared" si="7"/>
        <v>-24</v>
      </c>
      <c r="AU11">
        <f t="shared" si="8"/>
        <v>-4.0399999999999991</v>
      </c>
      <c r="AV11">
        <f t="shared" si="9"/>
        <v>6.7800000000000011</v>
      </c>
    </row>
    <row r="12" spans="1:48" x14ac:dyDescent="0.55000000000000004">
      <c r="A12">
        <v>11</v>
      </c>
      <c r="D12">
        <v>23.33</v>
      </c>
      <c r="E12">
        <v>82</v>
      </c>
      <c r="F12">
        <v>43.92</v>
      </c>
      <c r="G12">
        <v>58.13</v>
      </c>
      <c r="J12">
        <v>23.33</v>
      </c>
      <c r="K12">
        <v>100</v>
      </c>
      <c r="L12">
        <v>48.46</v>
      </c>
      <c r="M12">
        <v>59.58</v>
      </c>
      <c r="P12">
        <v>41.67</v>
      </c>
      <c r="Q12">
        <v>35</v>
      </c>
      <c r="R12">
        <v>42.58</v>
      </c>
      <c r="S12">
        <v>79.8</v>
      </c>
      <c r="W12">
        <v>20</v>
      </c>
      <c r="X12">
        <v>38</v>
      </c>
      <c r="Y12">
        <v>22.65</v>
      </c>
      <c r="Z12">
        <v>72.680000000000007</v>
      </c>
      <c r="AC12">
        <v>26.67</v>
      </c>
      <c r="AD12">
        <v>43</v>
      </c>
      <c r="AE12">
        <v>29.08</v>
      </c>
      <c r="AF12">
        <v>76.099999999999994</v>
      </c>
      <c r="AK12">
        <f t="shared" si="2"/>
        <v>-15</v>
      </c>
      <c r="AL12">
        <f t="shared" si="3"/>
        <v>8</v>
      </c>
      <c r="AM12">
        <f t="shared" si="4"/>
        <v>-13.5</v>
      </c>
      <c r="AN12">
        <f t="shared" si="5"/>
        <v>-3.7000000000000028</v>
      </c>
      <c r="AS12">
        <f t="shared" si="6"/>
        <v>3.3400000000000034</v>
      </c>
      <c r="AT12">
        <f t="shared" si="7"/>
        <v>-39</v>
      </c>
      <c r="AU12">
        <f t="shared" si="8"/>
        <v>-14.840000000000003</v>
      </c>
      <c r="AV12">
        <f t="shared" si="9"/>
        <v>17.969999999999992</v>
      </c>
    </row>
    <row r="13" spans="1:48" x14ac:dyDescent="0.55000000000000004">
      <c r="A13">
        <v>12</v>
      </c>
      <c r="D13">
        <v>16.670000000000002</v>
      </c>
      <c r="E13">
        <v>81</v>
      </c>
      <c r="F13">
        <v>42.08</v>
      </c>
      <c r="G13">
        <v>56.69</v>
      </c>
      <c r="J13">
        <v>23.33</v>
      </c>
      <c r="K13">
        <v>75</v>
      </c>
      <c r="L13">
        <v>49.63</v>
      </c>
      <c r="M13">
        <v>58.67</v>
      </c>
      <c r="P13">
        <v>43.33</v>
      </c>
      <c r="Q13">
        <v>35</v>
      </c>
      <c r="R13">
        <v>47.46</v>
      </c>
      <c r="S13">
        <v>78.59</v>
      </c>
      <c r="W13">
        <v>28.33</v>
      </c>
      <c r="X13">
        <v>44</v>
      </c>
      <c r="Y13">
        <v>43.35</v>
      </c>
      <c r="Z13">
        <v>64.92</v>
      </c>
      <c r="AC13">
        <v>41.67</v>
      </c>
      <c r="AD13">
        <v>56</v>
      </c>
      <c r="AE13">
        <v>47.89</v>
      </c>
      <c r="AF13">
        <v>71.38</v>
      </c>
      <c r="AK13">
        <f t="shared" si="2"/>
        <v>-1.6599999999999966</v>
      </c>
      <c r="AL13">
        <f t="shared" si="3"/>
        <v>21</v>
      </c>
      <c r="AM13">
        <f t="shared" si="4"/>
        <v>0.42999999999999972</v>
      </c>
      <c r="AN13">
        <f t="shared" si="5"/>
        <v>-7.210000000000008</v>
      </c>
      <c r="AS13">
        <f t="shared" si="6"/>
        <v>25</v>
      </c>
      <c r="AT13">
        <f t="shared" si="7"/>
        <v>-25</v>
      </c>
      <c r="AU13">
        <f t="shared" si="8"/>
        <v>5.8100000000000023</v>
      </c>
      <c r="AV13">
        <f t="shared" si="9"/>
        <v>14.689999999999998</v>
      </c>
    </row>
    <row r="14" spans="1:48" x14ac:dyDescent="0.55000000000000004">
      <c r="A14">
        <v>13</v>
      </c>
      <c r="D14">
        <v>6.67</v>
      </c>
      <c r="E14">
        <v>94</v>
      </c>
      <c r="F14">
        <v>43.96</v>
      </c>
      <c r="G14">
        <v>50.44</v>
      </c>
      <c r="J14">
        <v>16.670000000000002</v>
      </c>
      <c r="K14">
        <v>94</v>
      </c>
      <c r="L14">
        <v>53.85</v>
      </c>
      <c r="M14">
        <v>50.52</v>
      </c>
      <c r="P14">
        <v>48.33</v>
      </c>
      <c r="Q14">
        <v>40</v>
      </c>
      <c r="R14">
        <v>51.03</v>
      </c>
      <c r="S14">
        <v>76.900000000000006</v>
      </c>
      <c r="W14">
        <v>21.67</v>
      </c>
      <c r="X14">
        <v>54</v>
      </c>
      <c r="Y14">
        <v>32.909999999999997</v>
      </c>
      <c r="Z14">
        <v>59.16</v>
      </c>
      <c r="AC14">
        <v>26.67</v>
      </c>
      <c r="AD14">
        <v>54</v>
      </c>
      <c r="AE14">
        <v>32.549999999999997</v>
      </c>
      <c r="AF14">
        <v>69.52</v>
      </c>
      <c r="AK14">
        <f t="shared" si="2"/>
        <v>-21.659999999999997</v>
      </c>
      <c r="AL14">
        <f t="shared" si="3"/>
        <v>14</v>
      </c>
      <c r="AM14">
        <f t="shared" si="4"/>
        <v>-18.480000000000004</v>
      </c>
      <c r="AN14">
        <f t="shared" si="5"/>
        <v>-7.3800000000000097</v>
      </c>
      <c r="AS14">
        <f t="shared" si="6"/>
        <v>20</v>
      </c>
      <c r="AT14">
        <f t="shared" si="7"/>
        <v>-40</v>
      </c>
      <c r="AU14">
        <f t="shared" si="8"/>
        <v>-11.410000000000004</v>
      </c>
      <c r="AV14">
        <f t="shared" si="9"/>
        <v>19.079999999999998</v>
      </c>
    </row>
    <row r="15" spans="1:48" x14ac:dyDescent="0.55000000000000004">
      <c r="A15">
        <v>14</v>
      </c>
      <c r="D15">
        <v>18.329999999999998</v>
      </c>
      <c r="E15">
        <v>90</v>
      </c>
      <c r="F15">
        <v>44.54</v>
      </c>
      <c r="G15">
        <v>54.39</v>
      </c>
      <c r="J15">
        <v>31.67</v>
      </c>
      <c r="K15">
        <v>80</v>
      </c>
      <c r="L15">
        <v>50.69</v>
      </c>
      <c r="M15">
        <v>60.97</v>
      </c>
      <c r="P15">
        <v>45</v>
      </c>
      <c r="Q15">
        <v>52</v>
      </c>
      <c r="R15">
        <v>54.12</v>
      </c>
      <c r="S15">
        <v>71.39</v>
      </c>
      <c r="W15">
        <v>25</v>
      </c>
      <c r="X15">
        <v>53</v>
      </c>
      <c r="Y15">
        <v>39.67</v>
      </c>
      <c r="Z15">
        <v>58.9</v>
      </c>
      <c r="AC15">
        <v>38.33</v>
      </c>
      <c r="AD15">
        <v>59</v>
      </c>
      <c r="AE15">
        <v>40.4</v>
      </c>
      <c r="AF15">
        <v>67.63</v>
      </c>
      <c r="AK15">
        <f t="shared" si="2"/>
        <v>-6.6700000000000017</v>
      </c>
      <c r="AL15">
        <f t="shared" si="3"/>
        <v>7</v>
      </c>
      <c r="AM15">
        <f t="shared" si="4"/>
        <v>-13.719999999999999</v>
      </c>
      <c r="AN15">
        <f t="shared" si="5"/>
        <v>-3.7600000000000051</v>
      </c>
      <c r="AS15">
        <f t="shared" si="6"/>
        <v>20</v>
      </c>
      <c r="AT15">
        <f t="shared" si="7"/>
        <v>-31</v>
      </c>
      <c r="AU15">
        <f t="shared" si="8"/>
        <v>-4.1400000000000006</v>
      </c>
      <c r="AV15">
        <f t="shared" si="9"/>
        <v>13.239999999999995</v>
      </c>
    </row>
    <row r="16" spans="1:48" x14ac:dyDescent="0.55000000000000004">
      <c r="A16">
        <v>15</v>
      </c>
      <c r="D16">
        <v>23.33</v>
      </c>
      <c r="E16">
        <v>81</v>
      </c>
      <c r="F16">
        <v>49.02</v>
      </c>
      <c r="G16">
        <v>56.63</v>
      </c>
      <c r="J16">
        <v>26.67</v>
      </c>
      <c r="K16">
        <v>56</v>
      </c>
      <c r="L16">
        <v>49.44</v>
      </c>
      <c r="M16">
        <v>63.95</v>
      </c>
      <c r="P16">
        <v>50</v>
      </c>
      <c r="Q16">
        <v>46</v>
      </c>
      <c r="R16">
        <v>57.31</v>
      </c>
      <c r="S16">
        <v>73.06</v>
      </c>
      <c r="W16">
        <v>18.329999999999998</v>
      </c>
      <c r="X16">
        <v>54</v>
      </c>
      <c r="Y16">
        <v>30.65</v>
      </c>
      <c r="Z16">
        <v>59.99</v>
      </c>
      <c r="AC16">
        <v>25</v>
      </c>
      <c r="AD16">
        <v>52</v>
      </c>
      <c r="AE16">
        <v>30.63</v>
      </c>
      <c r="AF16">
        <v>71.27</v>
      </c>
      <c r="AK16">
        <f t="shared" si="2"/>
        <v>-25</v>
      </c>
      <c r="AL16">
        <f t="shared" si="3"/>
        <v>6</v>
      </c>
      <c r="AM16">
        <f t="shared" si="4"/>
        <v>-26.680000000000003</v>
      </c>
      <c r="AN16">
        <f t="shared" si="5"/>
        <v>-1.7900000000000063</v>
      </c>
      <c r="AS16">
        <f t="shared" si="6"/>
        <v>1.6700000000000017</v>
      </c>
      <c r="AT16">
        <f t="shared" si="7"/>
        <v>-29</v>
      </c>
      <c r="AU16">
        <f t="shared" si="8"/>
        <v>-18.390000000000004</v>
      </c>
      <c r="AV16">
        <f t="shared" si="9"/>
        <v>14.639999999999993</v>
      </c>
    </row>
    <row r="17" spans="1:48" x14ac:dyDescent="0.55000000000000004">
      <c r="A17">
        <v>16</v>
      </c>
      <c r="D17">
        <v>15</v>
      </c>
      <c r="E17">
        <v>102</v>
      </c>
      <c r="F17">
        <v>53.85</v>
      </c>
      <c r="G17">
        <v>42.78</v>
      </c>
      <c r="J17">
        <v>18.329999999999998</v>
      </c>
      <c r="K17">
        <v>59</v>
      </c>
      <c r="L17">
        <v>42.58</v>
      </c>
      <c r="M17">
        <v>63.78</v>
      </c>
      <c r="P17">
        <v>50</v>
      </c>
      <c r="Q17">
        <v>47</v>
      </c>
      <c r="R17">
        <v>63.99</v>
      </c>
      <c r="S17">
        <v>70.459999999999994</v>
      </c>
      <c r="W17">
        <v>23.33</v>
      </c>
      <c r="X17">
        <v>54</v>
      </c>
      <c r="Y17">
        <v>42.28</v>
      </c>
      <c r="Z17">
        <v>54.64</v>
      </c>
      <c r="AC17">
        <v>33.33</v>
      </c>
      <c r="AD17">
        <v>55</v>
      </c>
      <c r="AE17">
        <v>45.35</v>
      </c>
      <c r="AF17">
        <v>66.58</v>
      </c>
      <c r="AK17">
        <f t="shared" si="2"/>
        <v>-16.670000000000002</v>
      </c>
      <c r="AL17">
        <f t="shared" si="3"/>
        <v>8</v>
      </c>
      <c r="AM17">
        <f t="shared" si="4"/>
        <v>-18.64</v>
      </c>
      <c r="AN17">
        <f t="shared" si="5"/>
        <v>-3.8799999999999955</v>
      </c>
      <c r="AS17">
        <f t="shared" si="6"/>
        <v>18.329999999999998</v>
      </c>
      <c r="AT17">
        <f t="shared" si="7"/>
        <v>-47</v>
      </c>
      <c r="AU17">
        <f t="shared" si="8"/>
        <v>-8.5</v>
      </c>
      <c r="AV17">
        <f t="shared" si="9"/>
        <v>23.799999999999997</v>
      </c>
    </row>
    <row r="18" spans="1:48" x14ac:dyDescent="0.55000000000000004">
      <c r="A18">
        <v>17</v>
      </c>
      <c r="D18">
        <v>16.670000000000002</v>
      </c>
      <c r="E18">
        <v>94</v>
      </c>
      <c r="F18">
        <v>51.02</v>
      </c>
      <c r="G18">
        <v>47.22</v>
      </c>
      <c r="J18">
        <v>30</v>
      </c>
      <c r="K18">
        <v>103</v>
      </c>
      <c r="L18">
        <v>51.1</v>
      </c>
      <c r="M18">
        <v>59.48</v>
      </c>
      <c r="P18">
        <v>53.33</v>
      </c>
      <c r="Q18">
        <v>41</v>
      </c>
      <c r="R18">
        <v>52.88</v>
      </c>
      <c r="S18">
        <v>74.86</v>
      </c>
      <c r="W18">
        <v>21.67</v>
      </c>
      <c r="X18">
        <v>50</v>
      </c>
      <c r="Y18">
        <v>31.17</v>
      </c>
      <c r="Z18">
        <v>61.84</v>
      </c>
      <c r="AC18">
        <v>31.67</v>
      </c>
      <c r="AD18">
        <v>48</v>
      </c>
      <c r="AE18">
        <v>37.42</v>
      </c>
      <c r="AF18">
        <v>71.459999999999994</v>
      </c>
      <c r="AK18">
        <f t="shared" si="2"/>
        <v>-21.659999999999997</v>
      </c>
      <c r="AL18">
        <f t="shared" si="3"/>
        <v>7</v>
      </c>
      <c r="AM18">
        <f t="shared" si="4"/>
        <v>-15.46</v>
      </c>
      <c r="AN18">
        <f t="shared" si="5"/>
        <v>-3.4000000000000057</v>
      </c>
      <c r="AS18">
        <f t="shared" si="6"/>
        <v>15</v>
      </c>
      <c r="AT18">
        <f t="shared" si="7"/>
        <v>-46</v>
      </c>
      <c r="AU18">
        <f t="shared" si="8"/>
        <v>-13.600000000000001</v>
      </c>
      <c r="AV18">
        <f t="shared" si="9"/>
        <v>24.239999999999995</v>
      </c>
    </row>
    <row r="19" spans="1:48" x14ac:dyDescent="0.55000000000000004">
      <c r="A19">
        <v>18</v>
      </c>
      <c r="D19">
        <v>15</v>
      </c>
      <c r="E19">
        <v>107</v>
      </c>
      <c r="F19">
        <v>53.95</v>
      </c>
      <c r="G19">
        <v>45.14</v>
      </c>
      <c r="J19">
        <v>30</v>
      </c>
      <c r="K19">
        <v>76</v>
      </c>
      <c r="L19">
        <v>54.38</v>
      </c>
      <c r="M19">
        <v>57.23</v>
      </c>
      <c r="P19">
        <v>56.67</v>
      </c>
      <c r="Q19">
        <v>47</v>
      </c>
      <c r="R19">
        <v>57.83</v>
      </c>
      <c r="S19">
        <v>73.94</v>
      </c>
      <c r="W19">
        <v>28.33</v>
      </c>
      <c r="X19">
        <v>55</v>
      </c>
      <c r="Y19">
        <v>33.75</v>
      </c>
      <c r="Z19">
        <v>59.1</v>
      </c>
      <c r="AC19">
        <v>33.33</v>
      </c>
      <c r="AD19">
        <v>62</v>
      </c>
      <c r="AE19">
        <v>43.53</v>
      </c>
      <c r="AF19">
        <v>62.89</v>
      </c>
      <c r="AK19">
        <f t="shared" si="2"/>
        <v>-23.340000000000003</v>
      </c>
      <c r="AL19">
        <f t="shared" si="3"/>
        <v>15</v>
      </c>
      <c r="AM19">
        <f t="shared" si="4"/>
        <v>-14.299999999999997</v>
      </c>
      <c r="AN19">
        <f t="shared" si="5"/>
        <v>-11.049999999999997</v>
      </c>
      <c r="AS19">
        <f t="shared" si="6"/>
        <v>18.329999999999998</v>
      </c>
      <c r="AT19">
        <f t="shared" si="7"/>
        <v>-45</v>
      </c>
      <c r="AU19">
        <f t="shared" si="8"/>
        <v>-10.420000000000002</v>
      </c>
      <c r="AV19">
        <f t="shared" si="9"/>
        <v>17.75</v>
      </c>
    </row>
    <row r="20" spans="1:48" x14ac:dyDescent="0.55000000000000004">
      <c r="A20">
        <v>19</v>
      </c>
      <c r="D20">
        <v>13.33</v>
      </c>
      <c r="E20">
        <v>106</v>
      </c>
      <c r="F20">
        <v>50.96</v>
      </c>
      <c r="G20">
        <v>45.02</v>
      </c>
      <c r="J20">
        <v>18.329999999999998</v>
      </c>
      <c r="K20">
        <v>85</v>
      </c>
      <c r="L20">
        <v>46.64</v>
      </c>
      <c r="M20">
        <v>54.42</v>
      </c>
      <c r="P20">
        <v>43.33</v>
      </c>
      <c r="Q20">
        <v>47</v>
      </c>
      <c r="R20">
        <v>53.3</v>
      </c>
      <c r="S20">
        <v>72.02</v>
      </c>
      <c r="W20">
        <v>21.67</v>
      </c>
      <c r="X20">
        <v>50</v>
      </c>
      <c r="Y20">
        <v>42.24</v>
      </c>
      <c r="Z20">
        <v>60.79</v>
      </c>
      <c r="AC20">
        <v>31.67</v>
      </c>
      <c r="AD20">
        <v>51</v>
      </c>
      <c r="AE20">
        <v>42.2</v>
      </c>
      <c r="AF20">
        <v>67.790000000000006</v>
      </c>
      <c r="AK20">
        <f t="shared" si="2"/>
        <v>-11.659999999999997</v>
      </c>
      <c r="AL20">
        <f t="shared" si="3"/>
        <v>4</v>
      </c>
      <c r="AM20">
        <f t="shared" si="4"/>
        <v>-11.099999999999994</v>
      </c>
      <c r="AN20">
        <f t="shared" si="5"/>
        <v>-4.2299999999999898</v>
      </c>
      <c r="AS20">
        <f t="shared" si="6"/>
        <v>18.340000000000003</v>
      </c>
      <c r="AT20">
        <f t="shared" si="7"/>
        <v>-55</v>
      </c>
      <c r="AU20">
        <f t="shared" si="8"/>
        <v>-8.759999999999998</v>
      </c>
      <c r="AV20">
        <f t="shared" si="9"/>
        <v>22.770000000000003</v>
      </c>
    </row>
    <row r="21" spans="1:48" x14ac:dyDescent="0.55000000000000004">
      <c r="A21">
        <v>20</v>
      </c>
      <c r="D21">
        <v>26.67</v>
      </c>
      <c r="E21">
        <v>78</v>
      </c>
      <c r="F21">
        <v>47.2</v>
      </c>
      <c r="G21">
        <v>58.19</v>
      </c>
      <c r="J21">
        <v>21.67</v>
      </c>
      <c r="K21">
        <v>71</v>
      </c>
      <c r="L21">
        <v>49.42</v>
      </c>
      <c r="M21">
        <v>60.03</v>
      </c>
      <c r="P21">
        <v>41.67</v>
      </c>
      <c r="Q21">
        <v>43</v>
      </c>
      <c r="R21">
        <v>47.66</v>
      </c>
      <c r="S21">
        <v>75.5</v>
      </c>
      <c r="W21">
        <v>25</v>
      </c>
      <c r="X21">
        <v>39</v>
      </c>
      <c r="Y21">
        <v>32.32</v>
      </c>
      <c r="Z21">
        <v>67.260000000000005</v>
      </c>
      <c r="AC21">
        <v>30</v>
      </c>
      <c r="AD21">
        <v>44</v>
      </c>
      <c r="AE21">
        <v>38.36</v>
      </c>
      <c r="AF21">
        <v>72.69</v>
      </c>
      <c r="AK21">
        <f t="shared" si="2"/>
        <v>-11.670000000000002</v>
      </c>
      <c r="AL21">
        <f t="shared" si="3"/>
        <v>1</v>
      </c>
      <c r="AM21">
        <f t="shared" si="4"/>
        <v>-9.2999999999999972</v>
      </c>
      <c r="AN21">
        <f t="shared" si="5"/>
        <v>-2.8100000000000023</v>
      </c>
      <c r="AS21">
        <f t="shared" si="6"/>
        <v>3.3299999999999983</v>
      </c>
      <c r="AT21">
        <f t="shared" si="7"/>
        <v>-34</v>
      </c>
      <c r="AU21">
        <f t="shared" si="8"/>
        <v>-8.8400000000000034</v>
      </c>
      <c r="AV21">
        <f t="shared" si="9"/>
        <v>14.5</v>
      </c>
    </row>
    <row r="22" spans="1:48" x14ac:dyDescent="0.55000000000000004">
      <c r="A22">
        <v>21</v>
      </c>
      <c r="D22">
        <v>16.670000000000002</v>
      </c>
      <c r="E22">
        <v>97</v>
      </c>
      <c r="F22">
        <v>52.15</v>
      </c>
      <c r="G22">
        <v>48.45</v>
      </c>
      <c r="J22">
        <v>16.670000000000002</v>
      </c>
      <c r="K22">
        <v>94</v>
      </c>
      <c r="L22">
        <v>43.78</v>
      </c>
      <c r="M22">
        <v>56.27</v>
      </c>
      <c r="P22">
        <v>50</v>
      </c>
      <c r="Q22">
        <v>42</v>
      </c>
      <c r="R22">
        <v>57.94</v>
      </c>
      <c r="S22">
        <v>72.23</v>
      </c>
      <c r="W22">
        <v>18.329999999999998</v>
      </c>
      <c r="X22">
        <v>51</v>
      </c>
      <c r="Y22">
        <v>39.74</v>
      </c>
      <c r="Z22">
        <v>57.05</v>
      </c>
      <c r="AC22">
        <v>36.67</v>
      </c>
      <c r="AD22">
        <v>51</v>
      </c>
      <c r="AE22">
        <v>49.24</v>
      </c>
      <c r="AF22">
        <v>67.099999999999994</v>
      </c>
      <c r="AK22">
        <f t="shared" si="2"/>
        <v>-13.329999999999998</v>
      </c>
      <c r="AL22">
        <f t="shared" si="3"/>
        <v>9</v>
      </c>
      <c r="AM22">
        <f t="shared" si="4"/>
        <v>-8.6999999999999957</v>
      </c>
      <c r="AN22">
        <f t="shared" si="5"/>
        <v>-5.1300000000000097</v>
      </c>
      <c r="AS22">
        <f t="shared" si="6"/>
        <v>20</v>
      </c>
      <c r="AT22">
        <f t="shared" si="7"/>
        <v>-46</v>
      </c>
      <c r="AU22">
        <f t="shared" si="8"/>
        <v>-2.9099999999999966</v>
      </c>
      <c r="AV22">
        <f t="shared" si="9"/>
        <v>18.649999999999991</v>
      </c>
    </row>
    <row r="23" spans="1:48" x14ac:dyDescent="0.55000000000000004">
      <c r="A23">
        <v>22</v>
      </c>
      <c r="D23">
        <v>13.33</v>
      </c>
      <c r="E23">
        <v>83</v>
      </c>
      <c r="F23">
        <v>42.03</v>
      </c>
      <c r="G23">
        <v>54.88</v>
      </c>
      <c r="J23">
        <v>26.67</v>
      </c>
      <c r="K23">
        <v>89</v>
      </c>
      <c r="L23">
        <v>56.97</v>
      </c>
      <c r="M23">
        <v>54.85</v>
      </c>
      <c r="P23">
        <v>43.33</v>
      </c>
      <c r="Q23">
        <v>49</v>
      </c>
      <c r="R23">
        <v>53.7</v>
      </c>
      <c r="S23">
        <v>69.63</v>
      </c>
      <c r="W23">
        <v>16.670000000000002</v>
      </c>
      <c r="X23">
        <v>44</v>
      </c>
      <c r="Y23">
        <v>30.69</v>
      </c>
      <c r="Z23">
        <v>66.34</v>
      </c>
      <c r="AC23">
        <v>40</v>
      </c>
      <c r="AD23">
        <v>44</v>
      </c>
      <c r="AE23">
        <v>43.9</v>
      </c>
      <c r="AF23">
        <v>73.88</v>
      </c>
      <c r="AK23">
        <f t="shared" si="2"/>
        <v>-3.3299999999999983</v>
      </c>
      <c r="AL23">
        <f t="shared" si="3"/>
        <v>-5</v>
      </c>
      <c r="AM23">
        <f t="shared" si="4"/>
        <v>-9.8000000000000043</v>
      </c>
      <c r="AN23">
        <f t="shared" si="5"/>
        <v>4.25</v>
      </c>
      <c r="AS23">
        <f t="shared" si="6"/>
        <v>26.67</v>
      </c>
      <c r="AT23">
        <f t="shared" si="7"/>
        <v>-39</v>
      </c>
      <c r="AU23">
        <f t="shared" si="8"/>
        <v>1.8699999999999974</v>
      </c>
      <c r="AV23">
        <f t="shared" si="9"/>
        <v>18.999999999999993</v>
      </c>
    </row>
    <row r="24" spans="1:48" x14ac:dyDescent="0.55000000000000004">
      <c r="A24">
        <v>23</v>
      </c>
      <c r="D24">
        <v>18.329999999999998</v>
      </c>
      <c r="E24">
        <v>88</v>
      </c>
      <c r="F24">
        <v>46.9</v>
      </c>
      <c r="G24">
        <v>51.4</v>
      </c>
      <c r="J24">
        <v>26.67</v>
      </c>
      <c r="K24">
        <v>74</v>
      </c>
      <c r="L24">
        <v>46.77</v>
      </c>
      <c r="M24">
        <v>65.459999999999994</v>
      </c>
      <c r="P24">
        <v>43.33</v>
      </c>
      <c r="Q24">
        <v>39</v>
      </c>
      <c r="R24">
        <v>52.54</v>
      </c>
      <c r="S24">
        <v>78.790000000000006</v>
      </c>
      <c r="W24">
        <v>20</v>
      </c>
      <c r="X24">
        <v>55</v>
      </c>
      <c r="Y24">
        <v>40.03</v>
      </c>
      <c r="Z24">
        <v>58.28</v>
      </c>
      <c r="AC24">
        <v>31.67</v>
      </c>
      <c r="AD24">
        <v>46</v>
      </c>
      <c r="AE24">
        <v>38.619999999999997</v>
      </c>
      <c r="AF24">
        <v>72.569999999999993</v>
      </c>
      <c r="AK24">
        <f t="shared" si="2"/>
        <v>-11.659999999999997</v>
      </c>
      <c r="AL24">
        <f t="shared" si="3"/>
        <v>7</v>
      </c>
      <c r="AM24">
        <f t="shared" si="4"/>
        <v>-13.920000000000002</v>
      </c>
      <c r="AN24">
        <f t="shared" si="5"/>
        <v>-6.2200000000000131</v>
      </c>
      <c r="AS24">
        <f t="shared" si="6"/>
        <v>13.340000000000003</v>
      </c>
      <c r="AT24">
        <f t="shared" si="7"/>
        <v>-42</v>
      </c>
      <c r="AU24">
        <f t="shared" si="8"/>
        <v>-8.2800000000000011</v>
      </c>
      <c r="AV24">
        <f t="shared" si="9"/>
        <v>21.169999999999995</v>
      </c>
    </row>
    <row r="25" spans="1:48" x14ac:dyDescent="0.55000000000000004">
      <c r="A25">
        <v>24</v>
      </c>
      <c r="D25">
        <v>18.329999999999998</v>
      </c>
      <c r="E25">
        <v>89</v>
      </c>
      <c r="F25">
        <v>54.15</v>
      </c>
      <c r="G25">
        <v>50.49</v>
      </c>
      <c r="J25">
        <v>23.33</v>
      </c>
      <c r="K25">
        <v>84</v>
      </c>
      <c r="L25">
        <v>49.51</v>
      </c>
      <c r="M25">
        <v>60.54</v>
      </c>
      <c r="P25">
        <v>53.33</v>
      </c>
      <c r="Q25">
        <v>42</v>
      </c>
      <c r="R25">
        <v>63.71</v>
      </c>
      <c r="S25">
        <v>74.62</v>
      </c>
      <c r="W25">
        <v>28.33</v>
      </c>
      <c r="X25">
        <v>45</v>
      </c>
      <c r="Y25">
        <v>40.869999999999997</v>
      </c>
      <c r="Z25">
        <v>64.38</v>
      </c>
      <c r="AC25">
        <v>38.33</v>
      </c>
      <c r="AD25">
        <v>50</v>
      </c>
      <c r="AE25">
        <v>46.07</v>
      </c>
      <c r="AF25">
        <v>71.97</v>
      </c>
      <c r="AK25">
        <f t="shared" si="2"/>
        <v>-15</v>
      </c>
      <c r="AL25">
        <f t="shared" si="3"/>
        <v>8</v>
      </c>
      <c r="AM25">
        <f t="shared" si="4"/>
        <v>-17.64</v>
      </c>
      <c r="AN25">
        <f t="shared" si="5"/>
        <v>-2.6500000000000057</v>
      </c>
      <c r="AS25">
        <f t="shared" si="6"/>
        <v>20</v>
      </c>
      <c r="AT25">
        <f t="shared" si="7"/>
        <v>-39</v>
      </c>
      <c r="AU25">
        <f t="shared" si="8"/>
        <v>-8.0799999999999983</v>
      </c>
      <c r="AV25">
        <f t="shared" si="9"/>
        <v>21.479999999999997</v>
      </c>
    </row>
    <row r="26" spans="1:48" x14ac:dyDescent="0.55000000000000004">
      <c r="A26">
        <v>25</v>
      </c>
      <c r="D26">
        <v>16.670000000000002</v>
      </c>
      <c r="E26">
        <v>84</v>
      </c>
      <c r="F26">
        <v>49.37</v>
      </c>
      <c r="G26">
        <v>51.18</v>
      </c>
      <c r="J26">
        <v>21.67</v>
      </c>
      <c r="K26">
        <v>84</v>
      </c>
      <c r="L26">
        <v>47.39</v>
      </c>
      <c r="M26">
        <v>57.53</v>
      </c>
      <c r="P26">
        <v>46.67</v>
      </c>
      <c r="Q26">
        <v>44</v>
      </c>
      <c r="R26">
        <v>58.19</v>
      </c>
      <c r="S26">
        <v>71.209999999999994</v>
      </c>
      <c r="W26">
        <v>21.67</v>
      </c>
      <c r="X26">
        <v>55</v>
      </c>
      <c r="Y26">
        <v>41.44</v>
      </c>
      <c r="Z26">
        <v>53.92</v>
      </c>
      <c r="AC26">
        <v>31.67</v>
      </c>
      <c r="AD26">
        <v>52</v>
      </c>
      <c r="AE26">
        <v>44.32</v>
      </c>
      <c r="AF26">
        <v>67.680000000000007</v>
      </c>
      <c r="AK26">
        <f t="shared" si="2"/>
        <v>-15</v>
      </c>
      <c r="AL26">
        <f t="shared" si="3"/>
        <v>8</v>
      </c>
      <c r="AM26">
        <f t="shared" si="4"/>
        <v>-13.869999999999997</v>
      </c>
      <c r="AN26">
        <f t="shared" si="5"/>
        <v>-3.5299999999999869</v>
      </c>
      <c r="AS26">
        <f t="shared" si="6"/>
        <v>15</v>
      </c>
      <c r="AT26">
        <f t="shared" si="7"/>
        <v>-32</v>
      </c>
      <c r="AU26">
        <f t="shared" si="8"/>
        <v>-5.0499999999999972</v>
      </c>
      <c r="AV26">
        <f t="shared" si="9"/>
        <v>16.500000000000007</v>
      </c>
    </row>
    <row r="27" spans="1:48" x14ac:dyDescent="0.55000000000000004">
      <c r="A27">
        <v>26</v>
      </c>
      <c r="D27">
        <v>20</v>
      </c>
      <c r="E27">
        <v>85</v>
      </c>
      <c r="F27">
        <v>45.75</v>
      </c>
      <c r="G27">
        <v>55.16</v>
      </c>
      <c r="J27">
        <v>25</v>
      </c>
      <c r="K27">
        <v>97</v>
      </c>
      <c r="L27">
        <v>64.95</v>
      </c>
      <c r="M27">
        <v>43.59</v>
      </c>
      <c r="P27">
        <v>41.67</v>
      </c>
      <c r="Q27">
        <v>50</v>
      </c>
      <c r="R27">
        <v>55.54</v>
      </c>
      <c r="S27">
        <v>70.91</v>
      </c>
      <c r="W27">
        <v>26.67</v>
      </c>
      <c r="X27">
        <v>50</v>
      </c>
      <c r="Y27">
        <v>39</v>
      </c>
      <c r="Z27">
        <v>61.89</v>
      </c>
      <c r="AC27">
        <v>45</v>
      </c>
      <c r="AD27">
        <v>55</v>
      </c>
      <c r="AE27">
        <v>50.21</v>
      </c>
      <c r="AF27">
        <v>68.41</v>
      </c>
      <c r="AK27">
        <f t="shared" si="2"/>
        <v>3.3299999999999983</v>
      </c>
      <c r="AL27">
        <f t="shared" si="3"/>
        <v>5</v>
      </c>
      <c r="AM27">
        <f t="shared" si="4"/>
        <v>-5.3299999999999983</v>
      </c>
      <c r="AN27">
        <f t="shared" si="5"/>
        <v>-2.5</v>
      </c>
      <c r="AS27">
        <f t="shared" si="6"/>
        <v>25</v>
      </c>
      <c r="AT27">
        <f t="shared" si="7"/>
        <v>-30</v>
      </c>
      <c r="AU27">
        <f t="shared" si="8"/>
        <v>4.4600000000000009</v>
      </c>
      <c r="AV27">
        <f t="shared" si="9"/>
        <v>13.25</v>
      </c>
    </row>
    <row r="28" spans="1:48" x14ac:dyDescent="0.55000000000000004">
      <c r="A28">
        <v>27</v>
      </c>
      <c r="D28">
        <v>18.329999999999998</v>
      </c>
      <c r="E28">
        <v>84</v>
      </c>
      <c r="F28">
        <v>48.93</v>
      </c>
      <c r="G28">
        <v>52.9</v>
      </c>
      <c r="J28">
        <v>25</v>
      </c>
      <c r="K28">
        <v>112</v>
      </c>
      <c r="L28">
        <v>54.02</v>
      </c>
      <c r="M28">
        <v>55.65</v>
      </c>
      <c r="P28">
        <v>51.67</v>
      </c>
      <c r="Q28">
        <v>40</v>
      </c>
      <c r="R28">
        <v>57.54</v>
      </c>
      <c r="S28">
        <v>77.08</v>
      </c>
      <c r="W28">
        <v>15</v>
      </c>
      <c r="X28">
        <v>42</v>
      </c>
      <c r="Y28">
        <v>27.56</v>
      </c>
      <c r="Z28">
        <v>66.16</v>
      </c>
      <c r="AC28">
        <v>26.67</v>
      </c>
      <c r="AD28">
        <v>50</v>
      </c>
      <c r="AE28">
        <v>35.49</v>
      </c>
      <c r="AF28">
        <v>70.69</v>
      </c>
      <c r="AK28">
        <f t="shared" si="2"/>
        <v>-25</v>
      </c>
      <c r="AL28">
        <f t="shared" si="3"/>
        <v>10</v>
      </c>
      <c r="AM28">
        <f t="shared" si="4"/>
        <v>-22.049999999999997</v>
      </c>
      <c r="AN28">
        <f t="shared" si="5"/>
        <v>-6.3900000000000006</v>
      </c>
      <c r="AS28">
        <f t="shared" si="6"/>
        <v>8.3400000000000034</v>
      </c>
      <c r="AT28">
        <f t="shared" si="7"/>
        <v>-34</v>
      </c>
      <c r="AU28">
        <f t="shared" si="8"/>
        <v>-13.439999999999998</v>
      </c>
      <c r="AV28">
        <f t="shared" si="9"/>
        <v>17.79</v>
      </c>
    </row>
    <row r="29" spans="1:48" x14ac:dyDescent="0.55000000000000004">
      <c r="A29">
        <v>28</v>
      </c>
      <c r="D29">
        <v>21.67</v>
      </c>
      <c r="E29">
        <v>108</v>
      </c>
      <c r="F29">
        <v>62.97</v>
      </c>
      <c r="G29">
        <v>39.729999999999997</v>
      </c>
      <c r="J29">
        <v>21.67</v>
      </c>
      <c r="K29">
        <v>74</v>
      </c>
      <c r="L29">
        <v>45.05</v>
      </c>
      <c r="M29">
        <v>57.12</v>
      </c>
      <c r="P29">
        <v>46.67</v>
      </c>
      <c r="Q29">
        <v>38</v>
      </c>
      <c r="R29">
        <v>50.7</v>
      </c>
      <c r="S29">
        <v>78.73</v>
      </c>
      <c r="W29">
        <v>23.33</v>
      </c>
      <c r="X29">
        <v>53</v>
      </c>
      <c r="Y29">
        <v>38.799999999999997</v>
      </c>
      <c r="Z29">
        <v>57.62</v>
      </c>
      <c r="AC29">
        <v>40</v>
      </c>
      <c r="AD29">
        <v>46</v>
      </c>
      <c r="AE29">
        <v>44.45</v>
      </c>
      <c r="AF29">
        <v>72.63</v>
      </c>
      <c r="AK29">
        <f t="shared" si="2"/>
        <v>-6.6700000000000017</v>
      </c>
      <c r="AL29">
        <f t="shared" si="3"/>
        <v>8</v>
      </c>
      <c r="AM29">
        <f t="shared" si="4"/>
        <v>-6.25</v>
      </c>
      <c r="AN29">
        <f t="shared" si="5"/>
        <v>-6.1000000000000085</v>
      </c>
      <c r="AS29">
        <f t="shared" si="6"/>
        <v>18.329999999999998</v>
      </c>
      <c r="AT29">
        <f t="shared" si="7"/>
        <v>-62</v>
      </c>
      <c r="AU29">
        <f t="shared" si="8"/>
        <v>-18.519999999999996</v>
      </c>
      <c r="AV29">
        <f t="shared" si="9"/>
        <v>32.9</v>
      </c>
    </row>
    <row r="30" spans="1:48" x14ac:dyDescent="0.55000000000000004">
      <c r="A30">
        <v>29</v>
      </c>
      <c r="D30">
        <v>8.33</v>
      </c>
      <c r="E30">
        <v>84</v>
      </c>
      <c r="F30">
        <v>40.65</v>
      </c>
      <c r="G30">
        <v>55.08</v>
      </c>
      <c r="J30">
        <v>16.670000000000002</v>
      </c>
      <c r="K30">
        <v>101</v>
      </c>
      <c r="L30">
        <v>50.66</v>
      </c>
      <c r="M30">
        <v>53.63</v>
      </c>
      <c r="P30">
        <v>43.33</v>
      </c>
      <c r="Q30">
        <v>53</v>
      </c>
      <c r="R30">
        <v>57.73</v>
      </c>
      <c r="S30">
        <v>70.349999999999994</v>
      </c>
      <c r="W30">
        <v>20</v>
      </c>
      <c r="X30">
        <v>55</v>
      </c>
      <c r="Y30">
        <v>35.76</v>
      </c>
      <c r="Z30">
        <v>57.12</v>
      </c>
      <c r="AC30">
        <v>36.67</v>
      </c>
      <c r="AD30">
        <v>61</v>
      </c>
      <c r="AE30">
        <v>50.44</v>
      </c>
      <c r="AF30">
        <v>63.8</v>
      </c>
      <c r="AK30">
        <f t="shared" si="2"/>
        <v>-6.6599999999999966</v>
      </c>
      <c r="AL30">
        <f t="shared" si="3"/>
        <v>8</v>
      </c>
      <c r="AM30">
        <f t="shared" si="4"/>
        <v>-7.2899999999999991</v>
      </c>
      <c r="AN30">
        <f t="shared" si="5"/>
        <v>-6.5499999999999972</v>
      </c>
      <c r="AS30">
        <f t="shared" si="6"/>
        <v>28.340000000000003</v>
      </c>
      <c r="AT30">
        <f t="shared" si="7"/>
        <v>-23</v>
      </c>
      <c r="AU30">
        <f t="shared" si="8"/>
        <v>9.7899999999999991</v>
      </c>
      <c r="AV30">
        <f t="shared" si="9"/>
        <v>8.7199999999999989</v>
      </c>
    </row>
    <row r="31" spans="1:48" x14ac:dyDescent="0.55000000000000004">
      <c r="A31">
        <v>30</v>
      </c>
      <c r="D31">
        <v>11.67</v>
      </c>
      <c r="E31">
        <v>92</v>
      </c>
      <c r="F31">
        <v>51.41</v>
      </c>
      <c r="G31">
        <v>48.44</v>
      </c>
      <c r="J31">
        <v>20</v>
      </c>
      <c r="K31">
        <v>90</v>
      </c>
      <c r="L31">
        <v>53.67</v>
      </c>
      <c r="M31">
        <v>55.21</v>
      </c>
      <c r="P31">
        <v>53.33</v>
      </c>
      <c r="Q31">
        <v>44</v>
      </c>
      <c r="R31">
        <v>60.31</v>
      </c>
      <c r="S31">
        <v>73.98</v>
      </c>
      <c r="W31">
        <v>15</v>
      </c>
      <c r="X31">
        <v>49</v>
      </c>
      <c r="Y31">
        <v>33.42</v>
      </c>
      <c r="Z31">
        <v>59.04</v>
      </c>
      <c r="AC31">
        <v>33.33</v>
      </c>
      <c r="AD31">
        <v>54</v>
      </c>
      <c r="AE31">
        <v>40.299999999999997</v>
      </c>
      <c r="AF31">
        <v>67.09</v>
      </c>
      <c r="AK31">
        <f t="shared" si="2"/>
        <v>-20</v>
      </c>
      <c r="AL31">
        <f t="shared" si="3"/>
        <v>10</v>
      </c>
      <c r="AM31">
        <f t="shared" si="4"/>
        <v>-20.010000000000005</v>
      </c>
      <c r="AN31">
        <f t="shared" si="5"/>
        <v>-6.8900000000000006</v>
      </c>
      <c r="AS31">
        <f t="shared" si="6"/>
        <v>21.659999999999997</v>
      </c>
      <c r="AT31">
        <f t="shared" si="7"/>
        <v>-38</v>
      </c>
      <c r="AU31">
        <f t="shared" si="8"/>
        <v>-11.11</v>
      </c>
      <c r="AV31">
        <f t="shared" si="9"/>
        <v>18.650000000000006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65E8-4195-49D8-A3AA-0513D37C6A8A}">
  <dimension ref="A1:V31"/>
  <sheetViews>
    <sheetView topLeftCell="J1" workbookViewId="0">
      <selection activeCell="S2" sqref="S2:V31"/>
    </sheetView>
  </sheetViews>
  <sheetFormatPr defaultRowHeight="14.4" x14ac:dyDescent="0.55000000000000004"/>
  <cols>
    <col min="2" max="2" width="17.3125" bestFit="1" customWidth="1"/>
    <col min="3" max="3" width="9.41796875" bestFit="1" customWidth="1"/>
    <col min="4" max="4" width="18.734375" bestFit="1" customWidth="1"/>
    <col min="5" max="5" width="18.20703125" bestFit="1" customWidth="1"/>
    <col min="9" max="9" width="10.3125" bestFit="1" customWidth="1"/>
    <col min="10" max="10" width="17.05078125" bestFit="1" customWidth="1"/>
    <col min="11" max="11" width="9.26171875" bestFit="1" customWidth="1"/>
    <col min="12" max="12" width="17.9453125" bestFit="1" customWidth="1"/>
    <col min="13" max="13" width="18.1015625" bestFit="1" customWidth="1"/>
    <col min="18" max="18" width="10.3125" bestFit="1" customWidth="1"/>
    <col min="19" max="19" width="25.3125" bestFit="1" customWidth="1"/>
    <col min="20" max="20" width="40.734375" bestFit="1" customWidth="1"/>
    <col min="21" max="21" width="26.1015625" bestFit="1" customWidth="1"/>
    <col min="22" max="22" width="26.26171875" bestFit="1" customWidth="1"/>
  </cols>
  <sheetData>
    <row r="1" spans="1:22" x14ac:dyDescent="0.55000000000000004">
      <c r="A1" t="s">
        <v>0</v>
      </c>
      <c r="B1" t="s">
        <v>28</v>
      </c>
      <c r="C1" t="s">
        <v>29</v>
      </c>
      <c r="D1" t="s">
        <v>30</v>
      </c>
      <c r="E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R1" t="s">
        <v>32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55000000000000004">
      <c r="B2">
        <v>19</v>
      </c>
      <c r="C2">
        <v>77</v>
      </c>
      <c r="D2">
        <v>39.83</v>
      </c>
      <c r="E2">
        <v>45.3</v>
      </c>
      <c r="J2">
        <v>31.66</v>
      </c>
      <c r="K2">
        <v>68</v>
      </c>
      <c r="L2">
        <v>26.93</v>
      </c>
      <c r="M2">
        <v>47.6</v>
      </c>
      <c r="S2">
        <f>J2-B2</f>
        <v>12.66</v>
      </c>
      <c r="T2">
        <f t="shared" ref="T2:V2" si="0">K2-C2</f>
        <v>-9</v>
      </c>
      <c r="U2">
        <f t="shared" si="0"/>
        <v>-12.899999999999999</v>
      </c>
      <c r="V2">
        <f t="shared" si="0"/>
        <v>2.3000000000000043</v>
      </c>
    </row>
    <row r="3" spans="1:22" x14ac:dyDescent="0.55000000000000004">
      <c r="B3">
        <v>14.67</v>
      </c>
      <c r="C3">
        <v>70</v>
      </c>
      <c r="D3">
        <v>43.01</v>
      </c>
      <c r="E3">
        <v>51.03</v>
      </c>
      <c r="J3">
        <v>29.91</v>
      </c>
      <c r="K3">
        <v>62</v>
      </c>
      <c r="L3">
        <v>21.26</v>
      </c>
      <c r="M3">
        <v>55.09</v>
      </c>
      <c r="S3">
        <f t="shared" ref="S3:S31" si="1">J3-B3</f>
        <v>15.24</v>
      </c>
      <c r="T3">
        <f t="shared" ref="T3:T31" si="2">K3-C3</f>
        <v>-8</v>
      </c>
      <c r="U3">
        <f t="shared" ref="U3:U31" si="3">L3-D3</f>
        <v>-21.749999999999996</v>
      </c>
      <c r="V3">
        <f t="shared" ref="V3:V31" si="4">M3-E3</f>
        <v>4.0600000000000023</v>
      </c>
    </row>
    <row r="4" spans="1:22" x14ac:dyDescent="0.55000000000000004">
      <c r="B4">
        <v>17.66</v>
      </c>
      <c r="C4">
        <v>84</v>
      </c>
      <c r="D4">
        <v>48.26</v>
      </c>
      <c r="E4">
        <v>39.61</v>
      </c>
      <c r="J4">
        <v>29.77</v>
      </c>
      <c r="K4">
        <v>66</v>
      </c>
      <c r="L4">
        <v>21.97</v>
      </c>
      <c r="M4">
        <v>48.16</v>
      </c>
      <c r="S4">
        <f t="shared" si="1"/>
        <v>12.11</v>
      </c>
      <c r="T4">
        <f t="shared" si="2"/>
        <v>-18</v>
      </c>
      <c r="U4">
        <f t="shared" si="3"/>
        <v>-26.29</v>
      </c>
      <c r="V4">
        <f t="shared" si="4"/>
        <v>8.5499999999999972</v>
      </c>
    </row>
    <row r="5" spans="1:22" x14ac:dyDescent="0.55000000000000004">
      <c r="B5">
        <v>17.059999999999999</v>
      </c>
      <c r="C5">
        <v>80</v>
      </c>
      <c r="D5">
        <v>42.32</v>
      </c>
      <c r="E5">
        <v>46.45</v>
      </c>
      <c r="J5">
        <v>31.98</v>
      </c>
      <c r="K5">
        <v>59</v>
      </c>
      <c r="L5">
        <v>14.5</v>
      </c>
      <c r="M5">
        <v>56.92</v>
      </c>
      <c r="S5">
        <f t="shared" si="1"/>
        <v>14.920000000000002</v>
      </c>
      <c r="T5">
        <f t="shared" si="2"/>
        <v>-21</v>
      </c>
      <c r="U5">
        <f t="shared" si="3"/>
        <v>-27.82</v>
      </c>
      <c r="V5">
        <f t="shared" si="4"/>
        <v>10.469999999999999</v>
      </c>
    </row>
    <row r="6" spans="1:22" x14ac:dyDescent="0.55000000000000004">
      <c r="B6">
        <v>13.78</v>
      </c>
      <c r="C6">
        <v>53</v>
      </c>
      <c r="D6">
        <v>26.12</v>
      </c>
      <c r="E6">
        <v>58.3</v>
      </c>
      <c r="J6">
        <v>31.39</v>
      </c>
      <c r="K6">
        <v>67</v>
      </c>
      <c r="L6">
        <v>25.96</v>
      </c>
      <c r="M6">
        <v>47.95</v>
      </c>
      <c r="S6">
        <f t="shared" si="1"/>
        <v>17.61</v>
      </c>
      <c r="T6">
        <f t="shared" si="2"/>
        <v>14</v>
      </c>
      <c r="U6">
        <f t="shared" si="3"/>
        <v>-0.16000000000000014</v>
      </c>
      <c r="V6">
        <f t="shared" si="4"/>
        <v>-10.349999999999994</v>
      </c>
    </row>
    <row r="7" spans="1:22" x14ac:dyDescent="0.55000000000000004">
      <c r="B7">
        <v>19.53</v>
      </c>
      <c r="C7">
        <v>80</v>
      </c>
      <c r="D7">
        <v>45.26</v>
      </c>
      <c r="E7">
        <v>39.19</v>
      </c>
      <c r="J7">
        <v>29.7</v>
      </c>
      <c r="K7">
        <v>66</v>
      </c>
      <c r="L7">
        <v>29.53</v>
      </c>
      <c r="M7">
        <v>44.07</v>
      </c>
      <c r="S7">
        <f t="shared" si="1"/>
        <v>10.169999999999998</v>
      </c>
      <c r="T7">
        <f t="shared" si="2"/>
        <v>-14</v>
      </c>
      <c r="U7">
        <f t="shared" si="3"/>
        <v>-15.729999999999997</v>
      </c>
      <c r="V7">
        <f t="shared" si="4"/>
        <v>4.8800000000000026</v>
      </c>
    </row>
    <row r="8" spans="1:22" x14ac:dyDescent="0.55000000000000004">
      <c r="B8">
        <v>20.45</v>
      </c>
      <c r="C8">
        <v>89</v>
      </c>
      <c r="D8">
        <v>52.92</v>
      </c>
      <c r="E8">
        <v>33.94</v>
      </c>
      <c r="J8">
        <v>30.52</v>
      </c>
      <c r="K8">
        <v>65</v>
      </c>
      <c r="L8">
        <v>31.14</v>
      </c>
      <c r="M8">
        <v>47.74</v>
      </c>
      <c r="S8">
        <f t="shared" si="1"/>
        <v>10.07</v>
      </c>
      <c r="T8">
        <f t="shared" si="2"/>
        <v>-24</v>
      </c>
      <c r="U8">
        <f t="shared" si="3"/>
        <v>-21.78</v>
      </c>
      <c r="V8">
        <f t="shared" si="4"/>
        <v>13.800000000000004</v>
      </c>
    </row>
    <row r="9" spans="1:22" x14ac:dyDescent="0.55000000000000004">
      <c r="B9">
        <v>18.079999999999998</v>
      </c>
      <c r="C9">
        <v>81</v>
      </c>
      <c r="D9">
        <v>43.17</v>
      </c>
      <c r="E9">
        <v>40.99</v>
      </c>
      <c r="J9">
        <v>27.48</v>
      </c>
      <c r="K9">
        <v>56</v>
      </c>
      <c r="L9">
        <v>22.15</v>
      </c>
      <c r="M9">
        <v>53.85</v>
      </c>
      <c r="S9">
        <f t="shared" si="1"/>
        <v>9.4000000000000021</v>
      </c>
      <c r="T9">
        <f t="shared" si="2"/>
        <v>-25</v>
      </c>
      <c r="U9">
        <f t="shared" si="3"/>
        <v>-21.020000000000003</v>
      </c>
      <c r="V9">
        <f t="shared" si="4"/>
        <v>12.86</v>
      </c>
    </row>
    <row r="10" spans="1:22" x14ac:dyDescent="0.55000000000000004">
      <c r="B10">
        <v>17.37</v>
      </c>
      <c r="C10">
        <v>77</v>
      </c>
      <c r="D10">
        <v>41.85</v>
      </c>
      <c r="E10">
        <v>44.93</v>
      </c>
      <c r="J10">
        <v>29.03</v>
      </c>
      <c r="K10">
        <v>63</v>
      </c>
      <c r="L10">
        <v>30.41</v>
      </c>
      <c r="M10">
        <v>45.7</v>
      </c>
      <c r="S10">
        <f t="shared" si="1"/>
        <v>11.66</v>
      </c>
      <c r="T10">
        <f t="shared" si="2"/>
        <v>-14</v>
      </c>
      <c r="U10">
        <f t="shared" si="3"/>
        <v>-11.440000000000001</v>
      </c>
      <c r="V10">
        <f t="shared" si="4"/>
        <v>0.77000000000000313</v>
      </c>
    </row>
    <row r="11" spans="1:22" x14ac:dyDescent="0.55000000000000004">
      <c r="B11">
        <v>15.98</v>
      </c>
      <c r="C11">
        <v>68</v>
      </c>
      <c r="D11">
        <v>32.83</v>
      </c>
      <c r="E11">
        <v>51.1</v>
      </c>
      <c r="J11">
        <v>30.33</v>
      </c>
      <c r="K11">
        <v>63</v>
      </c>
      <c r="L11">
        <v>25.73</v>
      </c>
      <c r="M11">
        <v>50.62</v>
      </c>
      <c r="S11">
        <f t="shared" si="1"/>
        <v>14.349999999999998</v>
      </c>
      <c r="T11">
        <f t="shared" si="2"/>
        <v>-5</v>
      </c>
      <c r="U11">
        <f t="shared" si="3"/>
        <v>-7.0999999999999979</v>
      </c>
      <c r="V11">
        <f t="shared" si="4"/>
        <v>-0.48000000000000398</v>
      </c>
    </row>
    <row r="12" spans="1:22" x14ac:dyDescent="0.55000000000000004">
      <c r="B12">
        <v>16.11</v>
      </c>
      <c r="C12">
        <v>76</v>
      </c>
      <c r="D12">
        <v>40.24</v>
      </c>
      <c r="E12">
        <v>47.16</v>
      </c>
      <c r="J12">
        <v>31.06</v>
      </c>
      <c r="K12">
        <v>65</v>
      </c>
      <c r="L12">
        <v>22.33</v>
      </c>
      <c r="M12">
        <v>49.98</v>
      </c>
      <c r="S12">
        <f t="shared" si="1"/>
        <v>14.95</v>
      </c>
      <c r="T12">
        <f t="shared" si="2"/>
        <v>-11</v>
      </c>
      <c r="U12">
        <f t="shared" si="3"/>
        <v>-17.910000000000004</v>
      </c>
      <c r="V12">
        <f t="shared" si="4"/>
        <v>2.8200000000000003</v>
      </c>
    </row>
    <row r="13" spans="1:22" x14ac:dyDescent="0.55000000000000004">
      <c r="B13">
        <v>16.420000000000002</v>
      </c>
      <c r="C13">
        <v>65</v>
      </c>
      <c r="D13">
        <v>38.11</v>
      </c>
      <c r="E13">
        <v>48.44</v>
      </c>
      <c r="J13">
        <v>29.25</v>
      </c>
      <c r="K13">
        <v>64</v>
      </c>
      <c r="L13">
        <v>30.73</v>
      </c>
      <c r="M13">
        <v>44.28</v>
      </c>
      <c r="S13">
        <f t="shared" si="1"/>
        <v>12.829999999999998</v>
      </c>
      <c r="T13">
        <f t="shared" si="2"/>
        <v>-1</v>
      </c>
      <c r="U13">
        <f t="shared" si="3"/>
        <v>-7.379999999999999</v>
      </c>
      <c r="V13">
        <f t="shared" si="4"/>
        <v>-4.1599999999999966</v>
      </c>
    </row>
    <row r="14" spans="1:22" x14ac:dyDescent="0.55000000000000004">
      <c r="B14">
        <v>17.64</v>
      </c>
      <c r="C14">
        <v>80</v>
      </c>
      <c r="D14">
        <v>40.630000000000003</v>
      </c>
      <c r="E14">
        <v>44.48</v>
      </c>
      <c r="J14">
        <v>31.83</v>
      </c>
      <c r="K14">
        <v>61</v>
      </c>
      <c r="L14">
        <v>19.8</v>
      </c>
      <c r="M14">
        <v>50.1</v>
      </c>
      <c r="S14">
        <f t="shared" si="1"/>
        <v>14.189999999999998</v>
      </c>
      <c r="T14">
        <f t="shared" si="2"/>
        <v>-19</v>
      </c>
      <c r="U14">
        <f t="shared" si="3"/>
        <v>-20.830000000000002</v>
      </c>
      <c r="V14">
        <f t="shared" si="4"/>
        <v>5.6200000000000045</v>
      </c>
    </row>
    <row r="15" spans="1:22" x14ac:dyDescent="0.55000000000000004">
      <c r="B15">
        <v>17.22</v>
      </c>
      <c r="C15">
        <v>73</v>
      </c>
      <c r="D15">
        <v>42.41</v>
      </c>
      <c r="E15">
        <v>44.95</v>
      </c>
      <c r="J15">
        <v>33.42</v>
      </c>
      <c r="K15">
        <v>67</v>
      </c>
      <c r="L15">
        <v>30.43</v>
      </c>
      <c r="M15">
        <v>45.78</v>
      </c>
      <c r="S15">
        <f t="shared" si="1"/>
        <v>16.200000000000003</v>
      </c>
      <c r="T15">
        <f t="shared" si="2"/>
        <v>-6</v>
      </c>
      <c r="U15">
        <f t="shared" si="3"/>
        <v>-11.979999999999997</v>
      </c>
      <c r="V15">
        <f t="shared" si="4"/>
        <v>0.82999999999999829</v>
      </c>
    </row>
    <row r="16" spans="1:22" x14ac:dyDescent="0.55000000000000004">
      <c r="B16">
        <v>17.02</v>
      </c>
      <c r="C16">
        <v>80</v>
      </c>
      <c r="D16">
        <v>42</v>
      </c>
      <c r="E16">
        <v>42.81</v>
      </c>
      <c r="J16">
        <v>33.97</v>
      </c>
      <c r="K16">
        <v>69</v>
      </c>
      <c r="L16">
        <v>29.85</v>
      </c>
      <c r="M16">
        <v>45.32</v>
      </c>
      <c r="S16">
        <f t="shared" si="1"/>
        <v>16.95</v>
      </c>
      <c r="T16">
        <f t="shared" si="2"/>
        <v>-11</v>
      </c>
      <c r="U16">
        <f t="shared" si="3"/>
        <v>-12.149999999999999</v>
      </c>
      <c r="V16">
        <f t="shared" si="4"/>
        <v>2.509999999999998</v>
      </c>
    </row>
    <row r="17" spans="2:22" x14ac:dyDescent="0.55000000000000004">
      <c r="B17">
        <v>13.65</v>
      </c>
      <c r="C17">
        <v>58</v>
      </c>
      <c r="D17">
        <v>29.46</v>
      </c>
      <c r="E17">
        <v>53.9</v>
      </c>
      <c r="J17">
        <v>28.51</v>
      </c>
      <c r="K17">
        <v>55</v>
      </c>
      <c r="L17">
        <v>20.420000000000002</v>
      </c>
      <c r="M17">
        <v>53.43</v>
      </c>
      <c r="S17">
        <f t="shared" si="1"/>
        <v>14.860000000000001</v>
      </c>
      <c r="T17">
        <f t="shared" si="2"/>
        <v>-3</v>
      </c>
      <c r="U17">
        <f t="shared" si="3"/>
        <v>-9.0399999999999991</v>
      </c>
      <c r="V17">
        <f t="shared" si="4"/>
        <v>-0.46999999999999886</v>
      </c>
    </row>
    <row r="18" spans="2:22" x14ac:dyDescent="0.55000000000000004">
      <c r="B18">
        <v>19.13</v>
      </c>
      <c r="C18">
        <v>92</v>
      </c>
      <c r="D18">
        <v>51.85</v>
      </c>
      <c r="E18">
        <v>34.590000000000003</v>
      </c>
      <c r="J18">
        <v>30.89</v>
      </c>
      <c r="K18">
        <v>64</v>
      </c>
      <c r="L18">
        <v>26.61</v>
      </c>
      <c r="M18">
        <v>46.72</v>
      </c>
      <c r="S18">
        <f t="shared" si="1"/>
        <v>11.760000000000002</v>
      </c>
      <c r="T18">
        <f t="shared" si="2"/>
        <v>-28</v>
      </c>
      <c r="U18">
        <f t="shared" si="3"/>
        <v>-25.240000000000002</v>
      </c>
      <c r="V18">
        <f t="shared" si="4"/>
        <v>12.129999999999995</v>
      </c>
    </row>
    <row r="19" spans="2:22" x14ac:dyDescent="0.55000000000000004">
      <c r="B19">
        <v>18.010000000000002</v>
      </c>
      <c r="C19">
        <v>77</v>
      </c>
      <c r="D19">
        <v>45.07</v>
      </c>
      <c r="E19">
        <v>39.840000000000003</v>
      </c>
      <c r="J19">
        <v>31.01</v>
      </c>
      <c r="K19">
        <v>63</v>
      </c>
      <c r="L19">
        <v>22.37</v>
      </c>
      <c r="M19">
        <v>49.21</v>
      </c>
      <c r="S19">
        <f t="shared" si="1"/>
        <v>13</v>
      </c>
      <c r="T19">
        <f t="shared" si="2"/>
        <v>-14</v>
      </c>
      <c r="U19">
        <f t="shared" si="3"/>
        <v>-22.7</v>
      </c>
      <c r="V19">
        <f t="shared" si="4"/>
        <v>9.3699999999999974</v>
      </c>
    </row>
    <row r="20" spans="2:22" x14ac:dyDescent="0.55000000000000004">
      <c r="B20">
        <v>17.55</v>
      </c>
      <c r="C20">
        <v>72</v>
      </c>
      <c r="D20">
        <v>33.78</v>
      </c>
      <c r="E20">
        <v>48.09</v>
      </c>
      <c r="J20">
        <v>29.08</v>
      </c>
      <c r="K20">
        <v>64</v>
      </c>
      <c r="L20">
        <v>27.38</v>
      </c>
      <c r="M20">
        <v>53.05</v>
      </c>
      <c r="S20">
        <f t="shared" si="1"/>
        <v>11.529999999999998</v>
      </c>
      <c r="T20">
        <f t="shared" si="2"/>
        <v>-8</v>
      </c>
      <c r="U20">
        <f t="shared" si="3"/>
        <v>-6.4000000000000021</v>
      </c>
      <c r="V20">
        <f t="shared" si="4"/>
        <v>4.9599999999999937</v>
      </c>
    </row>
    <row r="21" spans="2:22" x14ac:dyDescent="0.55000000000000004">
      <c r="B21">
        <v>14.62</v>
      </c>
      <c r="C21">
        <v>75</v>
      </c>
      <c r="D21">
        <v>43.31</v>
      </c>
      <c r="E21">
        <v>44.04</v>
      </c>
      <c r="J21">
        <v>30.68</v>
      </c>
      <c r="K21">
        <v>66</v>
      </c>
      <c r="L21">
        <v>32.409999999999997</v>
      </c>
      <c r="M21">
        <v>45.24</v>
      </c>
      <c r="S21">
        <f t="shared" si="1"/>
        <v>16.060000000000002</v>
      </c>
      <c r="T21">
        <f t="shared" si="2"/>
        <v>-9</v>
      </c>
      <c r="U21">
        <f t="shared" si="3"/>
        <v>-10.900000000000006</v>
      </c>
      <c r="V21">
        <f t="shared" si="4"/>
        <v>1.2000000000000028</v>
      </c>
    </row>
    <row r="22" spans="2:22" x14ac:dyDescent="0.55000000000000004">
      <c r="B22">
        <v>18.38</v>
      </c>
      <c r="C22">
        <v>81</v>
      </c>
      <c r="D22">
        <v>49.49</v>
      </c>
      <c r="E22">
        <v>39.5</v>
      </c>
      <c r="J22">
        <v>31.28</v>
      </c>
      <c r="K22">
        <v>60</v>
      </c>
      <c r="L22">
        <v>13.87</v>
      </c>
      <c r="M22">
        <v>57.04</v>
      </c>
      <c r="S22">
        <f t="shared" si="1"/>
        <v>12.900000000000002</v>
      </c>
      <c r="T22">
        <f t="shared" si="2"/>
        <v>-21</v>
      </c>
      <c r="U22">
        <f t="shared" si="3"/>
        <v>-35.620000000000005</v>
      </c>
      <c r="V22">
        <f t="shared" si="4"/>
        <v>17.54</v>
      </c>
    </row>
    <row r="23" spans="2:22" x14ac:dyDescent="0.55000000000000004">
      <c r="B23">
        <v>17.170000000000002</v>
      </c>
      <c r="C23">
        <v>72</v>
      </c>
      <c r="D23">
        <v>41.36</v>
      </c>
      <c r="E23">
        <v>45.38</v>
      </c>
      <c r="J23">
        <v>26.42</v>
      </c>
      <c r="K23">
        <v>49</v>
      </c>
      <c r="L23">
        <v>17.940000000000001</v>
      </c>
      <c r="M23">
        <v>59.32</v>
      </c>
      <c r="S23">
        <f t="shared" si="1"/>
        <v>9.25</v>
      </c>
      <c r="T23">
        <f t="shared" si="2"/>
        <v>-23</v>
      </c>
      <c r="U23">
        <f t="shared" si="3"/>
        <v>-23.419999999999998</v>
      </c>
      <c r="V23">
        <f t="shared" si="4"/>
        <v>13.939999999999998</v>
      </c>
    </row>
    <row r="24" spans="2:22" x14ac:dyDescent="0.55000000000000004">
      <c r="B24">
        <v>16.98</v>
      </c>
      <c r="C24">
        <v>84</v>
      </c>
      <c r="D24">
        <v>48.85</v>
      </c>
      <c r="E24">
        <v>39.9</v>
      </c>
      <c r="J24">
        <v>29.33</v>
      </c>
      <c r="K24">
        <v>56</v>
      </c>
      <c r="L24">
        <v>15.84</v>
      </c>
      <c r="M24">
        <v>57.1</v>
      </c>
      <c r="S24">
        <f t="shared" si="1"/>
        <v>12.349999999999998</v>
      </c>
      <c r="T24">
        <f t="shared" si="2"/>
        <v>-28</v>
      </c>
      <c r="U24">
        <f t="shared" si="3"/>
        <v>-33.010000000000005</v>
      </c>
      <c r="V24">
        <f t="shared" si="4"/>
        <v>17.200000000000003</v>
      </c>
    </row>
    <row r="25" spans="2:22" x14ac:dyDescent="0.55000000000000004">
      <c r="B25">
        <v>20.45</v>
      </c>
      <c r="C25">
        <v>89</v>
      </c>
      <c r="D25">
        <v>56.39</v>
      </c>
      <c r="E25">
        <v>32.58</v>
      </c>
      <c r="J25">
        <v>28.18</v>
      </c>
      <c r="K25">
        <v>54</v>
      </c>
      <c r="L25">
        <v>18.91</v>
      </c>
      <c r="M25">
        <v>57.81</v>
      </c>
      <c r="S25">
        <f t="shared" si="1"/>
        <v>7.73</v>
      </c>
      <c r="T25">
        <f t="shared" si="2"/>
        <v>-35</v>
      </c>
      <c r="U25">
        <f t="shared" si="3"/>
        <v>-37.480000000000004</v>
      </c>
      <c r="V25">
        <f t="shared" si="4"/>
        <v>25.230000000000004</v>
      </c>
    </row>
    <row r="26" spans="2:22" x14ac:dyDescent="0.55000000000000004">
      <c r="B26">
        <v>17.86</v>
      </c>
      <c r="C26">
        <v>83</v>
      </c>
      <c r="D26">
        <v>44.25</v>
      </c>
      <c r="E26">
        <v>41.69</v>
      </c>
      <c r="J26">
        <v>30.91</v>
      </c>
      <c r="K26">
        <v>57</v>
      </c>
      <c r="L26">
        <v>13.99</v>
      </c>
      <c r="M26">
        <v>56.6</v>
      </c>
      <c r="S26">
        <f t="shared" si="1"/>
        <v>13.05</v>
      </c>
      <c r="T26">
        <f t="shared" si="2"/>
        <v>-26</v>
      </c>
      <c r="U26">
        <f t="shared" si="3"/>
        <v>-30.259999999999998</v>
      </c>
      <c r="V26">
        <f t="shared" si="4"/>
        <v>14.910000000000004</v>
      </c>
    </row>
    <row r="27" spans="2:22" x14ac:dyDescent="0.55000000000000004">
      <c r="B27">
        <v>16.82</v>
      </c>
      <c r="C27">
        <v>84</v>
      </c>
      <c r="D27">
        <v>50.9</v>
      </c>
      <c r="E27">
        <v>39.61</v>
      </c>
      <c r="J27">
        <v>30.23</v>
      </c>
      <c r="K27">
        <v>59</v>
      </c>
      <c r="L27">
        <v>17.27</v>
      </c>
      <c r="M27">
        <v>54.02</v>
      </c>
      <c r="S27">
        <f t="shared" si="1"/>
        <v>13.41</v>
      </c>
      <c r="T27">
        <f t="shared" si="2"/>
        <v>-25</v>
      </c>
      <c r="U27">
        <f t="shared" si="3"/>
        <v>-33.629999999999995</v>
      </c>
      <c r="V27">
        <f t="shared" si="4"/>
        <v>14.410000000000004</v>
      </c>
    </row>
    <row r="28" spans="2:22" x14ac:dyDescent="0.55000000000000004">
      <c r="B28">
        <v>17.41</v>
      </c>
      <c r="C28">
        <v>71</v>
      </c>
      <c r="D28">
        <v>37.520000000000003</v>
      </c>
      <c r="E28">
        <v>50.43</v>
      </c>
      <c r="J28">
        <v>31.87</v>
      </c>
      <c r="K28">
        <v>60</v>
      </c>
      <c r="L28">
        <v>12.15</v>
      </c>
      <c r="M28">
        <v>55.27</v>
      </c>
      <c r="S28">
        <f t="shared" si="1"/>
        <v>14.46</v>
      </c>
      <c r="T28">
        <f t="shared" si="2"/>
        <v>-11</v>
      </c>
      <c r="U28">
        <f t="shared" si="3"/>
        <v>-25.370000000000005</v>
      </c>
      <c r="V28">
        <f t="shared" si="4"/>
        <v>4.8400000000000034</v>
      </c>
    </row>
    <row r="29" spans="2:22" x14ac:dyDescent="0.55000000000000004">
      <c r="B29">
        <v>16.61</v>
      </c>
      <c r="C29">
        <v>62</v>
      </c>
      <c r="D29">
        <v>32.659999999999997</v>
      </c>
      <c r="E29">
        <v>54.01</v>
      </c>
      <c r="J29">
        <v>31.39</v>
      </c>
      <c r="K29">
        <v>60</v>
      </c>
      <c r="L29">
        <v>16.05</v>
      </c>
      <c r="M29">
        <v>55.78</v>
      </c>
      <c r="S29">
        <f t="shared" si="1"/>
        <v>14.780000000000001</v>
      </c>
      <c r="T29">
        <f t="shared" si="2"/>
        <v>-2</v>
      </c>
      <c r="U29">
        <f t="shared" si="3"/>
        <v>-16.609999999999996</v>
      </c>
      <c r="V29">
        <f t="shared" si="4"/>
        <v>1.7700000000000031</v>
      </c>
    </row>
    <row r="30" spans="2:22" x14ac:dyDescent="0.55000000000000004">
      <c r="B30">
        <v>17.89</v>
      </c>
      <c r="C30">
        <v>84</v>
      </c>
      <c r="D30">
        <v>45.91</v>
      </c>
      <c r="E30">
        <v>42.68</v>
      </c>
      <c r="J30">
        <v>32.6</v>
      </c>
      <c r="K30">
        <v>66</v>
      </c>
      <c r="L30">
        <v>23.49</v>
      </c>
      <c r="M30">
        <v>47.85</v>
      </c>
      <c r="S30">
        <f t="shared" si="1"/>
        <v>14.71</v>
      </c>
      <c r="T30">
        <f t="shared" si="2"/>
        <v>-18</v>
      </c>
      <c r="U30">
        <f t="shared" si="3"/>
        <v>-22.419999999999998</v>
      </c>
      <c r="V30">
        <f t="shared" si="4"/>
        <v>5.1700000000000017</v>
      </c>
    </row>
    <row r="31" spans="2:22" x14ac:dyDescent="0.55000000000000004">
      <c r="B31">
        <v>15.98</v>
      </c>
      <c r="C31">
        <v>76</v>
      </c>
      <c r="D31">
        <v>43.8</v>
      </c>
      <c r="E31">
        <v>43.16</v>
      </c>
      <c r="J31">
        <v>26.19</v>
      </c>
      <c r="K31">
        <v>53</v>
      </c>
      <c r="L31">
        <v>17.89</v>
      </c>
      <c r="M31">
        <v>55.8</v>
      </c>
      <c r="S31">
        <f t="shared" si="1"/>
        <v>10.210000000000001</v>
      </c>
      <c r="T31">
        <f t="shared" si="2"/>
        <v>-23</v>
      </c>
      <c r="U31">
        <f t="shared" si="3"/>
        <v>-25.909999999999997</v>
      </c>
      <c r="V31">
        <f t="shared" si="4"/>
        <v>12.64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MapWater+</vt:lpstr>
      <vt:lpstr>FindHuman+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2018-11-04T23:15:10Z</dcterms:modified>
</cp:coreProperties>
</file>